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<sst xmlns="http://schemas.openxmlformats.org/spreadsheetml/2006/main" count="156" uniqueCount="95">
  <si>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</si>
  <si>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</si>
  <si>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</si>
  <si>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</si>
  <si>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</si>
  <si>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</si>
  <si>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</si>
  <si>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</si>
  <si>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</si>
  <si>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</si>
  <si>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</si>
  <si>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</si>
  <si>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</si>
  <si>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</si>
  <si>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</si>
  <si>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</si>
  <si>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</si>
  <si>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</si>
  <si>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</si>
  <si>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</si>
  <si>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</si>
  <si>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</si>
  <si>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</si>
  <si>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</si>
  <si>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</si>
  <si>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</si>
  <si>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</si>
  <si>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</si>
  <si>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</si>
  <si>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</si>
  <si>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</si>
  <si>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</si>
  <si>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</si>
  <si>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</si>
  <si>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</si>
  <si>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</si>
  <si>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</si>
  <si>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4 </t>
    </r>
    <r>
      <rPr>
        <sz val="10"/>
        <color indexed="8"/>
        <rFont val="Times New Roman"/>
        <family val="1"/>
      </rPr>
      <t>do niniejszej specyfikacji.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</si>
  <si>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</si>
  <si>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</si>
  <si>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</si>
  <si>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</si>
  <si>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</si>
  <si>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Wypełnia Wykonawca</t>
  </si>
  <si>
    <t>Pełna nazwa handlowa wyrobu</t>
  </si>
  <si>
    <t>Zamówienie opcjonalne</t>
  </si>
  <si>
    <t xml:space="preserve">Zamówienie gwarantowane </t>
  </si>
  <si>
    <t>RAZEM ZAMÓWIENIE OPCJONALNE:</t>
  </si>
  <si>
    <t>dla Części 1 zamówienia</t>
  </si>
  <si>
    <t>kg</t>
  </si>
  <si>
    <t>Produkt oferowany/równoważny</t>
  </si>
  <si>
    <t>Nazwę producenta wyrobu</t>
  </si>
  <si>
    <r>
      <t>Nr katalogowy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(jeżeli występuje) lub inny unikalny identyfikator produktu</t>
    </r>
  </si>
  <si>
    <t>* Ilekroć posługujemy się określeniem "numer katalogowy" rozumiemy przede wszystkim symbol MPN(Manufacturer Part Number)jako unikalny identyfikator produktu nadawany przez producenta.</t>
  </si>
  <si>
    <t xml:space="preserve">Zobowiązujemy się do wykonania zamówienia w terminie: </t>
  </si>
  <si>
    <t xml:space="preserve">do 30.06.2021 r. - dla zamówień gwarantowanych
 </t>
  </si>
  <si>
    <t>do 29.10.2021 r. - dla zamówień opcjonalnych</t>
  </si>
  <si>
    <t>•</t>
  </si>
  <si>
    <t>Papier parafinowany MAVERICK 60G/m2 lub równoważny</t>
  </si>
  <si>
    <t>Papier pakowy mikrowoskowy</t>
  </si>
  <si>
    <t>Papier pakowy szary                     1250 mm x 1000 mm</t>
  </si>
  <si>
    <t>Papier pakowy szary w rolce
Szerokość : 100 cm; 
Długość rolki : 50 metrów.</t>
  </si>
  <si>
    <t>Papier do oklejania                      dł.280m xszer.60cm /rolka/ 
Papier do oklejania jednostronnie gładki, o małej nasiąkliwości wody doskonale zabezpiecza i osłania powierzchnię karoserii oraz szyby podczas  lakierowania/ polerowania.                             Papier charakteryzuje doskonała wytrzymałość, wykonanych jest                                 z pierwotnych włókien celulozowych nadaje się do pakowania oraz zabezpiecza przedmioty przed wysyłką, transportem.                           Papier występuje w rolce 280m</t>
  </si>
  <si>
    <t>Papier do oklejania                          dł. 280m x szer.90 cm  /rolka/ Jednostronnie gładki o małej nasiąkliwości wody doskonale zabezpiecza i osłania powierzchnię karoserii oraz szyby podczas lakierowania/ polerowania.                         Papier charakteryzuje doskonałą wytrzymałość, wykonany jest             z pierwotnych włókien celulozowych nadaje się do pakowania oraz zabezpiecza przedmioty przed wysyłką, transportem. Papier może                      w prosty sposób ciąć                               i dopasowywać.                Występuje na rolce o dł.280m</t>
  </si>
  <si>
    <t>Papier antykorozyjny o gramaturze 52g/m2. i wymiarach arkusza      100 cm. Służy do antykorozyjnego zabezpieczenia wyrobów ze stali        i żeliwa, nie zabezpieczonych olejami i smarami. Po szczelnym owinięciu zabezpieczonego przedmiotu wewnątrz opakowania wytwarza się mikroatmosfera lotnych inhibitorów korozji - po dodatkowym zabezpieczeniu w szczelnym opakowaniu np. woreczku foliowym możliwość antykorozyjnego przechowywania przez 10 i więcej lat.</t>
  </si>
  <si>
    <t>Ręczniki w rolce            19X17,5CM T4W 59266</t>
  </si>
  <si>
    <t>Ręcznik papierowy /wiskozowy/ przemysłowy /rolka przemysłowa/ 
ręcznik papierowy minimalne parametry:
-wysokość:20cm
-średnica:19cm
-długość:180m
-gramatura:38 g/m²
papier makulaturowy gofrowany jednowarstwowy.                    Kolor zielony lub biały/</t>
  </si>
  <si>
    <t>Ręcznik bezpyłowy dwuwarstwowy 
Zastosowanie: do precyzyjnego czyszczenia urządzeń elektronicznych, optycznych, mechanicznych i innych.          Dane techniczne:
- papier: celulozowy dwuwarstwowy;
- kolor ; biały
- średnica gilzy: 55m
- średnica rolki: 250m
- szerokość papieru: 260mm
- długość: 208m</t>
  </si>
  <si>
    <t>Tektura introligatorska 1x700x1000</t>
  </si>
  <si>
    <t>Tektura falista dwuwarstwowa 1,2mx 75mb</t>
  </si>
  <si>
    <t>Tektura falista dwuwarstwowa 1,2mx100mb</t>
  </si>
  <si>
    <t>Worek pap. trzywarstwowy 120x60x22cm</t>
  </si>
  <si>
    <t>Worek do odkurzacza NUMATIC</t>
  </si>
  <si>
    <t>op.</t>
  </si>
  <si>
    <t>rol.</t>
  </si>
  <si>
    <t>szt.</t>
  </si>
  <si>
    <r>
      <t xml:space="preserve">Część 1: </t>
    </r>
    <r>
      <rPr>
        <b/>
        <sz val="14"/>
        <color indexed="17"/>
        <rFont val="Times New Roman"/>
        <family val="1"/>
      </rPr>
      <t>WYROBY PAPIERNICZE</t>
    </r>
  </si>
  <si>
    <t xml:space="preserve">DOSTAWA WYROBÓW PAPIERNICZYCH, RĘKAWIC OCHRONNYCH,  SYBSTANCJI  CHEMICZNYCH, PRODUKTÓW I PREPARATÓW CHEMICZNYCH, PRODUKTÓW LAKIERNICZYCH  POWSZECHNYCH, PRODUKTÓW LAKIERNICZYCH SPECJALNYCH </t>
  </si>
  <si>
    <t xml:space="preserve">(nr sprawy: TECH/301/U/2020) </t>
  </si>
  <si>
    <t>podpis i pieczęć imienna Wykonawcy lub osoby upoważnionej</t>
  </si>
  <si>
    <t>do jego reprezentowania</t>
  </si>
  <si>
    <t>…..........................................................</t>
  </si>
  <si>
    <t>RAZEM ZAMÓWIENIE GWARANTOWANE:</t>
  </si>
  <si>
    <t>Ręczniki papierowe -   /rolka przemysłowa/ -   przeznaczone są do sprzątania, zmywania                   i ścierania plam                                          i zanieczyszczeń.                                                          • Surowiec: makulatura ● ilość listków: 1500 ● ilość warstw : 1 ● długość rolki : 330 m ● średnica rolki : Փ 30 cm ●możliwość dozowania czyściwa od środka- wyciągana tuleja ● szerokość wstęgi : 30 cm ● wymiary listka : 22 x 30 cm ● gofrowane : tak ● perforowane : tak ● duża chłonność ● opakowanie handlowe : 1 rolka ● Posiada atest PZH.</t>
  </si>
  <si>
    <t>Papier antykorozyjny VICI MAVERICK M70 1000mm             lub równoważny. Papier ma posiadać certyfikat WITU</t>
  </si>
  <si>
    <t>Papier antykorozyjny VICI MAVERICK M70 1000mm             lub równoważny.Papier ma posiadać certyfikat WITU</t>
  </si>
  <si>
    <t>Papier pakowy parafinowany  krepowany       B1-140G</t>
  </si>
  <si>
    <t>Papier pakowy parafinowany    krepowany   B1-140G</t>
  </si>
  <si>
    <t>Ręcznik KATRIN PLUS POLY BOX 40575
Ręcznik- czyściwo, niepylący, jednowarstwowy. Stosowany w warsztatach samochodowych do czyszczenia, polerowania. Czyściwo chłonące wodę, olej i smar. Czyściwo znajduje się 
w opakowaniu kartonowym 
z uchylnym wieczkiem do wyjmowania pojedynczych listków. /Ilość listków w opakowaniu: 75szt. Wymiar listka: 430x325mm
nr katalogowy40575                          lub równoważny</t>
  </si>
  <si>
    <t>Ręcznik KATRIN PLUS POLY BOX 40575
Ręcznik- czyściwo, niepylący, jednowarstwowy. Stosowany w warsztatach samochodowych do czyszczenia, polerowania. Czyściwo chłonące wodę, olej i smar. Czyściwo znajduje się 
w opakowaniu kartonowym 
z uchylnym wieczkiem do wyjmowania pojedynczych listków. /Ilość listków w opakowaniu: 75szt. Wymiar listka: 430x325mm
nr katalogowy 40575                          lub równoważny</t>
  </si>
  <si>
    <t>Torba papierowa 3kg, jedno opakownie zawiera 500 szt. toreb</t>
  </si>
  <si>
    <t>Torba papierowa 0,5kg, jedno opakowanie zawiera 1200 szt. toreb.</t>
  </si>
  <si>
    <t>Torba papierowa 5kg, jedno opakowanie zawiera 200 szt. toreb</t>
  </si>
  <si>
    <t>Torba papierowa 3kg, opakowanie zawiera  500 szt. toreb.</t>
  </si>
  <si>
    <t>Torba papierowa 5kg, opakowanie zawiera 200szt. Toreb.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</si>
</sst>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4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i/>
      <sz val="10"/>
      <color indexed="1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i/>
      <sz val="11"/>
      <color indexed="8"/>
      <name val="Czcionka tekstu podstawowego"/>
      <family val="0"/>
    </font>
    <font>
      <i/>
      <sz val="9"/>
      <color indexed="10"/>
      <name val="Times New Roman"/>
      <family val="1"/>
    </font>
    <font>
      <b/>
      <sz val="10"/>
      <color indexed="17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i/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i/>
      <sz val="11"/>
      <color theme="1"/>
      <name val="Czcionka tekstu podstawowego"/>
      <family val="0"/>
    </font>
    <font>
      <sz val="9"/>
      <color rgb="FF00000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 wrapText="1"/>
    </xf>
    <xf numFmtId="0" fontId="72" fillId="0" borderId="0" xfId="0" applyFont="1" applyAlignment="1">
      <alignment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1" fillId="0" borderId="0" xfId="0" applyFont="1" applyAlignment="1">
      <alignment/>
    </xf>
    <xf numFmtId="4" fontId="71" fillId="0" borderId="10" xfId="0" applyNumberFormat="1" applyFont="1" applyBorder="1" applyAlignment="1">
      <alignment horizontal="center" vertical="center"/>
    </xf>
    <xf numFmtId="9" fontId="71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right" vertical="center" wrapText="1"/>
    </xf>
    <xf numFmtId="0" fontId="76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76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1" fillId="0" borderId="13" xfId="0" applyNumberFormat="1" applyFont="1" applyBorder="1" applyAlignment="1">
      <alignment horizontal="center" vertical="center"/>
    </xf>
    <xf numFmtId="4" fontId="71" fillId="4" borderId="13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4" fontId="76" fillId="33" borderId="15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NumberFormat="1" applyAlignment="1">
      <alignment/>
    </xf>
    <xf numFmtId="0" fontId="76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4" fontId="71" fillId="5" borderId="10" xfId="0" applyNumberFormat="1" applyFont="1" applyFill="1" applyBorder="1" applyAlignment="1">
      <alignment horizontal="center" vertical="center"/>
    </xf>
    <xf numFmtId="9" fontId="71" fillId="5" borderId="10" xfId="0" applyNumberFormat="1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4" fontId="71" fillId="4" borderId="0" xfId="0" applyNumberFormat="1" applyFont="1" applyFill="1" applyBorder="1" applyAlignment="1">
      <alignment horizontal="center" vertical="center"/>
    </xf>
    <xf numFmtId="4" fontId="76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87" fillId="34" borderId="17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" fontId="76" fillId="4" borderId="1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4" fontId="71" fillId="3" borderId="21" xfId="0" applyNumberFormat="1" applyFont="1" applyFill="1" applyBorder="1" applyAlignment="1">
      <alignment horizontal="center" vertical="center"/>
    </xf>
    <xf numFmtId="9" fontId="71" fillId="3" borderId="21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93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71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76" fillId="3" borderId="21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5" borderId="24" xfId="0" applyFont="1" applyFill="1" applyBorder="1" applyAlignment="1">
      <alignment horizontal="center" vertical="center" wrapText="1"/>
    </xf>
    <xf numFmtId="0" fontId="76" fillId="5" borderId="2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 wrapText="1"/>
    </xf>
    <xf numFmtId="0" fontId="71" fillId="0" borderId="22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6" xfId="0" applyFont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0" fontId="71" fillId="0" borderId="22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76" fillId="5" borderId="10" xfId="0" applyFont="1" applyFill="1" applyBorder="1" applyAlignment="1">
      <alignment horizontal="right" vertical="center"/>
    </xf>
    <xf numFmtId="0" fontId="76" fillId="4" borderId="10" xfId="0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SheetLayoutView="80" workbookViewId="0" topLeftCell="A25">
      <selection activeCell="N53" sqref="N53"/>
    </sheetView>
  </sheetViews>
  <sheetFormatPr defaultColWidth="8.796875" defaultRowHeight="14.25"/>
  <cols>
    <col min="1" max="1" width="4.69921875" style="0" customWidth="1"/>
    <col min="2" max="2" width="25.59765625" style="0" customWidth="1"/>
    <col min="3" max="3" width="5.19921875" style="0" customWidth="1"/>
    <col min="4" max="4" width="4.5" style="0" customWidth="1"/>
    <col min="5" max="5" width="21.8984375" style="0" customWidth="1"/>
    <col min="6" max="6" width="10.09765625" style="0" customWidth="1"/>
    <col min="7" max="7" width="10.5" style="0" customWidth="1"/>
    <col min="8" max="8" width="7.3984375" style="0" customWidth="1"/>
    <col min="9" max="9" width="8.5" style="0" customWidth="1"/>
    <col min="10" max="10" width="14.19921875" style="0" customWidth="1"/>
    <col min="11" max="11" width="19.59765625" style="0" hidden="1" customWidth="1"/>
    <col min="12" max="12" width="3.59765625" style="0" customWidth="1"/>
    <col min="18" max="18" width="11.3984375" style="0" bestFit="1" customWidth="1"/>
  </cols>
  <sheetData>
    <row r="1" spans="10:11" ht="16.5" customHeight="1">
      <c r="J1" s="13" t="s">
        <v>0</v>
      </c>
      <c r="K1" s="13" t="s">
        <v>0</v>
      </c>
    </row>
    <row r="2" spans="10:11" ht="16.5" customHeight="1">
      <c r="J2" s="23" t="s">
        <v>48</v>
      </c>
      <c r="K2" s="13"/>
    </row>
    <row r="3" spans="1:14" ht="16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"/>
      <c r="M3" s="23"/>
      <c r="N3" s="8"/>
    </row>
    <row r="4" spans="1:14" ht="36.75" customHeight="1">
      <c r="A4" s="14" t="s">
        <v>2</v>
      </c>
      <c r="B4" s="7"/>
      <c r="C4" s="7"/>
      <c r="D4" s="7"/>
      <c r="E4" s="7"/>
      <c r="F4" s="7"/>
      <c r="G4" s="4"/>
      <c r="H4" s="4"/>
      <c r="I4" s="4"/>
      <c r="J4" s="89" t="s">
        <v>3</v>
      </c>
      <c r="K4" s="89"/>
      <c r="M4" s="4"/>
      <c r="N4" s="4"/>
    </row>
    <row r="5" spans="1:14" ht="51.75" customHeight="1">
      <c r="A5" s="91"/>
      <c r="B5" s="91"/>
      <c r="C5" s="91"/>
      <c r="D5" s="91"/>
      <c r="E5" s="91"/>
      <c r="F5" s="91"/>
      <c r="G5" s="10"/>
      <c r="J5" s="90" t="s">
        <v>4</v>
      </c>
      <c r="K5" s="90"/>
      <c r="M5" s="9"/>
      <c r="N5" s="9"/>
    </row>
    <row r="6" spans="1:14" ht="30" customHeight="1">
      <c r="A6" s="92"/>
      <c r="B6" s="92"/>
      <c r="C6" s="92"/>
      <c r="D6" s="92"/>
      <c r="E6" s="92"/>
      <c r="F6" s="92"/>
      <c r="G6" s="10"/>
      <c r="J6" s="89" t="s">
        <v>5</v>
      </c>
      <c r="K6" s="89"/>
      <c r="M6" s="4"/>
      <c r="N6" s="4"/>
    </row>
    <row r="7" spans="1:14" ht="17.25" customHeight="1">
      <c r="A7" s="92"/>
      <c r="B7" s="92"/>
      <c r="C7" s="92"/>
      <c r="D7" s="92"/>
      <c r="E7" s="92"/>
      <c r="F7" s="92"/>
      <c r="G7" s="10"/>
      <c r="J7" s="89" t="s">
        <v>6</v>
      </c>
      <c r="K7" s="89"/>
      <c r="M7" s="4"/>
      <c r="N7" s="4"/>
    </row>
    <row r="8" spans="1:14" ht="15" customHeight="1">
      <c r="A8" s="93"/>
      <c r="B8" s="93"/>
      <c r="C8" s="93"/>
      <c r="D8" s="93"/>
      <c r="E8" s="93"/>
      <c r="F8" s="93"/>
      <c r="G8" s="10"/>
      <c r="J8" s="15"/>
      <c r="K8" s="15"/>
      <c r="M8" s="4"/>
      <c r="N8" s="4"/>
    </row>
    <row r="9" spans="1:7" ht="17.25" customHeight="1">
      <c r="A9" s="14" t="s">
        <v>7</v>
      </c>
      <c r="B9" s="3"/>
      <c r="C9" s="96"/>
      <c r="D9" s="96"/>
      <c r="E9" s="96"/>
      <c r="F9" s="96"/>
      <c r="G9" s="5"/>
    </row>
    <row r="10" spans="1:7" ht="17.25" customHeight="1">
      <c r="A10" s="14" t="s">
        <v>33</v>
      </c>
      <c r="B10" s="3"/>
      <c r="C10" s="94"/>
      <c r="D10" s="94"/>
      <c r="E10" s="94"/>
      <c r="F10" s="94"/>
      <c r="G10" s="5"/>
    </row>
    <row r="11" spans="1:7" ht="17.25" customHeight="1">
      <c r="A11" s="14" t="s">
        <v>8</v>
      </c>
      <c r="B11" s="3"/>
      <c r="C11" s="94"/>
      <c r="D11" s="94"/>
      <c r="E11" s="94"/>
      <c r="F11" s="94"/>
      <c r="G11" s="5"/>
    </row>
    <row r="12" spans="1:7" ht="17.25" customHeight="1">
      <c r="A12" s="14" t="s">
        <v>9</v>
      </c>
      <c r="B12" s="3"/>
      <c r="C12" s="94"/>
      <c r="D12" s="94"/>
      <c r="E12" s="94"/>
      <c r="F12" s="94"/>
      <c r="G12" s="5"/>
    </row>
    <row r="13" spans="1:7" ht="17.25" customHeight="1">
      <c r="A13" s="14" t="s">
        <v>10</v>
      </c>
      <c r="B13" s="3"/>
      <c r="C13" s="94"/>
      <c r="D13" s="94"/>
      <c r="E13" s="94"/>
      <c r="F13" s="94"/>
      <c r="G13" s="5"/>
    </row>
    <row r="14" spans="1:11" ht="8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4" ht="21.75" customHeight="1">
      <c r="A15" s="82" t="s">
        <v>23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6"/>
      <c r="M15" s="6"/>
      <c r="N15" s="6"/>
    </row>
    <row r="16" spans="1:14" ht="26.25" customHeight="1">
      <c r="A16" s="83" t="s">
        <v>77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"/>
      <c r="M16" s="6"/>
      <c r="N16" s="6"/>
    </row>
    <row r="17" spans="1:14" ht="18" customHeight="1">
      <c r="A17" s="83" t="s">
        <v>78</v>
      </c>
      <c r="B17" s="83"/>
      <c r="C17" s="83"/>
      <c r="D17" s="83"/>
      <c r="E17" s="83"/>
      <c r="F17" s="83"/>
      <c r="G17" s="83"/>
      <c r="H17" s="83"/>
      <c r="I17" s="83"/>
      <c r="J17" s="83"/>
      <c r="K17" s="37"/>
      <c r="L17" s="6"/>
      <c r="M17" s="6"/>
      <c r="N17" s="6"/>
    </row>
    <row r="18" spans="1:14" ht="18" customHeight="1">
      <c r="A18" s="86" t="s">
        <v>76</v>
      </c>
      <c r="B18" s="86"/>
      <c r="C18" s="86"/>
      <c r="D18" s="86"/>
      <c r="E18" s="86"/>
      <c r="F18" s="86"/>
      <c r="G18" s="86"/>
      <c r="H18" s="86"/>
      <c r="I18" s="86"/>
      <c r="J18" s="86"/>
      <c r="K18" s="33"/>
      <c r="L18" s="6"/>
      <c r="M18" s="6"/>
      <c r="N18" s="6"/>
    </row>
    <row r="19" spans="1:18" ht="33" customHeight="1">
      <c r="A19" s="87" t="s">
        <v>24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6"/>
      <c r="M19" s="6"/>
      <c r="N19" s="6"/>
      <c r="R19" s="2"/>
    </row>
    <row r="20" ht="24" customHeight="1">
      <c r="A20" s="22" t="s">
        <v>31</v>
      </c>
    </row>
    <row r="21" spans="1:11" ht="31.5" customHeight="1">
      <c r="A21" s="70" t="s">
        <v>11</v>
      </c>
      <c r="B21" s="70" t="s">
        <v>12</v>
      </c>
      <c r="C21" s="70" t="s">
        <v>13</v>
      </c>
      <c r="D21" s="70" t="s">
        <v>14</v>
      </c>
      <c r="E21" s="52" t="s">
        <v>50</v>
      </c>
      <c r="F21" s="70" t="s">
        <v>19</v>
      </c>
      <c r="G21" s="70" t="s">
        <v>15</v>
      </c>
      <c r="H21" s="70" t="s">
        <v>16</v>
      </c>
      <c r="I21" s="70" t="s">
        <v>17</v>
      </c>
      <c r="J21" s="70" t="s">
        <v>18</v>
      </c>
      <c r="K21" s="18" t="s">
        <v>18</v>
      </c>
    </row>
    <row r="22" spans="1:11" ht="31.5" customHeight="1">
      <c r="A22" s="71"/>
      <c r="B22" s="71"/>
      <c r="C22" s="71"/>
      <c r="D22" s="71"/>
      <c r="E22" s="57" t="s">
        <v>43</v>
      </c>
      <c r="F22" s="71"/>
      <c r="G22" s="71"/>
      <c r="H22" s="71"/>
      <c r="I22" s="71"/>
      <c r="J22" s="71"/>
      <c r="K22" s="47"/>
    </row>
    <row r="23" spans="1:11" ht="33.75" customHeight="1">
      <c r="A23" s="71"/>
      <c r="B23" s="71"/>
      <c r="C23" s="71"/>
      <c r="D23" s="71"/>
      <c r="E23" s="53" t="s">
        <v>44</v>
      </c>
      <c r="F23" s="71"/>
      <c r="G23" s="71"/>
      <c r="H23" s="71"/>
      <c r="I23" s="71"/>
      <c r="J23" s="71"/>
      <c r="K23" s="41"/>
    </row>
    <row r="24" spans="1:11" ht="33.75" customHeight="1">
      <c r="A24" s="71"/>
      <c r="B24" s="71"/>
      <c r="C24" s="71"/>
      <c r="D24" s="71"/>
      <c r="E24" s="54" t="s">
        <v>51</v>
      </c>
      <c r="F24" s="71"/>
      <c r="G24" s="100" t="s">
        <v>20</v>
      </c>
      <c r="H24" s="71"/>
      <c r="I24" s="100" t="s">
        <v>21</v>
      </c>
      <c r="J24" s="100" t="s">
        <v>22</v>
      </c>
      <c r="K24" s="47"/>
    </row>
    <row r="25" spans="1:11" ht="42.75" customHeight="1">
      <c r="A25" s="72"/>
      <c r="B25" s="72"/>
      <c r="C25" s="72"/>
      <c r="D25" s="72"/>
      <c r="E25" s="55" t="s">
        <v>52</v>
      </c>
      <c r="F25" s="72"/>
      <c r="G25" s="101"/>
      <c r="H25" s="72"/>
      <c r="I25" s="101"/>
      <c r="J25" s="101"/>
      <c r="K25" s="41"/>
    </row>
    <row r="26" spans="1:11" ht="22.5" customHeight="1">
      <c r="A26" s="43">
        <v>1</v>
      </c>
      <c r="B26" s="43">
        <v>2</v>
      </c>
      <c r="C26" s="43">
        <v>3</v>
      </c>
      <c r="D26" s="43">
        <v>4</v>
      </c>
      <c r="E26" s="44">
        <v>5</v>
      </c>
      <c r="F26" s="43">
        <v>6</v>
      </c>
      <c r="G26" s="42">
        <v>7</v>
      </c>
      <c r="H26" s="43">
        <v>8</v>
      </c>
      <c r="I26" s="42">
        <v>9</v>
      </c>
      <c r="J26" s="42">
        <v>10</v>
      </c>
      <c r="K26" s="29"/>
    </row>
    <row r="27" spans="1:11" ht="25.5" customHeight="1">
      <c r="A27" s="84" t="s">
        <v>46</v>
      </c>
      <c r="B27" s="85"/>
      <c r="C27" s="85"/>
      <c r="D27" s="85"/>
      <c r="E27" s="85"/>
      <c r="F27" s="85"/>
      <c r="G27" s="85"/>
      <c r="H27" s="85"/>
      <c r="I27" s="85"/>
      <c r="J27" s="85"/>
      <c r="K27" s="29"/>
    </row>
    <row r="28" spans="1:11" ht="36.75" customHeight="1">
      <c r="A28" s="59">
        <v>1</v>
      </c>
      <c r="B28" s="58" t="s">
        <v>90</v>
      </c>
      <c r="C28" s="60">
        <v>50</v>
      </c>
      <c r="D28" s="61" t="s">
        <v>73</v>
      </c>
      <c r="E28" s="46"/>
      <c r="F28" s="11"/>
      <c r="G28" s="11">
        <f>ROUND((F28*C28),2)</f>
        <v>0</v>
      </c>
      <c r="H28" s="12"/>
      <c r="I28" s="11">
        <f>ROUND((G28*H28),2)</f>
        <v>0</v>
      </c>
      <c r="J28" s="11">
        <f>ROUND((G28+I28),2)</f>
        <v>0</v>
      </c>
      <c r="K28" s="27">
        <f>ROUND((G28+J28),2)</f>
        <v>0</v>
      </c>
    </row>
    <row r="29" spans="1:11" ht="36" customHeight="1">
      <c r="A29" s="59">
        <v>2</v>
      </c>
      <c r="B29" s="58" t="s">
        <v>91</v>
      </c>
      <c r="C29" s="60">
        <v>50</v>
      </c>
      <c r="D29" s="61" t="s">
        <v>73</v>
      </c>
      <c r="E29" s="46"/>
      <c r="F29" s="11"/>
      <c r="G29" s="11">
        <f aca="true" t="shared" si="0" ref="G29:G49">ROUND((F29*C29),2)</f>
        <v>0</v>
      </c>
      <c r="H29" s="12"/>
      <c r="I29" s="11">
        <f>ROUND((G29*H29),2)</f>
        <v>0</v>
      </c>
      <c r="J29" s="11">
        <f aca="true" t="shared" si="1" ref="J29:J49">ROUND((G29+I29),2)</f>
        <v>0</v>
      </c>
      <c r="K29" s="27"/>
    </row>
    <row r="30" spans="1:11" ht="36.75" customHeight="1">
      <c r="A30" s="59">
        <v>3</v>
      </c>
      <c r="B30" s="58" t="s">
        <v>92</v>
      </c>
      <c r="C30" s="60">
        <v>50</v>
      </c>
      <c r="D30" s="61" t="s">
        <v>73</v>
      </c>
      <c r="E30" s="46"/>
      <c r="F30" s="11"/>
      <c r="G30" s="11">
        <f t="shared" si="0"/>
        <v>0</v>
      </c>
      <c r="H30" s="12"/>
      <c r="I30" s="11">
        <f>ROUND((G30*H30),2)</f>
        <v>0</v>
      </c>
      <c r="J30" s="11">
        <f t="shared" si="1"/>
        <v>0</v>
      </c>
      <c r="K30" s="27"/>
    </row>
    <row r="31" spans="1:11" ht="36.75" customHeight="1">
      <c r="A31" s="59">
        <v>4</v>
      </c>
      <c r="B31" s="58" t="s">
        <v>86</v>
      </c>
      <c r="C31" s="60">
        <v>6</v>
      </c>
      <c r="D31" s="61" t="s">
        <v>49</v>
      </c>
      <c r="E31" s="46"/>
      <c r="F31" s="11"/>
      <c r="G31" s="11">
        <f t="shared" si="0"/>
        <v>0</v>
      </c>
      <c r="H31" s="12"/>
      <c r="I31" s="11">
        <f aca="true" t="shared" si="2" ref="I31:I49">ROUND((G31*H31),2)</f>
        <v>0</v>
      </c>
      <c r="J31" s="11">
        <f t="shared" si="1"/>
        <v>0</v>
      </c>
      <c r="K31" s="27"/>
    </row>
    <row r="32" spans="1:11" ht="34.5" customHeight="1">
      <c r="A32" s="59">
        <v>5</v>
      </c>
      <c r="B32" s="58" t="s">
        <v>58</v>
      </c>
      <c r="C32" s="62">
        <v>300</v>
      </c>
      <c r="D32" s="61" t="s">
        <v>49</v>
      </c>
      <c r="E32" s="46"/>
      <c r="F32" s="11"/>
      <c r="G32" s="11">
        <f t="shared" si="0"/>
        <v>0</v>
      </c>
      <c r="H32" s="12"/>
      <c r="I32" s="11">
        <f t="shared" si="2"/>
        <v>0</v>
      </c>
      <c r="J32" s="11">
        <f t="shared" si="1"/>
        <v>0</v>
      </c>
      <c r="K32" s="27"/>
    </row>
    <row r="33" spans="1:11" ht="57" customHeight="1">
      <c r="A33" s="59">
        <v>6</v>
      </c>
      <c r="B33" s="58" t="s">
        <v>84</v>
      </c>
      <c r="C33" s="62">
        <v>650</v>
      </c>
      <c r="D33" s="61" t="s">
        <v>49</v>
      </c>
      <c r="E33" s="46"/>
      <c r="F33" s="11"/>
      <c r="G33" s="11">
        <f t="shared" si="0"/>
        <v>0</v>
      </c>
      <c r="H33" s="12"/>
      <c r="I33" s="11">
        <f t="shared" si="2"/>
        <v>0</v>
      </c>
      <c r="J33" s="11">
        <f t="shared" si="1"/>
        <v>0</v>
      </c>
      <c r="K33" s="27"/>
    </row>
    <row r="34" spans="1:11" ht="43.5" customHeight="1">
      <c r="A34" s="59">
        <v>7</v>
      </c>
      <c r="B34" s="58" t="s">
        <v>59</v>
      </c>
      <c r="C34" s="62">
        <v>100</v>
      </c>
      <c r="D34" s="61" t="s">
        <v>49</v>
      </c>
      <c r="E34" s="46"/>
      <c r="F34" s="11"/>
      <c r="G34" s="11">
        <f t="shared" si="0"/>
        <v>0</v>
      </c>
      <c r="H34" s="12"/>
      <c r="I34" s="11">
        <f t="shared" si="2"/>
        <v>0</v>
      </c>
      <c r="J34" s="11">
        <f t="shared" si="1"/>
        <v>0</v>
      </c>
      <c r="K34" s="27"/>
    </row>
    <row r="35" spans="1:11" ht="58.5" customHeight="1">
      <c r="A35" s="59">
        <v>8</v>
      </c>
      <c r="B35" s="58" t="s">
        <v>60</v>
      </c>
      <c r="C35" s="62">
        <v>410</v>
      </c>
      <c r="D35" s="61" t="s">
        <v>49</v>
      </c>
      <c r="E35" s="46"/>
      <c r="F35" s="11"/>
      <c r="G35" s="11">
        <f t="shared" si="0"/>
        <v>0</v>
      </c>
      <c r="H35" s="12"/>
      <c r="I35" s="11">
        <f t="shared" si="2"/>
        <v>0</v>
      </c>
      <c r="J35" s="11">
        <f t="shared" si="1"/>
        <v>0</v>
      </c>
      <c r="K35" s="27"/>
    </row>
    <row r="36" spans="1:11" ht="52.5" customHeight="1">
      <c r="A36" s="59">
        <v>9</v>
      </c>
      <c r="B36" s="58" t="s">
        <v>61</v>
      </c>
      <c r="C36" s="62">
        <v>41</v>
      </c>
      <c r="D36" s="61" t="s">
        <v>74</v>
      </c>
      <c r="E36" s="46"/>
      <c r="F36" s="11"/>
      <c r="G36" s="11">
        <f t="shared" si="0"/>
        <v>0</v>
      </c>
      <c r="H36" s="12"/>
      <c r="I36" s="11">
        <f t="shared" si="2"/>
        <v>0</v>
      </c>
      <c r="J36" s="11">
        <f t="shared" si="1"/>
        <v>0</v>
      </c>
      <c r="K36" s="27"/>
    </row>
    <row r="37" spans="1:11" ht="174.75" customHeight="1">
      <c r="A37" s="59">
        <v>10</v>
      </c>
      <c r="B37" s="58" t="s">
        <v>62</v>
      </c>
      <c r="C37" s="60">
        <v>11</v>
      </c>
      <c r="D37" s="61" t="s">
        <v>74</v>
      </c>
      <c r="E37" s="46"/>
      <c r="F37" s="11"/>
      <c r="G37" s="11">
        <f t="shared" si="0"/>
        <v>0</v>
      </c>
      <c r="H37" s="12"/>
      <c r="I37" s="11">
        <f t="shared" si="2"/>
        <v>0</v>
      </c>
      <c r="J37" s="11">
        <f t="shared" si="1"/>
        <v>0</v>
      </c>
      <c r="K37" s="27"/>
    </row>
    <row r="38" spans="1:11" ht="212.25" customHeight="1">
      <c r="A38" s="59">
        <v>11</v>
      </c>
      <c r="B38" s="65" t="s">
        <v>63</v>
      </c>
      <c r="C38" s="60">
        <v>40</v>
      </c>
      <c r="D38" s="61" t="s">
        <v>74</v>
      </c>
      <c r="E38" s="46"/>
      <c r="F38" s="11"/>
      <c r="G38" s="11">
        <f t="shared" si="0"/>
        <v>0</v>
      </c>
      <c r="H38" s="12"/>
      <c r="I38" s="11">
        <f t="shared" si="2"/>
        <v>0</v>
      </c>
      <c r="J38" s="11">
        <f t="shared" si="1"/>
        <v>0</v>
      </c>
      <c r="K38" s="27"/>
    </row>
    <row r="39" spans="1:11" ht="189" customHeight="1">
      <c r="A39" s="59">
        <v>12</v>
      </c>
      <c r="B39" s="65" t="s">
        <v>64</v>
      </c>
      <c r="C39" s="62">
        <v>25</v>
      </c>
      <c r="D39" s="61" t="s">
        <v>49</v>
      </c>
      <c r="E39" s="46"/>
      <c r="F39" s="11"/>
      <c r="G39" s="11">
        <f t="shared" si="0"/>
        <v>0</v>
      </c>
      <c r="H39" s="12"/>
      <c r="I39" s="11">
        <f t="shared" si="2"/>
        <v>0</v>
      </c>
      <c r="J39" s="11">
        <f t="shared" si="1"/>
        <v>0</v>
      </c>
      <c r="K39" s="27"/>
    </row>
    <row r="40" spans="1:11" ht="192">
      <c r="A40" s="59">
        <v>13</v>
      </c>
      <c r="B40" s="58" t="s">
        <v>83</v>
      </c>
      <c r="C40" s="62">
        <v>67</v>
      </c>
      <c r="D40" s="61" t="s">
        <v>75</v>
      </c>
      <c r="E40" s="46"/>
      <c r="F40" s="11"/>
      <c r="G40" s="11">
        <f t="shared" si="0"/>
        <v>0</v>
      </c>
      <c r="H40" s="12"/>
      <c r="I40" s="11">
        <f t="shared" si="2"/>
        <v>0</v>
      </c>
      <c r="J40" s="11">
        <f t="shared" si="1"/>
        <v>0</v>
      </c>
      <c r="K40" s="27"/>
    </row>
    <row r="41" spans="1:11" ht="137.25" customHeight="1">
      <c r="A41" s="59">
        <v>14</v>
      </c>
      <c r="B41" s="58" t="s">
        <v>66</v>
      </c>
      <c r="C41" s="62">
        <v>32</v>
      </c>
      <c r="D41" s="61" t="s">
        <v>75</v>
      </c>
      <c r="E41" s="46"/>
      <c r="F41" s="11"/>
      <c r="G41" s="11">
        <f t="shared" si="0"/>
        <v>0</v>
      </c>
      <c r="H41" s="12"/>
      <c r="I41" s="11">
        <f t="shared" si="2"/>
        <v>0</v>
      </c>
      <c r="J41" s="11">
        <f t="shared" si="1"/>
        <v>0</v>
      </c>
      <c r="K41" s="27"/>
    </row>
    <row r="42" spans="1:11" ht="48" customHeight="1">
      <c r="A42" s="59">
        <v>15</v>
      </c>
      <c r="B42" s="58" t="s">
        <v>65</v>
      </c>
      <c r="C42" s="62">
        <v>171</v>
      </c>
      <c r="D42" s="61" t="s">
        <v>75</v>
      </c>
      <c r="E42" s="46"/>
      <c r="F42" s="11"/>
      <c r="G42" s="11">
        <f t="shared" si="0"/>
        <v>0</v>
      </c>
      <c r="H42" s="12"/>
      <c r="I42" s="11">
        <f t="shared" si="2"/>
        <v>0</v>
      </c>
      <c r="J42" s="11">
        <f t="shared" si="1"/>
        <v>0</v>
      </c>
      <c r="K42" s="27"/>
    </row>
    <row r="43" spans="1:11" ht="155.25" customHeight="1">
      <c r="A43" s="59">
        <v>16</v>
      </c>
      <c r="B43" s="58" t="s">
        <v>67</v>
      </c>
      <c r="C43" s="62">
        <v>23</v>
      </c>
      <c r="D43" s="61" t="s">
        <v>75</v>
      </c>
      <c r="E43" s="46"/>
      <c r="F43" s="11"/>
      <c r="G43" s="11">
        <f t="shared" si="0"/>
        <v>0</v>
      </c>
      <c r="H43" s="12"/>
      <c r="I43" s="11">
        <f t="shared" si="2"/>
        <v>0</v>
      </c>
      <c r="J43" s="11">
        <f t="shared" si="1"/>
        <v>0</v>
      </c>
      <c r="K43" s="27"/>
    </row>
    <row r="44" spans="1:11" ht="192" customHeight="1">
      <c r="A44" s="59">
        <v>17</v>
      </c>
      <c r="B44" s="58" t="s">
        <v>89</v>
      </c>
      <c r="C44" s="62">
        <v>15</v>
      </c>
      <c r="D44" s="61" t="s">
        <v>75</v>
      </c>
      <c r="E44" s="46"/>
      <c r="F44" s="11"/>
      <c r="G44" s="11">
        <f t="shared" si="0"/>
        <v>0</v>
      </c>
      <c r="H44" s="12"/>
      <c r="I44" s="11">
        <f t="shared" si="2"/>
        <v>0</v>
      </c>
      <c r="J44" s="11">
        <f t="shared" si="1"/>
        <v>0</v>
      </c>
      <c r="K44" s="27"/>
    </row>
    <row r="45" spans="1:11" ht="30.75" customHeight="1">
      <c r="A45" s="59">
        <v>18</v>
      </c>
      <c r="B45" s="58" t="s">
        <v>68</v>
      </c>
      <c r="C45" s="62">
        <v>50</v>
      </c>
      <c r="D45" s="61" t="s">
        <v>75</v>
      </c>
      <c r="E45" s="46"/>
      <c r="F45" s="11"/>
      <c r="G45" s="11">
        <f t="shared" si="0"/>
        <v>0</v>
      </c>
      <c r="H45" s="12"/>
      <c r="I45" s="11">
        <f t="shared" si="2"/>
        <v>0</v>
      </c>
      <c r="J45" s="11">
        <f t="shared" si="1"/>
        <v>0</v>
      </c>
      <c r="K45" s="27"/>
    </row>
    <row r="46" spans="1:11" ht="33" customHeight="1">
      <c r="A46" s="59">
        <v>19</v>
      </c>
      <c r="B46" s="58" t="s">
        <v>69</v>
      </c>
      <c r="C46" s="62">
        <v>30</v>
      </c>
      <c r="D46" s="61" t="s">
        <v>75</v>
      </c>
      <c r="E46" s="46"/>
      <c r="F46" s="11"/>
      <c r="G46" s="11">
        <f t="shared" si="0"/>
        <v>0</v>
      </c>
      <c r="H46" s="12"/>
      <c r="I46" s="11">
        <f t="shared" si="2"/>
        <v>0</v>
      </c>
      <c r="J46" s="11">
        <f t="shared" si="1"/>
        <v>0</v>
      </c>
      <c r="K46" s="27"/>
    </row>
    <row r="47" spans="1:11" ht="24">
      <c r="A47" s="59">
        <v>20</v>
      </c>
      <c r="B47" s="58" t="s">
        <v>70</v>
      </c>
      <c r="C47" s="60">
        <v>62</v>
      </c>
      <c r="D47" s="61" t="s">
        <v>49</v>
      </c>
      <c r="E47" s="46"/>
      <c r="F47" s="11"/>
      <c r="G47" s="11">
        <f t="shared" si="0"/>
        <v>0</v>
      </c>
      <c r="H47" s="12"/>
      <c r="I47" s="11">
        <f t="shared" si="2"/>
        <v>0</v>
      </c>
      <c r="J47" s="11">
        <f t="shared" si="1"/>
        <v>0</v>
      </c>
      <c r="K47" s="27"/>
    </row>
    <row r="48" spans="1:11" ht="35.25" customHeight="1">
      <c r="A48" s="59">
        <v>21</v>
      </c>
      <c r="B48" s="58" t="s">
        <v>71</v>
      </c>
      <c r="C48" s="62">
        <v>300</v>
      </c>
      <c r="D48" s="61" t="s">
        <v>75</v>
      </c>
      <c r="E48" s="46"/>
      <c r="F48" s="11"/>
      <c r="G48" s="11">
        <f t="shared" si="0"/>
        <v>0</v>
      </c>
      <c r="H48" s="12"/>
      <c r="I48" s="11">
        <f t="shared" si="2"/>
        <v>0</v>
      </c>
      <c r="J48" s="11">
        <f t="shared" si="1"/>
        <v>0</v>
      </c>
      <c r="K48" s="27"/>
    </row>
    <row r="49" spans="1:11" ht="27.75" customHeight="1">
      <c r="A49" s="59">
        <v>22</v>
      </c>
      <c r="B49" s="58" t="s">
        <v>72</v>
      </c>
      <c r="C49" s="62">
        <v>10</v>
      </c>
      <c r="D49" s="61" t="s">
        <v>75</v>
      </c>
      <c r="E49" s="46"/>
      <c r="F49" s="11"/>
      <c r="G49" s="11">
        <f t="shared" si="0"/>
        <v>0</v>
      </c>
      <c r="H49" s="12"/>
      <c r="I49" s="11">
        <f t="shared" si="2"/>
        <v>0</v>
      </c>
      <c r="J49" s="11">
        <f t="shared" si="1"/>
        <v>0</v>
      </c>
      <c r="K49" s="27"/>
    </row>
    <row r="50" spans="1:11" ht="27" customHeight="1">
      <c r="A50" s="102" t="s">
        <v>82</v>
      </c>
      <c r="B50" s="102"/>
      <c r="C50" s="102"/>
      <c r="D50" s="102"/>
      <c r="E50" s="102"/>
      <c r="F50" s="102"/>
      <c r="G50" s="39">
        <f>SUM(G28:G49)</f>
        <v>0</v>
      </c>
      <c r="H50" s="40"/>
      <c r="I50" s="39">
        <f>SUM(I28:I49)</f>
        <v>0</v>
      </c>
      <c r="J50" s="39">
        <f>SUM(J28:J49)</f>
        <v>0</v>
      </c>
      <c r="K50" s="27">
        <f>ROUND((G50+J50),2)</f>
        <v>0</v>
      </c>
    </row>
    <row r="51" spans="1:11" ht="24.75" customHeight="1">
      <c r="A51" s="104" t="s">
        <v>45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29"/>
    </row>
    <row r="52" spans="1:11" ht="36" customHeight="1">
      <c r="A52" s="59">
        <v>1</v>
      </c>
      <c r="B52" s="58" t="s">
        <v>93</v>
      </c>
      <c r="C52" s="62">
        <v>20</v>
      </c>
      <c r="D52" s="61" t="s">
        <v>73</v>
      </c>
      <c r="E52" s="46"/>
      <c r="F52" s="11"/>
      <c r="G52" s="11">
        <f>ROUND((F52*C52),2)</f>
        <v>0</v>
      </c>
      <c r="H52" s="12"/>
      <c r="I52" s="11">
        <f>ROUND((G52*H52),2)</f>
        <v>0</v>
      </c>
      <c r="J52" s="11">
        <f>ROUND((G52+I52),2)</f>
        <v>0</v>
      </c>
      <c r="K52" s="27"/>
    </row>
    <row r="53" spans="1:11" ht="33.75" customHeight="1">
      <c r="A53" s="59">
        <v>2</v>
      </c>
      <c r="B53" s="58" t="s">
        <v>91</v>
      </c>
      <c r="C53" s="62">
        <v>20</v>
      </c>
      <c r="D53" s="61" t="s">
        <v>73</v>
      </c>
      <c r="E53" s="46"/>
      <c r="F53" s="11"/>
      <c r="G53" s="11">
        <f aca="true" t="shared" si="3" ref="G53:G73">ROUND((F53*C53),2)</f>
        <v>0</v>
      </c>
      <c r="H53" s="12"/>
      <c r="I53" s="11">
        <f aca="true" t="shared" si="4" ref="I53:I73">ROUND((G53*H53),2)</f>
        <v>0</v>
      </c>
      <c r="J53" s="11">
        <f aca="true" t="shared" si="5" ref="J53:J73">ROUND((G53+I53),2)</f>
        <v>0</v>
      </c>
      <c r="K53" s="27"/>
    </row>
    <row r="54" spans="1:11" ht="45.75" customHeight="1">
      <c r="A54" s="59">
        <v>3</v>
      </c>
      <c r="B54" s="58" t="s">
        <v>94</v>
      </c>
      <c r="C54" s="62">
        <v>20</v>
      </c>
      <c r="D54" s="61" t="s">
        <v>73</v>
      </c>
      <c r="E54" s="46"/>
      <c r="F54" s="11"/>
      <c r="G54" s="11">
        <f t="shared" si="3"/>
        <v>0</v>
      </c>
      <c r="H54" s="12"/>
      <c r="I54" s="11">
        <f t="shared" si="4"/>
        <v>0</v>
      </c>
      <c r="J54" s="11">
        <f t="shared" si="5"/>
        <v>0</v>
      </c>
      <c r="K54" s="27"/>
    </row>
    <row r="55" spans="1:11" ht="43.5" customHeight="1">
      <c r="A55" s="59">
        <v>4</v>
      </c>
      <c r="B55" s="58" t="s">
        <v>87</v>
      </c>
      <c r="C55" s="62">
        <v>2</v>
      </c>
      <c r="D55" s="61" t="s">
        <v>49</v>
      </c>
      <c r="E55" s="46"/>
      <c r="F55" s="11"/>
      <c r="G55" s="11">
        <f t="shared" si="3"/>
        <v>0</v>
      </c>
      <c r="H55" s="12"/>
      <c r="I55" s="11">
        <f t="shared" si="4"/>
        <v>0</v>
      </c>
      <c r="J55" s="11">
        <f t="shared" si="5"/>
        <v>0</v>
      </c>
      <c r="K55" s="27"/>
    </row>
    <row r="56" spans="1:11" ht="42" customHeight="1">
      <c r="A56" s="59">
        <v>5</v>
      </c>
      <c r="B56" s="58" t="s">
        <v>58</v>
      </c>
      <c r="C56" s="62">
        <v>100</v>
      </c>
      <c r="D56" s="61" t="s">
        <v>49</v>
      </c>
      <c r="E56" s="46"/>
      <c r="F56" s="11"/>
      <c r="G56" s="11">
        <f t="shared" si="3"/>
        <v>0</v>
      </c>
      <c r="H56" s="12"/>
      <c r="I56" s="11">
        <f t="shared" si="4"/>
        <v>0</v>
      </c>
      <c r="J56" s="11">
        <f t="shared" si="5"/>
        <v>0</v>
      </c>
      <c r="K56" s="27"/>
    </row>
    <row r="57" spans="1:11" ht="57" customHeight="1">
      <c r="A57" s="59">
        <v>6</v>
      </c>
      <c r="B57" s="58" t="s">
        <v>85</v>
      </c>
      <c r="C57" s="62">
        <v>300</v>
      </c>
      <c r="D57" s="61" t="s">
        <v>49</v>
      </c>
      <c r="E57" s="46"/>
      <c r="F57" s="11"/>
      <c r="G57" s="11">
        <f t="shared" si="3"/>
        <v>0</v>
      </c>
      <c r="H57" s="12"/>
      <c r="I57" s="11">
        <f t="shared" si="4"/>
        <v>0</v>
      </c>
      <c r="J57" s="11">
        <f t="shared" si="5"/>
        <v>0</v>
      </c>
      <c r="K57" s="27"/>
    </row>
    <row r="58" spans="1:11" ht="54" customHeight="1">
      <c r="A58" s="59">
        <v>7</v>
      </c>
      <c r="B58" s="58" t="s">
        <v>59</v>
      </c>
      <c r="C58" s="62">
        <v>50</v>
      </c>
      <c r="D58" s="61" t="s">
        <v>49</v>
      </c>
      <c r="E58" s="46"/>
      <c r="F58" s="11"/>
      <c r="G58" s="11">
        <f t="shared" si="3"/>
        <v>0</v>
      </c>
      <c r="H58" s="12"/>
      <c r="I58" s="11">
        <f t="shared" si="4"/>
        <v>0</v>
      </c>
      <c r="J58" s="11">
        <f t="shared" si="5"/>
        <v>0</v>
      </c>
      <c r="K58" s="27"/>
    </row>
    <row r="59" spans="1:11" ht="48.75" customHeight="1">
      <c r="A59" s="59">
        <v>8</v>
      </c>
      <c r="B59" s="58" t="s">
        <v>60</v>
      </c>
      <c r="C59" s="62">
        <v>200</v>
      </c>
      <c r="D59" s="61" t="s">
        <v>49</v>
      </c>
      <c r="E59" s="46"/>
      <c r="F59" s="11"/>
      <c r="G59" s="11">
        <f t="shared" si="3"/>
        <v>0</v>
      </c>
      <c r="H59" s="12"/>
      <c r="I59" s="11">
        <f t="shared" si="4"/>
        <v>0</v>
      </c>
      <c r="J59" s="11">
        <f t="shared" si="5"/>
        <v>0</v>
      </c>
      <c r="K59" s="27"/>
    </row>
    <row r="60" spans="1:11" ht="51.75" customHeight="1">
      <c r="A60" s="59">
        <v>9</v>
      </c>
      <c r="B60" s="58" t="s">
        <v>61</v>
      </c>
      <c r="C60" s="62">
        <v>20</v>
      </c>
      <c r="D60" s="61" t="s">
        <v>74</v>
      </c>
      <c r="E60" s="46"/>
      <c r="F60" s="11"/>
      <c r="G60" s="11">
        <f t="shared" si="3"/>
        <v>0</v>
      </c>
      <c r="H60" s="12"/>
      <c r="I60" s="11">
        <f t="shared" si="4"/>
        <v>0</v>
      </c>
      <c r="J60" s="11">
        <f t="shared" si="5"/>
        <v>0</v>
      </c>
      <c r="K60" s="27"/>
    </row>
    <row r="61" spans="1:11" ht="189" customHeight="1">
      <c r="A61" s="59">
        <v>10</v>
      </c>
      <c r="B61" s="58" t="s">
        <v>62</v>
      </c>
      <c r="C61" s="62">
        <v>10</v>
      </c>
      <c r="D61" s="61" t="s">
        <v>74</v>
      </c>
      <c r="E61" s="46"/>
      <c r="F61" s="11"/>
      <c r="G61" s="11">
        <f t="shared" si="3"/>
        <v>0</v>
      </c>
      <c r="H61" s="12"/>
      <c r="I61" s="11">
        <f t="shared" si="4"/>
        <v>0</v>
      </c>
      <c r="J61" s="11">
        <f t="shared" si="5"/>
        <v>0</v>
      </c>
      <c r="K61" s="27"/>
    </row>
    <row r="62" spans="1:11" ht="218.25" customHeight="1">
      <c r="A62" s="59">
        <v>11</v>
      </c>
      <c r="B62" s="65" t="s">
        <v>63</v>
      </c>
      <c r="C62" s="62">
        <v>20</v>
      </c>
      <c r="D62" s="61" t="s">
        <v>74</v>
      </c>
      <c r="E62" s="46"/>
      <c r="F62" s="11"/>
      <c r="G62" s="11">
        <f t="shared" si="3"/>
        <v>0</v>
      </c>
      <c r="H62" s="12"/>
      <c r="I62" s="11">
        <f t="shared" si="4"/>
        <v>0</v>
      </c>
      <c r="J62" s="11">
        <f t="shared" si="5"/>
        <v>0</v>
      </c>
      <c r="K62" s="27"/>
    </row>
    <row r="63" spans="1:11" ht="193.5" customHeight="1">
      <c r="A63" s="59">
        <v>12</v>
      </c>
      <c r="B63" s="65" t="s">
        <v>64</v>
      </c>
      <c r="C63" s="62">
        <v>10</v>
      </c>
      <c r="D63" s="61" t="s">
        <v>49</v>
      </c>
      <c r="E63" s="46"/>
      <c r="F63" s="11"/>
      <c r="G63" s="11">
        <f t="shared" si="3"/>
        <v>0</v>
      </c>
      <c r="H63" s="12"/>
      <c r="I63" s="11">
        <f t="shared" si="4"/>
        <v>0</v>
      </c>
      <c r="J63" s="11">
        <f t="shared" si="5"/>
        <v>0</v>
      </c>
      <c r="K63" s="27"/>
    </row>
    <row r="64" spans="1:11" ht="173.25" customHeight="1">
      <c r="A64" s="59">
        <v>13</v>
      </c>
      <c r="B64" s="68" t="s">
        <v>83</v>
      </c>
      <c r="C64" s="62">
        <v>30</v>
      </c>
      <c r="D64" s="61" t="s">
        <v>75</v>
      </c>
      <c r="E64" s="46"/>
      <c r="F64" s="11"/>
      <c r="G64" s="11">
        <f t="shared" si="3"/>
        <v>0</v>
      </c>
      <c r="H64" s="12"/>
      <c r="I64" s="11">
        <f t="shared" si="4"/>
        <v>0</v>
      </c>
      <c r="J64" s="11">
        <f t="shared" si="5"/>
        <v>0</v>
      </c>
      <c r="K64" s="27"/>
    </row>
    <row r="65" spans="1:11" ht="145.5" customHeight="1">
      <c r="A65" s="59">
        <v>14</v>
      </c>
      <c r="B65" s="58" t="s">
        <v>66</v>
      </c>
      <c r="C65" s="62">
        <v>15</v>
      </c>
      <c r="D65" s="61" t="s">
        <v>75</v>
      </c>
      <c r="E65" s="46"/>
      <c r="F65" s="11"/>
      <c r="G65" s="11">
        <f t="shared" si="3"/>
        <v>0</v>
      </c>
      <c r="H65" s="12"/>
      <c r="I65" s="11">
        <f t="shared" si="4"/>
        <v>0</v>
      </c>
      <c r="J65" s="11">
        <f t="shared" si="5"/>
        <v>0</v>
      </c>
      <c r="K65" s="27"/>
    </row>
    <row r="66" spans="1:11" ht="37.5" customHeight="1">
      <c r="A66" s="59">
        <v>15</v>
      </c>
      <c r="B66" s="58" t="s">
        <v>65</v>
      </c>
      <c r="C66" s="62">
        <v>80</v>
      </c>
      <c r="D66" s="61" t="s">
        <v>75</v>
      </c>
      <c r="E66" s="46"/>
      <c r="F66" s="11"/>
      <c r="G66" s="11">
        <f t="shared" si="3"/>
        <v>0</v>
      </c>
      <c r="H66" s="12"/>
      <c r="I66" s="11">
        <f t="shared" si="4"/>
        <v>0</v>
      </c>
      <c r="J66" s="11">
        <f t="shared" si="5"/>
        <v>0</v>
      </c>
      <c r="K66" s="27"/>
    </row>
    <row r="67" spans="1:11" ht="185.25" customHeight="1">
      <c r="A67" s="59">
        <v>16</v>
      </c>
      <c r="B67" s="58" t="s">
        <v>67</v>
      </c>
      <c r="C67" s="62">
        <v>10</v>
      </c>
      <c r="D67" s="61" t="s">
        <v>75</v>
      </c>
      <c r="E67" s="46"/>
      <c r="F67" s="11"/>
      <c r="G67" s="11">
        <f t="shared" si="3"/>
        <v>0</v>
      </c>
      <c r="H67" s="12"/>
      <c r="I67" s="11">
        <f t="shared" si="4"/>
        <v>0</v>
      </c>
      <c r="J67" s="11">
        <f t="shared" si="5"/>
        <v>0</v>
      </c>
      <c r="K67" s="27"/>
    </row>
    <row r="68" spans="1:11" ht="189" customHeight="1">
      <c r="A68" s="59">
        <v>17</v>
      </c>
      <c r="B68" s="58" t="s">
        <v>88</v>
      </c>
      <c r="C68" s="62">
        <v>5</v>
      </c>
      <c r="D68" s="61" t="s">
        <v>75</v>
      </c>
      <c r="E68" s="46"/>
      <c r="F68" s="11"/>
      <c r="G68" s="11">
        <f t="shared" si="3"/>
        <v>0</v>
      </c>
      <c r="H68" s="12"/>
      <c r="I68" s="11">
        <f t="shared" si="4"/>
        <v>0</v>
      </c>
      <c r="J68" s="11">
        <f t="shared" si="5"/>
        <v>0</v>
      </c>
      <c r="K68" s="27"/>
    </row>
    <row r="69" spans="1:11" ht="30" customHeight="1">
      <c r="A69" s="59">
        <v>18</v>
      </c>
      <c r="B69" s="58" t="s">
        <v>68</v>
      </c>
      <c r="C69" s="62">
        <v>20</v>
      </c>
      <c r="D69" s="61" t="s">
        <v>75</v>
      </c>
      <c r="E69" s="46"/>
      <c r="F69" s="11"/>
      <c r="G69" s="11">
        <f t="shared" si="3"/>
        <v>0</v>
      </c>
      <c r="H69" s="12"/>
      <c r="I69" s="11">
        <f t="shared" si="4"/>
        <v>0</v>
      </c>
      <c r="J69" s="11">
        <f t="shared" si="5"/>
        <v>0</v>
      </c>
      <c r="K69" s="27"/>
    </row>
    <row r="70" spans="1:11" ht="33" customHeight="1">
      <c r="A70" s="59">
        <v>19</v>
      </c>
      <c r="B70" s="58" t="s">
        <v>69</v>
      </c>
      <c r="C70" s="62">
        <v>15</v>
      </c>
      <c r="D70" s="61" t="s">
        <v>75</v>
      </c>
      <c r="E70" s="46"/>
      <c r="F70" s="11"/>
      <c r="G70" s="11">
        <f t="shared" si="3"/>
        <v>0</v>
      </c>
      <c r="H70" s="12"/>
      <c r="I70" s="11">
        <f t="shared" si="4"/>
        <v>0</v>
      </c>
      <c r="J70" s="11">
        <f t="shared" si="5"/>
        <v>0</v>
      </c>
      <c r="K70" s="27"/>
    </row>
    <row r="71" spans="1:11" ht="36.75" customHeight="1">
      <c r="A71" s="59">
        <v>20</v>
      </c>
      <c r="B71" s="58" t="s">
        <v>70</v>
      </c>
      <c r="C71" s="62">
        <v>30</v>
      </c>
      <c r="D71" s="61" t="s">
        <v>49</v>
      </c>
      <c r="E71" s="46"/>
      <c r="F71" s="11"/>
      <c r="G71" s="11">
        <f t="shared" si="3"/>
        <v>0</v>
      </c>
      <c r="H71" s="12"/>
      <c r="I71" s="11">
        <f t="shared" si="4"/>
        <v>0</v>
      </c>
      <c r="J71" s="11">
        <f t="shared" si="5"/>
        <v>0</v>
      </c>
      <c r="K71" s="27"/>
    </row>
    <row r="72" spans="1:11" ht="53.25" customHeight="1">
      <c r="A72" s="59">
        <v>21</v>
      </c>
      <c r="B72" s="58" t="s">
        <v>71</v>
      </c>
      <c r="C72" s="62">
        <v>100</v>
      </c>
      <c r="D72" s="61" t="s">
        <v>75</v>
      </c>
      <c r="E72" s="46"/>
      <c r="F72" s="11"/>
      <c r="G72" s="11">
        <f t="shared" si="3"/>
        <v>0</v>
      </c>
      <c r="H72" s="12"/>
      <c r="I72" s="11">
        <f t="shared" si="4"/>
        <v>0</v>
      </c>
      <c r="J72" s="11">
        <f t="shared" si="5"/>
        <v>0</v>
      </c>
      <c r="K72" s="27"/>
    </row>
    <row r="73" spans="1:11" ht="62.25" customHeight="1">
      <c r="A73" s="59">
        <v>22</v>
      </c>
      <c r="B73" s="58" t="s">
        <v>72</v>
      </c>
      <c r="C73" s="62">
        <v>5</v>
      </c>
      <c r="D73" s="61" t="s">
        <v>75</v>
      </c>
      <c r="E73" s="46"/>
      <c r="F73" s="11"/>
      <c r="G73" s="11">
        <f t="shared" si="3"/>
        <v>0</v>
      </c>
      <c r="H73" s="12"/>
      <c r="I73" s="11">
        <f t="shared" si="4"/>
        <v>0</v>
      </c>
      <c r="J73" s="11">
        <f t="shared" si="5"/>
        <v>0</v>
      </c>
      <c r="K73" s="27"/>
    </row>
    <row r="74" spans="1:11" ht="21" customHeight="1">
      <c r="A74" s="79" t="s">
        <v>47</v>
      </c>
      <c r="B74" s="79"/>
      <c r="C74" s="79"/>
      <c r="D74" s="79"/>
      <c r="E74" s="79"/>
      <c r="F74" s="79"/>
      <c r="G74" s="66">
        <f>SUM(G52:G73)</f>
        <v>0</v>
      </c>
      <c r="H74" s="67"/>
      <c r="I74" s="66">
        <f>SUM(I52:I73)</f>
        <v>0</v>
      </c>
      <c r="J74" s="66">
        <f>SUM(J52:J73)</f>
        <v>0</v>
      </c>
      <c r="K74" s="27">
        <f>K28+K50</f>
        <v>0</v>
      </c>
    </row>
    <row r="75" spans="1:12" ht="27" customHeight="1">
      <c r="A75" s="103" t="s">
        <v>42</v>
      </c>
      <c r="B75" s="103"/>
      <c r="C75" s="103"/>
      <c r="D75" s="103"/>
      <c r="E75" s="103"/>
      <c r="F75" s="103"/>
      <c r="G75" s="63">
        <f>G50+G74</f>
        <v>0</v>
      </c>
      <c r="H75" s="63"/>
      <c r="I75" s="63">
        <f>I50+I74</f>
        <v>0</v>
      </c>
      <c r="J75" s="63">
        <f>J50+J74</f>
        <v>0</v>
      </c>
      <c r="K75" s="28"/>
      <c r="L75" s="30"/>
    </row>
    <row r="76" spans="1:12" ht="12.75" customHeight="1">
      <c r="A76" s="51"/>
      <c r="B76" s="51"/>
      <c r="C76" s="51"/>
      <c r="D76" s="51"/>
      <c r="E76" s="51"/>
      <c r="F76" s="51"/>
      <c r="G76" s="50"/>
      <c r="H76" s="50"/>
      <c r="I76" s="50"/>
      <c r="J76" s="50"/>
      <c r="K76" s="49"/>
      <c r="L76" s="50"/>
    </row>
    <row r="77" spans="1:17" ht="27" customHeight="1">
      <c r="A77" s="99" t="s">
        <v>53</v>
      </c>
      <c r="B77" s="99"/>
      <c r="C77" s="99"/>
      <c r="D77" s="99"/>
      <c r="E77" s="99"/>
      <c r="F77" s="99"/>
      <c r="G77" s="99"/>
      <c r="H77" s="99"/>
      <c r="I77" s="99"/>
      <c r="J77" s="99"/>
      <c r="K77" s="7"/>
      <c r="L77" s="1"/>
      <c r="M77" s="1"/>
      <c r="N77" s="1"/>
      <c r="O77" s="1"/>
      <c r="P77" s="1"/>
      <c r="Q77" s="1"/>
    </row>
    <row r="78" spans="1:17" ht="22.5" customHeight="1">
      <c r="A78" s="73" t="s">
        <v>54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1"/>
      <c r="M78" s="1"/>
      <c r="N78" s="1"/>
      <c r="O78" s="1"/>
      <c r="P78" s="1"/>
      <c r="Q78" s="1"/>
    </row>
    <row r="79" spans="1:17" ht="6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</row>
    <row r="80" spans="1:17" ht="20.25" customHeight="1">
      <c r="A80" s="56" t="s">
        <v>57</v>
      </c>
      <c r="B80" s="97" t="s">
        <v>55</v>
      </c>
      <c r="C80" s="97"/>
      <c r="D80" s="97"/>
      <c r="E80" s="7"/>
      <c r="F80" s="7"/>
      <c r="G80" s="7"/>
      <c r="H80" s="7"/>
      <c r="I80" s="7"/>
      <c r="J80" s="7"/>
      <c r="K80" s="7"/>
      <c r="L80" s="1"/>
      <c r="M80" s="1"/>
      <c r="N80" s="1"/>
      <c r="O80" s="1"/>
      <c r="P80" s="1"/>
      <c r="Q80" s="1"/>
    </row>
    <row r="81" spans="1:17" ht="20.25" customHeight="1">
      <c r="A81" s="56" t="s">
        <v>57</v>
      </c>
      <c r="B81" s="98" t="s">
        <v>56</v>
      </c>
      <c r="C81" s="98"/>
      <c r="D81" s="98"/>
      <c r="E81" s="7"/>
      <c r="F81" s="7"/>
      <c r="G81" s="7"/>
      <c r="H81" s="7"/>
      <c r="I81" s="7"/>
      <c r="J81" s="7"/>
      <c r="K81" s="7"/>
      <c r="L81" s="1"/>
      <c r="M81" s="1"/>
      <c r="N81" s="1"/>
      <c r="O81" s="1"/>
      <c r="P81" s="1"/>
      <c r="Q81" s="1"/>
    </row>
    <row r="82" spans="1:17" ht="21" customHeight="1">
      <c r="A82" s="73" t="s">
        <v>37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1"/>
      <c r="M82" s="1"/>
      <c r="N82" s="1"/>
      <c r="O82" s="1"/>
      <c r="P82" s="1"/>
      <c r="Q82" s="1"/>
    </row>
    <row r="83" spans="1:17" ht="7.5" customHeight="1">
      <c r="A83" s="20"/>
      <c r="B83" s="7"/>
      <c r="C83" s="7"/>
      <c r="D83" s="7"/>
      <c r="E83" s="7"/>
      <c r="F83" s="7"/>
      <c r="G83" s="7"/>
      <c r="H83" s="7"/>
      <c r="I83" s="7"/>
      <c r="J83" s="7"/>
      <c r="K83" s="7"/>
      <c r="L83" s="1"/>
      <c r="M83" s="1"/>
      <c r="N83" s="1"/>
      <c r="O83" s="1"/>
      <c r="P83" s="1"/>
      <c r="Q83" s="1"/>
    </row>
    <row r="84" spans="1:17" ht="25.5" customHeight="1">
      <c r="A84" s="16" t="s">
        <v>32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1"/>
      <c r="M84" s="1"/>
      <c r="N84" s="1"/>
      <c r="O84" s="1"/>
      <c r="P84" s="1"/>
      <c r="Q84" s="1"/>
    </row>
    <row r="85" spans="1:18" ht="8.2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1"/>
      <c r="M85" s="1"/>
      <c r="N85" s="1"/>
      <c r="O85" s="1"/>
      <c r="P85" s="1"/>
      <c r="Q85" s="1"/>
      <c r="R85" s="17"/>
    </row>
    <row r="86" spans="1:17" ht="12" customHeight="1">
      <c r="A86" s="77" t="s">
        <v>26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1"/>
      <c r="M86" s="1"/>
      <c r="N86" s="1"/>
      <c r="O86" s="1"/>
      <c r="P86" s="1"/>
      <c r="Q86" s="1"/>
    </row>
    <row r="87" spans="1:17" ht="15.75" customHeight="1" thickBot="1">
      <c r="A87" s="16" t="s">
        <v>27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"/>
      <c r="M87" s="1"/>
      <c r="N87" s="1"/>
      <c r="O87" s="1"/>
      <c r="P87" s="1"/>
      <c r="Q87" s="1"/>
    </row>
    <row r="88" spans="1:17" ht="20.25" customHeight="1" thickBot="1">
      <c r="A88" s="21"/>
      <c r="B88" s="7" t="s">
        <v>28</v>
      </c>
      <c r="C88" s="7"/>
      <c r="D88" s="7"/>
      <c r="E88" s="7"/>
      <c r="F88" s="7"/>
      <c r="G88" s="7"/>
      <c r="H88" s="7"/>
      <c r="I88" s="7"/>
      <c r="J88" s="7"/>
      <c r="K88" s="7"/>
      <c r="L88" s="1"/>
      <c r="M88" s="1"/>
      <c r="N88" s="1"/>
      <c r="O88" s="1"/>
      <c r="P88" s="1"/>
      <c r="Q88" s="1"/>
    </row>
    <row r="89" spans="1:17" ht="20.25" customHeight="1" thickBot="1">
      <c r="A89" s="21"/>
      <c r="B89" s="7" t="s">
        <v>29</v>
      </c>
      <c r="C89" s="7"/>
      <c r="D89" s="7"/>
      <c r="E89" s="7"/>
      <c r="F89" s="7"/>
      <c r="G89" s="7"/>
      <c r="H89" s="7"/>
      <c r="I89" s="7"/>
      <c r="J89" s="7"/>
      <c r="K89" s="25"/>
      <c r="L89" s="1"/>
      <c r="M89" s="1"/>
      <c r="N89" s="1"/>
      <c r="O89" s="1"/>
      <c r="P89" s="1"/>
      <c r="Q89" s="1"/>
    </row>
    <row r="90" spans="1:17" ht="21.75" customHeight="1">
      <c r="A90" s="19" t="s">
        <v>30</v>
      </c>
      <c r="B90" s="7"/>
      <c r="C90" s="7"/>
      <c r="D90" s="7"/>
      <c r="E90" s="7"/>
      <c r="F90" s="7"/>
      <c r="G90" s="7"/>
      <c r="H90" s="7"/>
      <c r="I90" s="7"/>
      <c r="J90" s="7"/>
      <c r="K90" s="26"/>
      <c r="L90" s="1"/>
      <c r="M90" s="1"/>
      <c r="N90" s="1"/>
      <c r="O90" s="1"/>
      <c r="P90" s="1"/>
      <c r="Q90" s="1"/>
    </row>
    <row r="91" spans="1:17" ht="12" customHeight="1">
      <c r="A91" s="31" t="s">
        <v>25</v>
      </c>
      <c r="B91" s="1"/>
      <c r="C91" s="7"/>
      <c r="D91" s="7"/>
      <c r="E91" s="7"/>
      <c r="F91" s="7"/>
      <c r="G91" s="7"/>
      <c r="H91" s="7"/>
      <c r="I91" s="7"/>
      <c r="J91" s="7"/>
      <c r="K91" s="7"/>
      <c r="L91" s="1"/>
      <c r="M91" s="1"/>
      <c r="N91" s="1"/>
      <c r="O91" s="1"/>
      <c r="P91" s="1"/>
      <c r="Q91" s="1"/>
    </row>
    <row r="92" spans="1:17" ht="11.25" customHeight="1">
      <c r="A92" s="20"/>
      <c r="B92" s="7"/>
      <c r="C92" s="7"/>
      <c r="D92" s="7"/>
      <c r="E92" s="7"/>
      <c r="F92" s="7"/>
      <c r="G92" s="7"/>
      <c r="H92" s="7"/>
      <c r="I92" s="7"/>
      <c r="J92" s="7"/>
      <c r="K92" s="7"/>
      <c r="L92" s="1"/>
      <c r="M92" s="1"/>
      <c r="N92" s="1"/>
      <c r="O92" s="1"/>
      <c r="P92" s="1"/>
      <c r="Q92" s="1"/>
    </row>
    <row r="93" spans="1:17" ht="12" customHeight="1" thickBot="1">
      <c r="A93" s="16" t="s">
        <v>38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1"/>
      <c r="M93" s="1"/>
      <c r="N93" s="1"/>
      <c r="O93" s="1"/>
      <c r="P93" s="1"/>
      <c r="Q93" s="1"/>
    </row>
    <row r="94" spans="1:17" ht="16.5" customHeight="1" thickBot="1">
      <c r="A94" s="21"/>
      <c r="B94" s="7" t="s">
        <v>39</v>
      </c>
      <c r="C94" s="7"/>
      <c r="D94" s="7"/>
      <c r="E94" s="7"/>
      <c r="F94" s="7"/>
      <c r="G94" s="7"/>
      <c r="H94" s="7"/>
      <c r="I94" s="7"/>
      <c r="J94" s="7"/>
      <c r="K94" s="7"/>
      <c r="L94" s="1"/>
      <c r="M94" s="1"/>
      <c r="N94" s="1"/>
      <c r="O94" s="1"/>
      <c r="P94" s="1"/>
      <c r="Q94" s="1"/>
    </row>
    <row r="95" spans="1:17" ht="17.25" customHeight="1" thickBot="1">
      <c r="A95" s="21"/>
      <c r="B95" s="7" t="s">
        <v>40</v>
      </c>
      <c r="C95" s="7"/>
      <c r="D95" s="7"/>
      <c r="E95" s="7"/>
      <c r="F95" s="7"/>
      <c r="G95" s="7"/>
      <c r="H95" s="7"/>
      <c r="I95" s="7"/>
      <c r="J95" s="7"/>
      <c r="K95" s="7"/>
      <c r="L95" s="1"/>
      <c r="M95" s="1"/>
      <c r="N95" s="1"/>
      <c r="O95" s="1"/>
      <c r="P95" s="1"/>
      <c r="Q95" s="1"/>
    </row>
    <row r="96" spans="1:17" ht="12" customHeight="1">
      <c r="A96" s="31" t="s">
        <v>25</v>
      </c>
      <c r="B96" s="1"/>
      <c r="C96" s="7"/>
      <c r="D96" s="7"/>
      <c r="E96" s="7"/>
      <c r="F96" s="7"/>
      <c r="G96" s="7"/>
      <c r="H96" s="7"/>
      <c r="I96" s="7"/>
      <c r="J96" s="7"/>
      <c r="K96" s="7"/>
      <c r="L96" s="1"/>
      <c r="M96" s="1"/>
      <c r="N96" s="1"/>
      <c r="O96" s="1"/>
      <c r="P96" s="1"/>
      <c r="Q96" s="1"/>
    </row>
    <row r="97" spans="1:17" ht="114" customHeight="1">
      <c r="A97" s="80" t="s">
        <v>41</v>
      </c>
      <c r="B97" s="81"/>
      <c r="C97" s="81"/>
      <c r="D97" s="81"/>
      <c r="E97" s="81"/>
      <c r="F97" s="81"/>
      <c r="G97" s="81"/>
      <c r="H97" s="81"/>
      <c r="I97" s="81"/>
      <c r="J97" s="81"/>
      <c r="K97" s="7"/>
      <c r="L97" s="1"/>
      <c r="M97" s="1"/>
      <c r="N97" s="1"/>
      <c r="O97" s="1"/>
      <c r="P97" s="1"/>
      <c r="Q97" s="1"/>
    </row>
    <row r="98" spans="1:17" ht="9" customHeight="1">
      <c r="A98" s="31"/>
      <c r="B98" s="1"/>
      <c r="C98" s="7"/>
      <c r="D98" s="7"/>
      <c r="E98" s="7"/>
      <c r="F98" s="7"/>
      <c r="G98" s="7"/>
      <c r="H98" s="7"/>
      <c r="I98" s="7"/>
      <c r="J98" s="7"/>
      <c r="K98" s="7"/>
      <c r="L98" s="1"/>
      <c r="M98" s="1"/>
      <c r="N98" s="1"/>
      <c r="O98" s="1"/>
      <c r="P98" s="1"/>
      <c r="Q98" s="1"/>
    </row>
    <row r="99" spans="1:17" ht="33.75" customHeight="1">
      <c r="A99" s="75" t="s">
        <v>34</v>
      </c>
      <c r="B99" s="75"/>
      <c r="C99" s="75"/>
      <c r="D99" s="75"/>
      <c r="E99" s="75"/>
      <c r="F99" s="75"/>
      <c r="G99" s="75"/>
      <c r="H99" s="75"/>
      <c r="I99" s="75"/>
      <c r="J99" s="75"/>
      <c r="K99" s="45"/>
      <c r="L99" s="45"/>
      <c r="M99" s="1"/>
      <c r="N99" s="1"/>
      <c r="O99" s="1"/>
      <c r="P99" s="1"/>
      <c r="Q99" s="1"/>
    </row>
    <row r="100" spans="1:17" ht="7.5" customHeight="1">
      <c r="A100" s="2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2" ht="26.25" customHeight="1">
      <c r="A101" s="74" t="s">
        <v>35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35"/>
      <c r="L101" s="35"/>
    </row>
    <row r="102" spans="1:12" ht="28.5" customHeight="1">
      <c r="A102" s="78" t="s">
        <v>36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36"/>
      <c r="L102" s="36"/>
    </row>
    <row r="103" spans="1:12" ht="12" customHeight="1">
      <c r="A103" s="34"/>
      <c r="B103" s="34"/>
      <c r="C103" s="34"/>
      <c r="D103" s="34"/>
      <c r="E103" s="38"/>
      <c r="F103" s="34"/>
      <c r="G103" s="34"/>
      <c r="H103" s="34"/>
      <c r="I103" s="34"/>
      <c r="J103" s="34"/>
      <c r="K103" s="36"/>
      <c r="L103" s="36"/>
    </row>
    <row r="104" ht="14.25">
      <c r="F104" t="s">
        <v>81</v>
      </c>
    </row>
    <row r="105" spans="6:10" ht="14.25">
      <c r="F105" s="64" t="s">
        <v>79</v>
      </c>
      <c r="G105" s="64"/>
      <c r="H105" s="64"/>
      <c r="I105" s="64"/>
      <c r="J105" s="64"/>
    </row>
    <row r="106" spans="6:10" ht="14.25">
      <c r="F106" s="64" t="s">
        <v>80</v>
      </c>
      <c r="G106" s="64"/>
      <c r="H106" s="64"/>
      <c r="I106" s="64"/>
      <c r="J106" s="64"/>
    </row>
    <row r="108" spans="2:5" ht="14.25">
      <c r="B108" s="32"/>
      <c r="E108" s="64"/>
    </row>
    <row r="112" spans="2:5" ht="14.25">
      <c r="B112" s="69"/>
      <c r="C112" s="69"/>
      <c r="D112" s="69"/>
      <c r="E112" s="69"/>
    </row>
    <row r="113" spans="2:5" ht="14.25">
      <c r="B113" s="69"/>
      <c r="C113" s="69"/>
      <c r="D113" s="69"/>
      <c r="E113" s="69"/>
    </row>
    <row r="114" spans="5:10" ht="14.25">
      <c r="E114" s="64"/>
      <c r="F114" s="64"/>
      <c r="G114" s="64"/>
      <c r="H114" s="64"/>
      <c r="I114" s="64"/>
      <c r="J114" s="64"/>
    </row>
    <row r="115" spans="5:10" ht="14.25">
      <c r="E115" s="64"/>
      <c r="F115" s="64"/>
      <c r="G115" s="64"/>
      <c r="H115" s="64"/>
      <c r="I115" s="64"/>
      <c r="J115" s="64"/>
    </row>
    <row r="116" spans="1:2" ht="14.25">
      <c r="A116" s="64"/>
      <c r="B116" s="64"/>
    </row>
  </sheetData>
  <sheetProtection/>
  <mergeCells count="50">
    <mergeCell ref="B80:D80"/>
    <mergeCell ref="B81:D81"/>
    <mergeCell ref="A77:J77"/>
    <mergeCell ref="G24:G25"/>
    <mergeCell ref="I24:I25"/>
    <mergeCell ref="J24:J25"/>
    <mergeCell ref="F21:F25"/>
    <mergeCell ref="A50:F50"/>
    <mergeCell ref="A75:F75"/>
    <mergeCell ref="A51:J51"/>
    <mergeCell ref="I21:I23"/>
    <mergeCell ref="J21:J23"/>
    <mergeCell ref="H21:H25"/>
    <mergeCell ref="A8:F8"/>
    <mergeCell ref="C12:F12"/>
    <mergeCell ref="C13:F13"/>
    <mergeCell ref="C10:F10"/>
    <mergeCell ref="C11:F11"/>
    <mergeCell ref="A14:K14"/>
    <mergeCell ref="C9:F9"/>
    <mergeCell ref="G21:G23"/>
    <mergeCell ref="A19:K19"/>
    <mergeCell ref="A3:K3"/>
    <mergeCell ref="J4:K4"/>
    <mergeCell ref="J5:K5"/>
    <mergeCell ref="J6:K6"/>
    <mergeCell ref="J7:K7"/>
    <mergeCell ref="A5:F5"/>
    <mergeCell ref="A6:F6"/>
    <mergeCell ref="A7:F7"/>
    <mergeCell ref="A85:K85"/>
    <mergeCell ref="A86:K86"/>
    <mergeCell ref="A102:J102"/>
    <mergeCell ref="A74:F74"/>
    <mergeCell ref="A97:J97"/>
    <mergeCell ref="A15:K15"/>
    <mergeCell ref="A16:K16"/>
    <mergeCell ref="A27:J27"/>
    <mergeCell ref="A18:J18"/>
    <mergeCell ref="A17:J17"/>
    <mergeCell ref="B112:E112"/>
    <mergeCell ref="B113:E113"/>
    <mergeCell ref="A21:A25"/>
    <mergeCell ref="B21:B25"/>
    <mergeCell ref="C21:C25"/>
    <mergeCell ref="D21:D25"/>
    <mergeCell ref="A78:K78"/>
    <mergeCell ref="A101:J101"/>
    <mergeCell ref="A82:K82"/>
    <mergeCell ref="A99:J99"/>
  </mergeCells>
  <conditionalFormatting sqref="H28 H52:H73">
    <cfRule type="cellIs" priority="41" dxfId="2" operator="greaterThan" stopIfTrue="1">
      <formula>0.01</formula>
    </cfRule>
    <cfRule type="cellIs" priority="42" dxfId="0" operator="lessThan" stopIfTrue="1">
      <formula>0.01</formula>
    </cfRule>
    <cfRule type="cellIs" priority="43" dxfId="0" operator="lessThan" stopIfTrue="1">
      <formula>-0.02</formula>
    </cfRule>
    <cfRule type="cellIs" priority="44" dxfId="12" operator="lessThan" stopIfTrue="1">
      <formula>0.01</formula>
    </cfRule>
    <cfRule type="cellIs" priority="45" dxfId="0" operator="lessThan" stopIfTrue="1">
      <formula>0</formula>
    </cfRule>
    <cfRule type="cellIs" priority="46" dxfId="2" operator="greaterThan" stopIfTrue="1">
      <formula>0.01</formula>
    </cfRule>
    <cfRule type="cellIs" priority="47" dxfId="13" operator="lessThan" stopIfTrue="1">
      <formula>1</formula>
    </cfRule>
    <cfRule type="cellIs" priority="48" dxfId="2" operator="greaterThan" stopIfTrue="1">
      <formula>1</formula>
    </cfRule>
    <cfRule type="cellIs" priority="49" dxfId="12" operator="greaterThan" stopIfTrue="1">
      <formula>0.01</formula>
    </cfRule>
    <cfRule type="cellIs" priority="50" dxfId="14" operator="greaterThan" stopIfTrue="1">
      <formula>1</formula>
    </cfRule>
  </conditionalFormatting>
  <conditionalFormatting sqref="H49">
    <cfRule type="cellIs" priority="31" dxfId="2" operator="greaterThan" stopIfTrue="1">
      <formula>0.01</formula>
    </cfRule>
    <cfRule type="cellIs" priority="32" dxfId="0" operator="lessThan" stopIfTrue="1">
      <formula>0.01</formula>
    </cfRule>
    <cfRule type="cellIs" priority="33" dxfId="0" operator="lessThan" stopIfTrue="1">
      <formula>-0.02</formula>
    </cfRule>
    <cfRule type="cellIs" priority="34" dxfId="12" operator="lessThan" stopIfTrue="1">
      <formula>0.01</formula>
    </cfRule>
    <cfRule type="cellIs" priority="35" dxfId="0" operator="lessThan" stopIfTrue="1">
      <formula>0</formula>
    </cfRule>
    <cfRule type="cellIs" priority="36" dxfId="2" operator="greaterThan" stopIfTrue="1">
      <formula>0.01</formula>
    </cfRule>
    <cfRule type="cellIs" priority="37" dxfId="13" operator="lessThan" stopIfTrue="1">
      <formula>1</formula>
    </cfRule>
    <cfRule type="cellIs" priority="38" dxfId="2" operator="greaterThan" stopIfTrue="1">
      <formula>1</formula>
    </cfRule>
    <cfRule type="cellIs" priority="39" dxfId="12" operator="greaterThan" stopIfTrue="1">
      <formula>0.01</formula>
    </cfRule>
    <cfRule type="cellIs" priority="40" dxfId="14" operator="greaterThan" stopIfTrue="1">
      <formula>1</formula>
    </cfRule>
  </conditionalFormatting>
  <conditionalFormatting sqref="H29">
    <cfRule type="cellIs" priority="11" dxfId="2" operator="greaterThan" stopIfTrue="1">
      <formula>0.01</formula>
    </cfRule>
    <cfRule type="cellIs" priority="12" dxfId="0" operator="lessThan" stopIfTrue="1">
      <formula>0.01</formula>
    </cfRule>
    <cfRule type="cellIs" priority="13" dxfId="0" operator="lessThan" stopIfTrue="1">
      <formula>-0.02</formula>
    </cfRule>
    <cfRule type="cellIs" priority="14" dxfId="12" operator="lessThan" stopIfTrue="1">
      <formula>0.01</formula>
    </cfRule>
    <cfRule type="cellIs" priority="15" dxfId="0" operator="lessThan" stopIfTrue="1">
      <formula>0</formula>
    </cfRule>
    <cfRule type="cellIs" priority="16" dxfId="2" operator="greaterThan" stopIfTrue="1">
      <formula>0.01</formula>
    </cfRule>
    <cfRule type="cellIs" priority="17" dxfId="13" operator="lessThan" stopIfTrue="1">
      <formula>1</formula>
    </cfRule>
    <cfRule type="cellIs" priority="18" dxfId="2" operator="greaterThan" stopIfTrue="1">
      <formula>1</formula>
    </cfRule>
    <cfRule type="cellIs" priority="19" dxfId="12" operator="greaterThan" stopIfTrue="1">
      <formula>0.01</formula>
    </cfRule>
    <cfRule type="cellIs" priority="20" dxfId="14" operator="greaterThan" stopIfTrue="1">
      <formula>1</formula>
    </cfRule>
  </conditionalFormatting>
  <conditionalFormatting sqref="H30:H48">
    <cfRule type="cellIs" priority="1" dxfId="2" operator="greaterThan" stopIfTrue="1">
      <formula>0.01</formula>
    </cfRule>
    <cfRule type="cellIs" priority="2" dxfId="0" operator="lessThan" stopIfTrue="1">
      <formula>0.01</formula>
    </cfRule>
    <cfRule type="cellIs" priority="3" dxfId="0" operator="lessThan" stopIfTrue="1">
      <formula>-0.02</formula>
    </cfRule>
    <cfRule type="cellIs" priority="4" dxfId="12" operator="lessThan" stopIfTrue="1">
      <formula>0.01</formula>
    </cfRule>
    <cfRule type="cellIs" priority="5" dxfId="0" operator="lessThan" stopIfTrue="1">
      <formula>0</formula>
    </cfRule>
    <cfRule type="cellIs" priority="6" dxfId="2" operator="greaterThan" stopIfTrue="1">
      <formula>0.01</formula>
    </cfRule>
    <cfRule type="cellIs" priority="7" dxfId="13" operator="lessThan" stopIfTrue="1">
      <formula>1</formula>
    </cfRule>
    <cfRule type="cellIs" priority="8" dxfId="2" operator="greaterThan" stopIfTrue="1">
      <formula>1</formula>
    </cfRule>
    <cfRule type="cellIs" priority="9" dxfId="12" operator="greaterThan" stopIfTrue="1">
      <formula>0.01</formula>
    </cfRule>
    <cfRule type="cellIs" priority="10" dxfId="14" operator="greaterThan" stopIfTrue="1">
      <formula>1</formula>
    </cfRule>
  </conditionalFormatting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Piwońska Iwona</cp:lastModifiedBy>
  <cp:lastPrinted>2021-02-08T10:19:41Z</cp:lastPrinted>
  <dcterms:created xsi:type="dcterms:W3CDTF">2018-01-18T08:35:25Z</dcterms:created>
  <dcterms:modified xsi:type="dcterms:W3CDTF">2021-02-08T11:20:33Z</dcterms:modified>
  <cp:category/>
  <cp:version/>
  <cp:contentType/>
  <cp:contentStatus/>
</cp:coreProperties>
</file>