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29.2019 - Przebudowa ul Grunwaldzkiej\05 - PYTANIA ZMIANY\"/>
    </mc:Choice>
  </mc:AlternateContent>
  <bookViews>
    <workbookView xWindow="0" yWindow="0" windowWidth="14370" windowHeight="6825"/>
  </bookViews>
  <sheets>
    <sheet name="Arkusz1" sheetId="1" r:id="rId1"/>
  </sheets>
  <definedNames>
    <definedName name="_xlnm.Print_Area" localSheetId="0">Arkusz1!$A$1:$G$1203</definedName>
  </definedNames>
  <calcPr calcId="162913"/>
</workbook>
</file>

<file path=xl/calcChain.xml><?xml version="1.0" encoding="utf-8"?>
<calcChain xmlns="http://schemas.openxmlformats.org/spreadsheetml/2006/main">
  <c r="G110" i="1" l="1"/>
  <c r="G125" i="1"/>
  <c r="G36" i="1"/>
  <c r="G45" i="1"/>
  <c r="G46" i="1"/>
  <c r="G54" i="1"/>
  <c r="G44" i="1"/>
  <c r="G837" i="1" l="1"/>
  <c r="G82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6" i="1"/>
  <c r="G827" i="1"/>
  <c r="G828" i="1"/>
  <c r="G829" i="1"/>
  <c r="G831" i="1"/>
  <c r="G832" i="1"/>
  <c r="G833" i="1"/>
  <c r="G834" i="1"/>
  <c r="G835" i="1"/>
  <c r="G836" i="1"/>
  <c r="G838" i="1"/>
  <c r="G839" i="1"/>
  <c r="G840" i="1"/>
  <c r="G841" i="1"/>
  <c r="G842" i="1"/>
  <c r="G843" i="1"/>
  <c r="G844" i="1"/>
  <c r="G845" i="1"/>
  <c r="G774" i="1"/>
  <c r="G775" i="1"/>
  <c r="G1168" i="1" l="1"/>
  <c r="G1169" i="1"/>
  <c r="G1170" i="1"/>
  <c r="G1171" i="1"/>
  <c r="G1172" i="1"/>
  <c r="G1173" i="1"/>
  <c r="G1174" i="1"/>
  <c r="G1167" i="1"/>
  <c r="G1159" i="1"/>
  <c r="G1160" i="1"/>
  <c r="G1161" i="1"/>
  <c r="G1162" i="1"/>
  <c r="G1163" i="1"/>
  <c r="G1164" i="1"/>
  <c r="G1157" i="1"/>
  <c r="G1158" i="1"/>
  <c r="G1156" i="1"/>
  <c r="G1143" i="1"/>
  <c r="G1144" i="1"/>
  <c r="G1145" i="1"/>
  <c r="G1146" i="1"/>
  <c r="G1147" i="1"/>
  <c r="G1148" i="1"/>
  <c r="G1149" i="1"/>
  <c r="G1150" i="1"/>
  <c r="G1151" i="1"/>
  <c r="G1152" i="1"/>
  <c r="G1153" i="1"/>
  <c r="G1141" i="1"/>
  <c r="G1142" i="1"/>
  <c r="G1131" i="1"/>
  <c r="G1134" i="1"/>
  <c r="G1135" i="1"/>
  <c r="G1136" i="1"/>
  <c r="G1137" i="1"/>
  <c r="G1138" i="1"/>
  <c r="G1177" i="1" l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5" i="1"/>
  <c r="G1118" i="1"/>
  <c r="G1119" i="1"/>
  <c r="G1120" i="1"/>
  <c r="G1121" i="1"/>
  <c r="G1122" i="1"/>
  <c r="G1123" i="1"/>
  <c r="G1124" i="1"/>
  <c r="G1125" i="1"/>
  <c r="G1126" i="1"/>
  <c r="G1127" i="1"/>
  <c r="G989" i="1"/>
  <c r="G990" i="1"/>
  <c r="G983" i="1" l="1"/>
  <c r="G984" i="1"/>
  <c r="G985" i="1"/>
  <c r="G986" i="1"/>
  <c r="G987" i="1"/>
  <c r="G988" i="1"/>
  <c r="G971" i="1"/>
  <c r="G972" i="1"/>
  <c r="G973" i="1"/>
  <c r="G974" i="1"/>
  <c r="G975" i="1"/>
  <c r="G976" i="1"/>
  <c r="G977" i="1"/>
  <c r="G978" i="1"/>
  <c r="G979" i="1"/>
  <c r="G980" i="1"/>
  <c r="G981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55" i="1"/>
  <c r="G956" i="1"/>
  <c r="G958" i="1"/>
  <c r="G951" i="1" l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6" i="1"/>
  <c r="G935" i="1"/>
  <c r="G933" i="1"/>
  <c r="G931" i="1"/>
  <c r="G929" i="1"/>
  <c r="G928" i="1"/>
  <c r="G927" i="1"/>
  <c r="G926" i="1"/>
  <c r="G925" i="1"/>
  <c r="G924" i="1"/>
  <c r="G923" i="1"/>
  <c r="G920" i="1"/>
  <c r="G919" i="1"/>
  <c r="G918" i="1"/>
  <c r="G916" i="1"/>
  <c r="G915" i="1"/>
  <c r="G914" i="1"/>
  <c r="G913" i="1"/>
  <c r="E912" i="1"/>
  <c r="G912" i="1" s="1"/>
  <c r="G911" i="1"/>
  <c r="G910" i="1"/>
  <c r="G909" i="1"/>
  <c r="G908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0" i="1"/>
  <c r="G889" i="1"/>
  <c r="G888" i="1"/>
  <c r="G887" i="1"/>
  <c r="G886" i="1"/>
  <c r="G1197" i="1" l="1"/>
  <c r="G1199" i="1" s="1"/>
  <c r="G1198" i="1" s="1"/>
  <c r="G182" i="1" l="1"/>
  <c r="G102" i="1"/>
  <c r="G50" i="1"/>
  <c r="G571" i="1" l="1"/>
  <c r="G261" i="1"/>
  <c r="G262" i="1"/>
  <c r="G263" i="1"/>
  <c r="G264" i="1"/>
  <c r="G265" i="1"/>
  <c r="G266" i="1"/>
  <c r="G267" i="1"/>
  <c r="G268" i="1"/>
  <c r="G269" i="1"/>
  <c r="G270" i="1"/>
  <c r="G271" i="1"/>
  <c r="G26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30" i="1"/>
  <c r="G219" i="1"/>
  <c r="G220" i="1"/>
  <c r="G221" i="1"/>
  <c r="G222" i="1"/>
  <c r="G223" i="1"/>
  <c r="G224" i="1"/>
  <c r="G225" i="1"/>
  <c r="G226" i="1"/>
  <c r="G227" i="1"/>
  <c r="G218" i="1"/>
  <c r="G577" i="1"/>
  <c r="G349" i="1" l="1"/>
  <c r="G350" i="1"/>
  <c r="G351" i="1"/>
  <c r="G352" i="1"/>
  <c r="G353" i="1"/>
  <c r="G354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3" i="1"/>
  <c r="G374" i="1"/>
  <c r="G375" i="1"/>
  <c r="G376" i="1"/>
  <c r="G377" i="1"/>
  <c r="G378" i="1"/>
  <c r="G383" i="1"/>
  <c r="G384" i="1"/>
  <c r="G385" i="1"/>
  <c r="G386" i="1"/>
  <c r="G387" i="1"/>
  <c r="G388" i="1"/>
  <c r="G389" i="1"/>
  <c r="G390" i="1"/>
  <c r="G391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2" i="1"/>
  <c r="G574" i="1"/>
  <c r="G575" i="1"/>
  <c r="G576" i="1"/>
  <c r="G581" i="1"/>
  <c r="G582" i="1"/>
  <c r="G583" i="1"/>
  <c r="G584" i="1"/>
  <c r="G585" i="1"/>
  <c r="G586" i="1"/>
  <c r="G587" i="1"/>
  <c r="G588" i="1"/>
  <c r="G589" i="1"/>
  <c r="G590" i="1"/>
  <c r="G592" i="1"/>
  <c r="G593" i="1"/>
  <c r="G596" i="1"/>
  <c r="G597" i="1"/>
  <c r="G598" i="1"/>
  <c r="G599" i="1"/>
  <c r="G600" i="1"/>
  <c r="G601" i="1"/>
  <c r="G602" i="1"/>
  <c r="G603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30" i="1"/>
  <c r="G631" i="1"/>
  <c r="G633" i="1"/>
  <c r="G634" i="1"/>
  <c r="G635" i="1"/>
  <c r="G637" i="1"/>
  <c r="G638" i="1"/>
  <c r="G639" i="1"/>
  <c r="G640" i="1"/>
  <c r="G642" i="1"/>
  <c r="G643" i="1"/>
  <c r="G645" i="1"/>
  <c r="G646" i="1"/>
  <c r="G648" i="1"/>
  <c r="G649" i="1"/>
  <c r="G651" i="1"/>
  <c r="G653" i="1"/>
  <c r="G655" i="1"/>
  <c r="G656" i="1"/>
  <c r="G657" i="1"/>
  <c r="G659" i="1"/>
  <c r="G660" i="1"/>
  <c r="G661" i="1"/>
  <c r="G662" i="1"/>
  <c r="G663" i="1"/>
  <c r="G664" i="1"/>
  <c r="G665" i="1"/>
  <c r="G666" i="1"/>
  <c r="G667" i="1"/>
  <c r="G669" i="1"/>
  <c r="G670" i="1"/>
  <c r="G671" i="1"/>
  <c r="G672" i="1"/>
  <c r="G673" i="1"/>
  <c r="G674" i="1"/>
  <c r="G675" i="1"/>
  <c r="G676" i="1"/>
  <c r="G677" i="1"/>
  <c r="G679" i="1"/>
  <c r="G680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7" i="1"/>
  <c r="G699" i="1"/>
  <c r="G700" i="1"/>
  <c r="G701" i="1"/>
  <c r="G702" i="1"/>
  <c r="G703" i="1"/>
  <c r="G704" i="1"/>
  <c r="G706" i="1"/>
  <c r="G707" i="1"/>
  <c r="G708" i="1"/>
  <c r="G709" i="1"/>
  <c r="G710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6" i="1"/>
  <c r="G727" i="1"/>
  <c r="G728" i="1"/>
  <c r="G729" i="1"/>
  <c r="G730" i="1"/>
  <c r="G732" i="1"/>
  <c r="G733" i="1"/>
  <c r="G734" i="1"/>
  <c r="G735" i="1"/>
  <c r="G736" i="1"/>
  <c r="G737" i="1"/>
  <c r="G739" i="1"/>
  <c r="G740" i="1"/>
  <c r="G741" i="1"/>
  <c r="G742" i="1"/>
  <c r="G743" i="1"/>
  <c r="G745" i="1"/>
  <c r="G746" i="1"/>
  <c r="G747" i="1"/>
  <c r="G749" i="1"/>
  <c r="G750" i="1"/>
  <c r="G751" i="1"/>
  <c r="G753" i="1"/>
  <c r="G754" i="1"/>
  <c r="G755" i="1"/>
  <c r="G756" i="1"/>
  <c r="G757" i="1"/>
  <c r="G758" i="1"/>
  <c r="G759" i="1"/>
  <c r="G760" i="1"/>
  <c r="G762" i="1"/>
  <c r="G764" i="1"/>
  <c r="G765" i="1"/>
  <c r="G766" i="1"/>
  <c r="G767" i="1"/>
  <c r="G768" i="1"/>
  <c r="G769" i="1"/>
  <c r="G770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309" i="1"/>
  <c r="G310" i="1"/>
  <c r="G311" i="1"/>
  <c r="G312" i="1"/>
  <c r="G313" i="1"/>
  <c r="G314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276" i="1"/>
  <c r="G277" i="1"/>
  <c r="G278" i="1"/>
  <c r="G279" i="1"/>
  <c r="G280" i="1"/>
  <c r="G281" i="1"/>
  <c r="G283" i="1"/>
  <c r="G284" i="1"/>
  <c r="A13" i="1" l="1"/>
  <c r="A14" i="1" s="1"/>
  <c r="A16" i="1" s="1"/>
  <c r="A17" i="1" s="1"/>
  <c r="A18" i="1" s="1"/>
  <c r="A19" i="1" s="1"/>
  <c r="A20" i="1" s="1"/>
  <c r="G339" i="1"/>
  <c r="G340" i="1"/>
  <c r="G341" i="1"/>
  <c r="G342" i="1"/>
  <c r="G343" i="1"/>
  <c r="G344" i="1"/>
  <c r="G345" i="1"/>
  <c r="G285" i="1"/>
  <c r="G286" i="1"/>
  <c r="G287" i="1"/>
  <c r="G289" i="1"/>
  <c r="G290" i="1"/>
  <c r="G291" i="1"/>
  <c r="G292" i="1"/>
  <c r="G293" i="1"/>
  <c r="G294" i="1"/>
  <c r="G295" i="1"/>
  <c r="G296" i="1"/>
  <c r="G297" i="1"/>
  <c r="G298" i="1"/>
  <c r="G300" i="1"/>
  <c r="G301" i="1"/>
  <c r="G302" i="1"/>
  <c r="G303" i="1"/>
  <c r="G304" i="1"/>
  <c r="G305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4" i="1"/>
  <c r="G175" i="1"/>
  <c r="G176" i="1"/>
  <c r="G178" i="1"/>
  <c r="G179" i="1"/>
  <c r="G180" i="1"/>
  <c r="G181" i="1"/>
  <c r="G183" i="1"/>
  <c r="G184" i="1"/>
  <c r="G185" i="1"/>
  <c r="G186" i="1"/>
  <c r="G188" i="1"/>
  <c r="G189" i="1"/>
  <c r="G190" i="1"/>
  <c r="G191" i="1"/>
  <c r="G192" i="1"/>
  <c r="G193" i="1"/>
  <c r="G194" i="1"/>
  <c r="G196" i="1"/>
  <c r="G197" i="1"/>
  <c r="G199" i="1"/>
  <c r="G200" i="1"/>
  <c r="G201" i="1"/>
  <c r="G202" i="1"/>
  <c r="G203" i="1"/>
  <c r="G204" i="1"/>
  <c r="G206" i="1"/>
  <c r="G207" i="1"/>
  <c r="G208" i="1"/>
  <c r="G209" i="1"/>
  <c r="G210" i="1"/>
  <c r="G211" i="1"/>
  <c r="G212" i="1"/>
  <c r="G214" i="1"/>
  <c r="G153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3" i="1"/>
  <c r="G105" i="1"/>
  <c r="G106" i="1"/>
  <c r="G107" i="1"/>
  <c r="G108" i="1"/>
  <c r="G109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7" i="1"/>
  <c r="G128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9" i="1"/>
  <c r="G74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7" i="1"/>
  <c r="G38" i="1"/>
  <c r="G40" i="1"/>
  <c r="G41" i="1"/>
  <c r="G42" i="1"/>
  <c r="G43" i="1"/>
  <c r="G48" i="1"/>
  <c r="G49" i="1"/>
  <c r="G51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12" i="1"/>
  <c r="G876" i="1" l="1"/>
  <c r="G1201" i="1" s="1"/>
  <c r="G1203" i="1" s="1"/>
  <c r="G1202" i="1" s="1"/>
  <c r="A21" i="1"/>
  <c r="G878" i="1" l="1"/>
  <c r="G877" i="1" s="1"/>
  <c r="A22" i="1"/>
  <c r="A23" i="1" s="1"/>
  <c r="A24" i="1" l="1"/>
  <c r="A25" i="1" s="1"/>
  <c r="A26" i="1" s="1"/>
  <c r="A27" i="1" l="1"/>
  <c r="A28" i="1" s="1"/>
  <c r="A30" i="1" s="1"/>
  <c r="A31" i="1" s="1"/>
  <c r="A32" i="1" l="1"/>
  <c r="A33" i="1" s="1"/>
  <c r="A34" i="1" l="1"/>
  <c r="A35" i="1" s="1"/>
  <c r="A37" i="1" s="1"/>
  <c r="A38" i="1" s="1"/>
  <c r="A40" i="1" s="1"/>
  <c r="A41" i="1" s="1"/>
  <c r="A42" i="1" s="1"/>
  <c r="A43" i="1" l="1"/>
  <c r="A46" i="1" s="1"/>
  <c r="A48" i="1" l="1"/>
  <c r="A49" i="1" s="1"/>
  <c r="A50" i="1" s="1"/>
  <c r="A51" i="1" s="1"/>
  <c r="A53" i="1" s="1"/>
  <c r="A55" i="1" l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9" i="1" s="1"/>
  <c r="A70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l="1"/>
  <c r="A103" i="1"/>
  <c r="A105" i="1" s="1"/>
  <c r="A106" i="1" s="1"/>
  <c r="A107" i="1" s="1"/>
  <c r="A108" i="1" s="1"/>
  <c r="A109" i="1" s="1"/>
  <c r="A111" i="1" l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l="1"/>
  <c r="A124" i="1" s="1"/>
  <c r="A127" i="1" l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6" i="1" s="1"/>
  <c r="A147" i="1" s="1"/>
  <c r="A149" i="1" s="1"/>
  <c r="A153" i="1" s="1"/>
  <c r="A154" i="1" s="1"/>
  <c r="A155" i="1" s="1"/>
  <c r="A156" i="1" l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l="1"/>
  <c r="A175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6" i="1" s="1"/>
  <c r="A197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4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00" i="1" s="1"/>
  <c r="A301" i="1" s="1"/>
  <c r="A302" i="1" s="1"/>
  <c r="A303" i="1" s="1"/>
  <c r="A304" i="1" s="1"/>
  <c r="A305" i="1" s="1"/>
  <c r="A309" i="1" l="1"/>
  <c r="A310" i="1" l="1"/>
  <c r="A311" i="1" s="1"/>
  <c r="A312" i="1" s="1"/>
  <c r="A313" i="1" s="1"/>
  <c r="A314" i="1" s="1"/>
  <c r="A316" i="1" s="1"/>
  <c r="A317" i="1" s="1"/>
  <c r="A318" i="1" s="1"/>
  <c r="A319" i="1" s="1"/>
  <c r="A320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7" i="1" l="1"/>
  <c r="A338" i="1" s="1"/>
  <c r="A339" i="1" s="1"/>
  <c r="A340" i="1" s="1"/>
  <c r="A341" i="1" s="1"/>
  <c r="A342" i="1" s="1"/>
  <c r="A343" i="1" s="1"/>
  <c r="A344" i="1" s="1"/>
  <c r="A345" i="1" s="1"/>
  <c r="A349" i="1" l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l="1"/>
  <c r="A363" i="1" s="1"/>
  <c r="A364" i="1" s="1"/>
  <c r="A365" i="1" s="1"/>
  <c r="A366" i="1" s="1"/>
  <c r="A367" i="1" s="1"/>
  <c r="A368" i="1" s="1"/>
  <c r="A369" i="1" s="1"/>
  <c r="A370" i="1" s="1"/>
  <c r="A371" i="1" s="1"/>
  <c r="A373" i="1" l="1"/>
  <c r="A374" i="1" s="1"/>
  <c r="A375" i="1" s="1"/>
  <c r="A376" i="1" s="1"/>
  <c r="A377" i="1" s="1"/>
  <c r="A378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8" i="1" l="1"/>
  <c r="A569" i="1" s="1"/>
  <c r="A570" i="1" s="1"/>
  <c r="A571" i="1" s="1"/>
  <c r="A572" i="1" s="1"/>
  <c r="A574" i="1" l="1"/>
  <c r="A575" i="1" s="1"/>
  <c r="A576" i="1" s="1"/>
  <c r="A577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2" i="1" s="1"/>
  <c r="A593" i="1" s="1"/>
  <c r="A596" i="1" s="1"/>
  <c r="A597" i="1" s="1"/>
  <c r="A598" i="1" s="1"/>
  <c r="A599" i="1" s="1"/>
  <c r="A600" i="1" s="1"/>
  <c r="A601" i="1" s="1"/>
  <c r="A602" i="1" s="1"/>
  <c r="A603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30" i="1" s="1"/>
  <c r="A631" i="1" s="1"/>
  <c r="A633" i="1" s="1"/>
  <c r="A635" i="1" s="1"/>
  <c r="A637" i="1" s="1"/>
  <c r="A638" i="1" s="1"/>
  <c r="A639" i="1" s="1"/>
  <c r="A640" i="1" s="1"/>
  <c r="A642" i="1" s="1"/>
  <c r="A643" i="1" s="1"/>
  <c r="A645" i="1" s="1"/>
  <c r="A646" i="1" s="1"/>
  <c r="A648" i="1" s="1"/>
  <c r="A649" i="1" s="1"/>
  <c r="A651" i="1" s="1"/>
  <c r="A653" i="1" s="1"/>
  <c r="A655" i="1" s="1"/>
  <c r="A657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9" i="1" s="1"/>
  <c r="A680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3" i="1" s="1"/>
  <c r="A694" i="1" s="1"/>
  <c r="A695" i="1" s="1"/>
  <c r="A696" i="1" s="1"/>
  <c r="A697" i="1" s="1"/>
  <c r="A699" i="1" s="1"/>
  <c r="A700" i="1" s="1"/>
  <c r="A701" i="1" s="1"/>
  <c r="A702" i="1" s="1"/>
  <c r="A703" i="1" s="1"/>
  <c r="A704" i="1" s="1"/>
  <c r="A706" i="1" s="1"/>
  <c r="A707" i="1" s="1"/>
  <c r="A708" i="1" s="1"/>
  <c r="A709" i="1" s="1"/>
  <c r="A710" i="1" s="1"/>
  <c r="A712" i="1" s="1"/>
  <c r="A713" i="1" s="1"/>
  <c r="A714" i="1" s="1"/>
  <c r="A715" i="1" s="1"/>
  <c r="A716" i="1" s="1"/>
  <c r="A717" i="1" s="1"/>
  <c r="A719" i="1" s="1"/>
  <c r="A720" i="1" s="1"/>
  <c r="A721" i="1" s="1"/>
  <c r="A722" i="1" s="1"/>
  <c r="A723" i="1" s="1"/>
  <c r="A724" i="1" s="1"/>
  <c r="A726" i="1" s="1"/>
  <c r="A727" i="1" s="1"/>
  <c r="A728" i="1" s="1"/>
  <c r="A729" i="1" s="1"/>
  <c r="A730" i="1" s="1"/>
  <c r="A732" i="1" s="1"/>
  <c r="A733" i="1" s="1"/>
  <c r="A734" i="1" s="1"/>
  <c r="A735" i="1" s="1"/>
  <c r="A736" i="1" s="1"/>
  <c r="A737" i="1" s="1"/>
  <c r="A739" i="1" s="1"/>
  <c r="A740" i="1" s="1"/>
  <c r="A741" i="1" s="1"/>
  <c r="A742" i="1" s="1"/>
  <c r="A743" i="1" s="1"/>
  <c r="A745" i="1" s="1"/>
  <c r="A746" i="1" s="1"/>
  <c r="A747" i="1" s="1"/>
  <c r="A749" i="1" s="1"/>
  <c r="A750" i="1" s="1"/>
  <c r="A751" i="1" s="1"/>
  <c r="A753" i="1" s="1"/>
  <c r="A754" i="1" s="1"/>
  <c r="A755" i="1" s="1"/>
  <c r="A756" i="1" s="1"/>
  <c r="A757" i="1" s="1"/>
  <c r="A758" i="1" s="1"/>
  <c r="A759" i="1" s="1"/>
  <c r="A760" i="1" s="1"/>
  <c r="A762" i="1" s="1"/>
  <c r="A764" i="1" s="1"/>
  <c r="A765" i="1" s="1"/>
  <c r="A766" i="1" s="1"/>
  <c r="A767" i="1" s="1"/>
  <c r="A768" i="1" s="1"/>
  <c r="A769" i="1" s="1"/>
  <c r="A770" i="1" s="1"/>
  <c r="A774" i="1" s="1"/>
  <c r="A775" i="1" s="1"/>
  <c r="A776" i="1" s="1"/>
  <c r="A777" i="1" s="1"/>
  <c r="A778" i="1" s="1"/>
  <c r="A779" i="1" s="1"/>
  <c r="A781" i="1" s="1"/>
  <c r="A782" i="1" s="1"/>
  <c r="A783" i="1" s="1"/>
  <c r="A784" i="1" s="1"/>
  <c r="A785" i="1" s="1"/>
  <c r="A786" i="1" s="1"/>
  <c r="A787" i="1" s="1"/>
  <c r="A788" i="1" s="1"/>
  <c r="A790" i="1" s="1"/>
  <c r="A791" i="1" s="1"/>
  <c r="A792" i="1" s="1"/>
  <c r="A793" i="1" s="1"/>
  <c r="A794" i="1" s="1"/>
  <c r="A795" i="1" s="1"/>
  <c r="A886" i="1" l="1"/>
  <c r="A887" i="1" s="1"/>
  <c r="A888" i="1" s="1"/>
  <c r="A889" i="1" s="1"/>
  <c r="A890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5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3" i="1" s="1"/>
  <c r="A974" i="1" s="1"/>
  <c r="A975" i="1" s="1"/>
  <c r="A976" i="1" s="1"/>
  <c r="A977" i="1" s="1"/>
  <c r="A978" i="1" s="1"/>
  <c r="A979" i="1" s="1"/>
  <c r="A980" i="1" s="1"/>
  <c r="A981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5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31" i="1" s="1"/>
  <c r="A1134" i="1" s="1"/>
  <c r="A1135" i="1" s="1"/>
  <c r="A1136" i="1" s="1"/>
  <c r="A1137" i="1" s="1"/>
  <c r="A1138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7" i="1" s="1"/>
  <c r="A1168" i="1" s="1"/>
  <c r="A1169" i="1" s="1"/>
  <c r="A1170" i="1" s="1"/>
  <c r="A1171" i="1" s="1"/>
  <c r="A1172" i="1" s="1"/>
  <c r="A1173" i="1" s="1"/>
  <c r="A1174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</calcChain>
</file>

<file path=xl/sharedStrings.xml><?xml version="1.0" encoding="utf-8"?>
<sst xmlns="http://schemas.openxmlformats.org/spreadsheetml/2006/main" count="3285" uniqueCount="886">
  <si>
    <t>Opis</t>
  </si>
  <si>
    <t>Jm</t>
  </si>
  <si>
    <t>Ilość</t>
  </si>
  <si>
    <t>ST</t>
  </si>
  <si>
    <t>Cena netto [zł]</t>
  </si>
  <si>
    <t>Zakres rzeczowo-finansowy robót</t>
  </si>
  <si>
    <t>km</t>
  </si>
  <si>
    <t>szt</t>
  </si>
  <si>
    <t>m3</t>
  </si>
  <si>
    <t>m2</t>
  </si>
  <si>
    <t>m</t>
  </si>
  <si>
    <t>kpl</t>
  </si>
  <si>
    <t>szt.</t>
  </si>
  <si>
    <t>kpl.</t>
  </si>
  <si>
    <t>Zakres Gminy</t>
  </si>
  <si>
    <t>godz.</t>
  </si>
  <si>
    <t>odc.200m</t>
  </si>
  <si>
    <t>Razem zakres Gminy (netto)</t>
  </si>
  <si>
    <t>Razem zakres Gminy (brutto)</t>
  </si>
  <si>
    <t>Zakres ZWIK</t>
  </si>
  <si>
    <t>Podatek VAT</t>
  </si>
  <si>
    <t>Wartość netto [zł]</t>
  </si>
  <si>
    <t>„Przebudowa ul. Ul.Grunwaldzkiej w Świnoujściu od granicy do ul. 11 Listopada"</t>
  </si>
  <si>
    <t>Roboty pomiarowe przy tyczeniu trasy drogowej</t>
  </si>
  <si>
    <t>Usunięcie warstwy ziemi urodzajnej o grubości do 15cm za pomocą spycharki</t>
  </si>
  <si>
    <t>Rozebranie mechaniczne podbudowy z kruszywa kamiennego o grubości 15cm</t>
  </si>
  <si>
    <t>Rozebranie nawierzchni z kostki betonowej 14x12cm lub żużlowej 14x14cm na podsypce piaskowej z wypełnieniem spoin piaskiem</t>
  </si>
  <si>
    <t>Rozebranie nawierzchni z płyt drogowych betonowych o grubości 15cm z wypełnieniem spoin piaskiem</t>
  </si>
  <si>
    <t>Rozebranie krawężników betonowych o wymiarach 15x30cm, na podsypce cementowo-piaskowej</t>
  </si>
  <si>
    <t>Rozebranie ław z betonu pod krawężniki</t>
  </si>
  <si>
    <t>Rozebranie obrzeży o wymiarach 6x20cm, na podsypce piaskowej</t>
  </si>
  <si>
    <t>Roboty ziemne w gruncie kategorii IV wykonywane koparkami przedsiębiernymi o pojemności łyżki 0,40m3 z transportem urobku samochodami samowyładowczymi do 5t na odległość do 1km</t>
  </si>
  <si>
    <t>Wzmacnianie podłoża gruntowego geotkaniną zgodnie z projektem</t>
  </si>
  <si>
    <t>Warstwa dolna podbudowy z kruszywa łamanego o grubości po zagęszczeniu 15cm</t>
  </si>
  <si>
    <t>Wzmacnianie podłoża gruntowego geosiatką zgodnie z projektem</t>
  </si>
  <si>
    <t>Mechaniczne oczyszczenie i skropienie emulsją asfaltową na zimno podbudowy tłuczniowej lub z gruntu stabilizowanego cementem przy zużyciu emulsji 0,8kg/m2</t>
  </si>
  <si>
    <t>Mechaniczne oczyszczenie i skropienie emulsją asfaltową na zimno podbudowy lub nawierzchni betonowej/bitumicznej przy zużyciu emulsji 0,5kg/m2</t>
  </si>
  <si>
    <t>Nawierzchnia z kostki nieregularnej 10cm na podsypce piaskowej, wypełnienie spoin zaprawą cementową</t>
  </si>
  <si>
    <t>Humusowanie skarp warstwą humusu grubości 5cm z obsianiem</t>
  </si>
  <si>
    <t>Naprawy poboczy wykonywane ręcznie - plantowanie</t>
  </si>
  <si>
    <t>Oznakowanie poziome gładkie grubowarstwowe na zimno nawierzchni bitumicznych za pomocą mas chemoutwardzalnych, wykonywane mechanicznie-linie ciągłe</t>
  </si>
  <si>
    <t>Oznakowanie poziome strukturalne grubowarstwowe na zimno nawierzchni bitumicznych za pomocą mas chemoutwardzalnych,  wykonywane mechanicznie- linie przerywane</t>
  </si>
  <si>
    <t>Oznakowanie poziome jezdni farbą: strzałki i inne symbole malowane ręcznie.</t>
  </si>
  <si>
    <t>Słupki do znaków drogowych z rur stalowych pojedynczych</t>
  </si>
  <si>
    <t>Przymocowanie znaków zakazu, nakazu, ostrzegawczych i informacyjnych o powierzchni do 0,3m2</t>
  </si>
  <si>
    <t>Krawężniki betonowe o wymiarach 15x30cm wystające na podsypce cementowo-piaskowej</t>
  </si>
  <si>
    <t>Ława betonowa z oporem pod krawężniki</t>
  </si>
  <si>
    <t>Chodniki z kostki brukowej betonowej grubości 8cm na podsypce cementowo-piaskowej wypełnieniem spoin piaskiem</t>
  </si>
  <si>
    <t>Obrzeża betonowe o wymiarach 30x8cm na podsypce cementowo-piaskowej, z wypełnieniem spoin zaprawą cementową</t>
  </si>
  <si>
    <t>Wyrównanie mechaniczne istniejącej podbudowy mieszanką mineralno-asfaltową</t>
  </si>
  <si>
    <t>mg</t>
  </si>
  <si>
    <t>Nawierzchnia z mieszanek mineralno-bitumicznych grysowych z warstwą ścieralną afaltową o grubości po zagęszczeniu 3cm</t>
  </si>
  <si>
    <t>ROBOTY PRZYGOTOWAWCZE</t>
  </si>
  <si>
    <t>ROBOTY ZIEMNE</t>
  </si>
  <si>
    <t>PODBUDOWY</t>
  </si>
  <si>
    <t>NAWIERZCHNIE</t>
  </si>
  <si>
    <t>ROBOTY WYKOŃCZENIOWE</t>
  </si>
  <si>
    <t>URZĄDZENIA BEZPIECZEŃSTWA RUCHU</t>
  </si>
  <si>
    <t>ELEMENTY ULIC</t>
  </si>
  <si>
    <t>INNE ROBOTY</t>
  </si>
  <si>
    <t>ROBOTY ROZBIÓRKOWE</t>
  </si>
  <si>
    <t>Rozebranie ręczne nawierzchni z kostki kamiennej nieregularnej o wysokości 10cm na podsypce piaskowej</t>
  </si>
  <si>
    <t>t</t>
  </si>
  <si>
    <t>Podbudowa z gruntu stabilizowanego cementem C1,5/2,0, grubość warstwy po zagęszczeniu - 10cm</t>
  </si>
  <si>
    <t>Podbudowa z gruntu stabilizowanego cementem (25kg cementu na 1m2), grubość warstwy po zagęszczeniu - 15cm</t>
  </si>
  <si>
    <t>Nawierzchnia z kostki rzędowej 18cm na podsypce piaskowej</t>
  </si>
  <si>
    <t>Wykonanie spoin nawierzchni z kostki kamiennej masą epoksydową na wysokość 12 cm</t>
  </si>
  <si>
    <t>Nawierzchnia z kostki rzędowej 18cm na podsypce piaskowej,</t>
  </si>
  <si>
    <t>Przymocowanie znaków zakazu, nakazu, ostrzegawczych i informacyjnych o powierzchni ponad 0,3m2</t>
  </si>
  <si>
    <t>Montaż drogowskazów tablicowych o powierzchni 3,0-4,0m2 na konstrukcjach wsporczych osadzonych w gruncie</t>
  </si>
  <si>
    <t>Konstrukcje wsporcze na gruncie pod drogowskazy tablicowe o powierzchni 3,0-4,0m2</t>
  </si>
  <si>
    <t>Słupki przeszkodowe U-5a (żółte) zwykłe o średnicy 200mm i wysokości 1000mm</t>
  </si>
  <si>
    <t>Krawężniki kamienne wystające o wymiarachb15x30cm na podsypce piaskowej</t>
  </si>
  <si>
    <t>ROBOTY DROGOWE ETAP I</t>
  </si>
  <si>
    <t>ROBOTY DROGOWE ETAP II</t>
  </si>
  <si>
    <t>ROBOTY DROGOWE ETAP III</t>
  </si>
  <si>
    <t>Razem roboty drogowe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</si>
  <si>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</si>
  <si>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</si>
  <si>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</si>
  <si>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</si>
  <si>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</si>
  <si>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</si>
  <si>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Ręczne kopanie rowów dla kabli o głębok.do 0.8 m i szer.dna do 0.4 w gruncie kat. III</t>
  </si>
  <si>
    <t>Ręczne kopanie rowów dla kabli o głębok.do 1.0 m i szer.dna do 0.4 w gruncie kat. III</t>
  </si>
  <si>
    <t>Ręczne zasypywanie rowów dla kabli o głębok.do 0.6 m i szer.dna do 0.4 m w gruncie kat. III</t>
  </si>
  <si>
    <t>Ręczne zasypywanie rowów dla kabli o głębok.do 0.8 m i szer.dna do 0.4 m w gruncie kat. III</t>
  </si>
  <si>
    <t>Wykopy ręczne o głębok.do 2 m w gruncie kat. III wraz z zasypaniem dla słupow elektroenergetycznych linii napowietrznych niskiego napiecia</t>
  </si>
  <si>
    <t>Układanie rur ochronnych z PCW o średnicy do 75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</si>
  <si>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</si>
  <si>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</si>
  <si>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</si>
  <si>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Układanie bednarki w rowach kablowych -  - Płaskownik Fe/Zn 20x3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</si>
  <si>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</si>
  <si>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</si>
  <si>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</si>
  <si>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Montaż osprzętu modułowego w rozdzielnicach - rozłącznik lub wyłącznik przeciwporażeniowy 3 (4) - biegunowy  -montaż rozłącznika bezpiecznikowego R303 B10 lub równoważnego w istn. szafie oświetleniowej nr 27</t>
  </si>
  <si>
    <t>Badanie odcinków linii kablowych do 1 kV</t>
  </si>
  <si>
    <t>odc.</t>
  </si>
  <si>
    <t>Ręczne stawianie słupów oświetleniowych o masie do 250 kg w gruncie kat.I-III - słup SAL-80M prod. Rosa lub równoważny</t>
  </si>
  <si>
    <t>Ręczne stawianie słupów oświetleniowych o masie do 250 kg w gruncie kat.I-III - słup SAL-90K prod. Rosa lub równoważny</t>
  </si>
  <si>
    <t>Montaż wysięgników rurowych o ciężarze do 15 kg na słupie - Wysięgnik typu WR-5A/2 prod. Rosa lub równoważny</t>
  </si>
  <si>
    <t>Montaż na zamontowanym wysięgniku opraw do lamp sodowych (1 lampa w oprawie)  Oprawa typu Magnolia LED Strada T2 5000K 72W  – kompletna prod. Rosa lub równoważna</t>
  </si>
  <si>
    <t>Wciąganie przewodów do słupa - YDYżo 5x1,5</t>
  </si>
  <si>
    <t>Montaż złączek kablowych w słupie  IZK-2-03 - 12 szt  IZK-2-02 - 18 szt  IZK-2-01 - 18 szt</t>
  </si>
  <si>
    <t>PRACE DEMONTAŻOWE</t>
  </si>
  <si>
    <t>ROBOTY KABLOWE</t>
  </si>
  <si>
    <t>INSTALOWANIE ZEWNĘTRZNEGO SPRZĘTU OŚWIETLENIOWEGO</t>
  </si>
  <si>
    <t>OŚWIETLENIE ETAP I</t>
  </si>
  <si>
    <t>OŚWIETLENIE ETAP II</t>
  </si>
  <si>
    <t>Razem roboty drogowe ETAP I</t>
  </si>
  <si>
    <t>Razem roboty drogowe ETAP III</t>
  </si>
  <si>
    <t>Razem oświetlenie ETAP I</t>
  </si>
  <si>
    <t>Ręczne układanie kabli wielożyłowych o masie do 1.0 kg/m na napięcie znamionowe poniżej 110 kV w rowach kablowych - YAKY 4x25</t>
  </si>
  <si>
    <t>Montaż uziomu powierzchniowego w wykopie o głębokości do 0.8 m w gruncie kat.III - Płaskownik Fe/Zn 20x3</t>
  </si>
  <si>
    <t>Montaż uziomu rurowego lub ze stali profilowej wykonanego przez wbijanie młotem ręcznym - dł. uziemiacza do 3m - kat.gr.III</t>
  </si>
  <si>
    <t>Szafki kablowe o masie 100 kg -szafka zabezpieczenia wzdłużnego</t>
  </si>
  <si>
    <t>Badanie złącza sieci ochronnej lub uziemiającej</t>
  </si>
  <si>
    <t>Ręczne stawianie słupów oświetleniowych o masie do 250 kg w gruncie kat.I-III - słup SAL-80M lub równoważny</t>
  </si>
  <si>
    <t>Ręczne stawianie słupów oświetleniowych o masie do 250 kg w gruncie kat.I-III - słup SAL-90K lub równoważny</t>
  </si>
  <si>
    <t>Ręczne stawianie słupów oświetleniowych o masie do 250 kg w gruncie kat.I-III - słup SAL-60 prod. Rosa lub równoważny</t>
  </si>
  <si>
    <t>Montaż wysięgników rurowych o ciężarze do 15 kg na słupie - Wysięgnik typu WR-5A/1 prod. Rosa lub równoważny</t>
  </si>
  <si>
    <t>Montaż wysięgników rurowych o ciężarze do 15 kg na słupie - Wysięgnik typu WR-5A/3 prod. Rosa lub równoważny</t>
  </si>
  <si>
    <t>Montaż złączek kablowych w słupie  IZK-2-03 - 64 szt  IZK-2-02 - 90 szt  IZK-2-01 - 102 szt</t>
  </si>
  <si>
    <t>Razem oświetlenie ETAP II</t>
  </si>
  <si>
    <t>Razem roboty drogowe ETAP II</t>
  </si>
  <si>
    <t>ryczałt</t>
  </si>
  <si>
    <t>Sieć kanalizacji sanitarnej</t>
  </si>
  <si>
    <t xml:space="preserve">CPV 45231300-8 </t>
  </si>
  <si>
    <t>Roboty przygotowawcze i towarzyszące</t>
  </si>
  <si>
    <t>D-6-6.3</t>
  </si>
  <si>
    <t>Słupki ograniczające z liną - budowa</t>
  </si>
  <si>
    <t>Barierki ochronne z desek na słupkach drewnianych budowa</t>
  </si>
  <si>
    <t>Kładki dla pieszych na ramach - budowa</t>
  </si>
  <si>
    <t>Oznakowanie terenu budowy</t>
  </si>
  <si>
    <t>Wykopanie dołów o powierzchni dna do 0,2 m2 i głębokości do 1.0 m (kat. gruntu I-II) -przekopy próbne</t>
  </si>
  <si>
    <t>dół.</t>
  </si>
  <si>
    <t>Roboty rozbiórkowe i odtwożeniowe nawierchni drogowych</t>
  </si>
  <si>
    <t>Rozebranie nawierzchni z płyt drogowych betonowych o grubości 15 cm z wypełnieniem spoin piaskiem</t>
  </si>
  <si>
    <t>Ręczne rozebranie podbudowy z kruszywa kamiennego o grubości 15 cm</t>
  </si>
  <si>
    <t>Ręczne profilowanie i zagęszczenie podłoża pod warstwy konstrukcyjne nawierzchni w gruncie kat. I-II 26-75 pojazdów na godzinę</t>
  </si>
  <si>
    <t>Warstwy odsączające z piasku na poszerzeniach, wykonanie ręczne, zagęszczanie mechaniczne - grubość warstwy po zagęszczeniu 30 cm 26-75 pojazdów na godzinę</t>
  </si>
  <si>
    <t>Podbudowa z kruszywa naturalnego - warstwa dolna o grubości po zagęszczeniu 20 cm 26-75 pojazdów na godzinę</t>
  </si>
  <si>
    <t>Podsypka cementowo-piaskowa z zagęszczeniem ręcznym - 5 cm grubości warstwy po zagęszczeniu 26-75 pojazdów na godzinę</t>
  </si>
  <si>
    <t>Rozebranie nawierzchni z płyt żelbetowych (prefabrykowanych) 1,5 x3 m</t>
  </si>
  <si>
    <t>Ręczne profilowanie i zagęszczenie podłoża pod warstwy konstrukcyjne nawierzchni w gruncie kat. I-II</t>
  </si>
  <si>
    <t>Podsypka cementowo-piaskowa z zagęszczeniem ręcznym - 10 cm grubości warstwy po zagęszczeniu</t>
  </si>
  <si>
    <t>Nawierzchnia z płyt żelbetowych (prefabrykowanych)</t>
  </si>
  <si>
    <t>Humusowanie skarp z obsianiem przy grubości warstwy humusu 5 cm</t>
  </si>
  <si>
    <t>Humusowanie skarp z obsianiem dodatek za każdy następny 1 cm humusu</t>
  </si>
  <si>
    <t>Roboty Ziemne</t>
  </si>
  <si>
    <t>Roboty ziemne wykonywane koparkami podsiębiernymi o pojemności łyżki 0.40 m3 w gruncie kat. I-II z transportem urobku samochodami samowyładowczymi na odległość do 1 km (z dodatkiem za oczyszczenie nawierzchni z ziemi wynoszonej na kołach)</t>
  </si>
  <si>
    <t>Zasypywanie wykopów spycharkami z przemieszczeniem gruntu na odległość do 10 m w gruncie kat. I-III Praca spycharkami w gruncie sypkim.</t>
  </si>
  <si>
    <t>Zasypywanie wykopów liniowych o ścianach pionowych w gruntach kat. I-II; głębokość do 6,0 m, szerokość 2,64,5 m</t>
  </si>
  <si>
    <t>Zagęszczenie nasypów zagęszczarkami; grunty sypkie kat. I-III Wskaźnik zagęszczenia Js = 0.97</t>
  </si>
  <si>
    <t>Kanały rurowe - podłoża z materiałów sypkich o grubości 15 cm</t>
  </si>
  <si>
    <t>Pełne umocnienie pionowych ścian wykopów liniowych o gł. do 6,0 m wypraskami w gruntach nawodnionych kat. I-II wraz z rozbiórką(szer. do 1 m)</t>
  </si>
  <si>
    <t>Igłofiltry o śr. do 50 mm wpłukiwane w grunt bezpośrednio bez obsypki na głębokość do 8 m</t>
  </si>
  <si>
    <t>Pompowanie próbne pomiarowe lub oczyszczające przy śr. otworów 150-500 mm</t>
  </si>
  <si>
    <t>CVP 45231300-8</t>
  </si>
  <si>
    <t>Roboty sieciowe - instalacyjne</t>
  </si>
  <si>
    <t>D-6-6.5</t>
  </si>
  <si>
    <t>Kanały z rur kamionkowych kanalizacyjnych o śr. nominalnej 500 mm łączone na mufę-złączkę - wykopy umocnione</t>
  </si>
  <si>
    <t>Kanały z rur kamionkowych kanalizacyjnych o śr. nominalnej 300 mm łączone na mufę-złączkę - wykopy umocnione</t>
  </si>
  <si>
    <t>Kanały z rur kamionkowych kanalizacyjnych o śr. nominalnej 250 mm łączone na mufę-złączkę - wykopy umocnione</t>
  </si>
  <si>
    <t>Kanały z rur kamionkowych kanalizacyjnych o śr. nominalnej 200 mm łączone na mufę-złączkę - wykopy umocnione</t>
  </si>
  <si>
    <t>Kanały z rur PVC łączonych na wcisk o śr. zewn. 200 mm - wykopy umocnione</t>
  </si>
  <si>
    <t>Kanały z rur PVC łączonych na wcisk o śr. zewn. 160 mm</t>
  </si>
  <si>
    <t>CVP 45111000-8</t>
  </si>
  <si>
    <t xml:space="preserve">Roboty rozbiórkowe - instalacyjne </t>
  </si>
  <si>
    <t>Wypełnienie rur ochronnych betonem C 8/10</t>
  </si>
  <si>
    <t>Zasypywanie wykopów spycharkami z przemieszczeniem gruntu na odległość do 10 m w gruncie kat. I-III</t>
  </si>
  <si>
    <t>Zagęszczenie nasypów ubijakami mechanicznymi; grunty sypkie kat. I-III Wskaźnik zagęszczenia Js = 1.00</t>
  </si>
  <si>
    <t>Demontaż studni rewizyjnych z kręgów betonowych o śr. 1000 mm w gotowym wykopie o głębokości 3 m - kolizyjne uzbrojenie podziemne</t>
  </si>
  <si>
    <t>Demontaż studni rewizyjnych z kręgów betonowych o śr. 1200 mm w gotowym wykopie o głębokości 3 m - kolizyjne uzbrojenie podziemne</t>
  </si>
  <si>
    <t>Demontaż studni rewizyjnych z kręgów betonowych o śr. 1200 mm w gotowym wykopie - za każde 0.5 m różnicy głębokości - kolizyjne uzbrojenie podziemne</t>
  </si>
  <si>
    <t>0.5m</t>
  </si>
  <si>
    <t>Demontaż studni rewizyjnych z kręgów betonowych o śr. 1500 mm w gotowym wykopie o głębokości 3 m - kolizyjne uzbrojenie podziemne</t>
  </si>
  <si>
    <t>Demontaż studni rewizyjnych z kręgów betonowych o śr. 1500 mm w gotowym wykopie - za każde 0.5 m różnicy głębokości - kolizyjne uzbrojenie podziemne Krotność = 4 (do 5 metrów)</t>
  </si>
  <si>
    <t>Demontaż rurociągu kamionkowego kielichowego o średnicy nominalnej 200 mm uszczelnionego cementem - kolizyjne uzbrojenie podziemne - rury długości 1.5 m</t>
  </si>
  <si>
    <t>Demontaż rurociągu kamionkowego kielichowego o średnicy nominalnej 300 mm uszczelnionego cementem - kolizyjne uzbrojenie podziemne - rury długości 1.5 m</t>
  </si>
  <si>
    <t>Demontaż rurociągu kamionkowego kielichowego o średnicy nominalnej 500 mm uszczelnionego cementem - kolizyjne uzbrojenie podziemne - rury długości 1.5 m</t>
  </si>
  <si>
    <t>Wywiezienie gruzu z terenu rozbiórki przy mechanicznym załadowaniu i wyładowaniu samochodem samowyładowczym na odległość 30 km</t>
  </si>
  <si>
    <t>stud.</t>
  </si>
  <si>
    <t>Nawierzchnia z płyt drogowych betonowych sześciokątnych o grubości 15 cm z wypełnieniem spoin piaskiem 26-75 pojazdów na godzinę</t>
  </si>
  <si>
    <t>Ręczne roboty ziemne z transportem urobku samochodami samowyładowczymi na odległość do 1 km (kat. gruntu I-II) Grunt mokry</t>
  </si>
  <si>
    <t xml:space="preserve">CPV 45100000-8 </t>
  </si>
  <si>
    <t>Roboty pomiarowe przy liniowych robotach ziemnych.</t>
  </si>
  <si>
    <t>Razem: roboty przygotowawcze i towarzyszące</t>
  </si>
  <si>
    <t>CPV 45231300-8</t>
  </si>
  <si>
    <t>Roboty w zakresie burzenia i rozbiórki obiektów budowlanych; roboty ziemne</t>
  </si>
  <si>
    <t>Mechaniczne rozebranie nawierzchni z mieszanek mineralno-bitumicznych o grubości 3 cm 76-130 pojazdów na godzinę</t>
  </si>
  <si>
    <t>Roboty remontowe - cięcie piłą nawierzchni bitumicznych na gł. 6-10 cm 76-130 pojazdów na godzinę</t>
  </si>
  <si>
    <t>Roboty remontowe - cięcie piłą nawierzchni bitumicznych na gł. do 5 cm 76-130 pojazdów na godzinę</t>
  </si>
  <si>
    <t>Mechaniczne rozebranie nawierzchni z tłucznia kamiennego o grubości 30 cm 76130 pojazdów na godzinę</t>
  </si>
  <si>
    <t>Rozebranie nawierzchni z kostki betonowej 14x12 cm lub żużlowej 14x14 cm na podsypce cementowo-piaskowej z wypełnieniem spoin zaprawą cementową 76- 130 pojazdów na godzinę</t>
  </si>
  <si>
    <t>Ręczne rozebranie nawierzchni z tłucznia kamiennego o grubości 15 cm</t>
  </si>
  <si>
    <t>Ręczne rozebranie nawierzchni z kostki kamiennej rzędowej o wysokości 16 cm na podsypce cementowo-piaskowej 76-130 pojazdów na godzinę</t>
  </si>
  <si>
    <t>Rozebranie nawierzchni z płytek chodnikowych betonowych na podsypce piaskowej</t>
  </si>
  <si>
    <t>Ręczne rozebranie podbudowy z gruntu stabilizowanego o grubości 15 cm 76-130 pojazdów na godzinę</t>
  </si>
  <si>
    <t>Rozebranie krawężników betonowych 15x30 cm na podsypce cementowo-piaskowej</t>
  </si>
  <si>
    <t>Rozebranie ław pod krawężniki z betonu</t>
  </si>
  <si>
    <t>Wywiezienie gruzu spryzmowanego i ziemi samochodami skrzyniowymi na odległość do 1 km</t>
  </si>
  <si>
    <t>Wywiezienie gruzu spryzmowanego i ziemi samochodami skrzyniowymi - za każdy następny 1 km</t>
  </si>
  <si>
    <t>Razem: Roboty w zakresie burzenia i rozbiórki obiektów budowlanych; roboty ziemne</t>
  </si>
  <si>
    <t>Roboty w zakresie przygotowania terenu pod budowę i roboty ziemne</t>
  </si>
  <si>
    <t>Wykopy oraz przekopy wykonywane koparkami podsiębiernymi 0.25 m3 na odkład w gruncie kat.I-II Bez ręcznego wyrównania powierzchni odkładu.Mechanicznie 70%</t>
  </si>
  <si>
    <t>Wykopy liniowe o ścianach pionowych pod fundamenty, rurociągi, kolektory w gruntach suchych kat.I-II z wydobyciem urobku łopatą lub wyciągiem ręcznym; głębokość do 3.0 m, szerokość 0.8-1.5 m.Ręcznie 30%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</si>
  <si>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</si>
  <si>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</si>
  <si>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Podłoża z materiałów sypkich o grubości 15 cm (podsypka)</t>
  </si>
  <si>
    <t>Zagęszczenie podłoża z materiałów sypkich ubijakami mechanicznymi; grunty sypkie kat. I-III(podsypka)</t>
  </si>
  <si>
    <t>Obsypka rurociągu - ręczne zasypywanie wykopów liniowych o ścianach pionowych, głębokość do 3.0 m, kategoria gruntu I-II, szerokość wykopu 0.8-1.5 m (30 cm ponad rurę)</t>
  </si>
  <si>
    <t>Zasypywanie wykopów liniowych o ścianach pionowych w gruntach kat.I-II; głębokość do 3.0 m, szerokość 0.8-1.5 m</t>
  </si>
  <si>
    <t>Zagęszczenie zasypanego wykopu ubijakami mechanicznymi; grunty sypkie kat. I-III</t>
  </si>
  <si>
    <t>Razem: Roboty w zakresie przygotowania terenu pod budowę i roboty ziemne</t>
  </si>
  <si>
    <t>Ogólne roboty budowlane związane z budową rurociągów</t>
  </si>
  <si>
    <t>Sieci wodociągowe w miastach - rury żeliwne ciśnieniowe kielichowe blokowane z uszczelką DN 400 mm</t>
  </si>
  <si>
    <t>Sieci wodociągowe w miastach - rury żeliwne ciśnieniowe kielichowe kielichowe blokowane z uszczelką DN. 250 mm</t>
  </si>
  <si>
    <t>Sieci wodociągowe w miastach - rury żeliwne ciśnieniowe kielichowe blokowane z uszczelką DN 200mm</t>
  </si>
  <si>
    <t>Sieci wodociągowe w miastach - rury żeliwne ciśnieniowe kielichowe blokowane z uszczelką DN 150mm</t>
  </si>
  <si>
    <t>Sieci wodociągowe w miastach - rury żeliwne ciśnieniowe kielichowe blokowane z uszczelką DN 125mm</t>
  </si>
  <si>
    <t>Sieci wodociągowe w miastach - rury żeliwne ciśnieniowe kielichowe blokowane z uszczelką DN 100mm</t>
  </si>
  <si>
    <t>Sieci wodociągowe w miastach - rury żeliwne ciśnieniowe kielichowe uszczelniane ołowiem o śr. nom. 80 mm</t>
  </si>
  <si>
    <t>Sieci wodociągowe w miastach - rurociągi z polietylenu niskociśnieniowego (PE) łączone metodą zgrzewania o śr.zewn. 90 mm</t>
  </si>
  <si>
    <t>Sieci wodociągowe w miastach - rurociągi z polietylenu niskociśnieniowego (PE) łączone metodą zgrzewania o śr.zewn. 65 mm</t>
  </si>
  <si>
    <t>Sieci wodociągowe w miastach - rurociągi z polietylenu niskociśnieniowego (PE) łączone metodą zgrzewania o śr.zewn. 40 mm - wykopy umocnione nawodnione</t>
  </si>
  <si>
    <t>Sieci wodociągowe w miastach - rurociągi z polietylenu niskociśnieniowego (PE) łączone metodą zgrzewania o śr.zewn. 32 mm</t>
  </si>
  <si>
    <t>Sieci wodociągowe w miastach - rurociągi z polietylenu niskociśnieniowego (PE) łączone metodą zgrzewania o śr.zewn. 25 mm</t>
  </si>
  <si>
    <t>Przewierty o dług.do 40 m maszyną do wierceń poziomych  rurami o śr.do 250mm w gruntach kat.III-IV wraz z rurami osłonowaymi</t>
  </si>
  <si>
    <t>Przewierty o długości do 20 m maszyną do wierceń poziomych WP 30/60 rurami o śr.400mm w gruntach kat. III-IV</t>
  </si>
  <si>
    <t>Studnie rewizyjne z kręgów betonowych o śr. 1200 mm w gotowym wykopie o głębokości 3 m Studzienka odwodnieniowa.</t>
  </si>
  <si>
    <t>Studnie rewizyjne z kręgów betonowych o śr. 1000 mm w gotowym wykopie o głębokości 3 m Studzienka odpowietrzająca.</t>
  </si>
  <si>
    <t>Studnie rewizyjne z kręgów betonowych o śr. 1200 mm w gotowym wykopie o głębokości 3 m Studzienka odpowietrzająca.</t>
  </si>
  <si>
    <t>Zawór na i odpowietrzający</t>
  </si>
  <si>
    <t>Trójnik żeliwny kołnierzowy równoprzelotowy 450/450</t>
  </si>
  <si>
    <t>Trójnik żeliwny kołnierzowy redukcyjny 400/100</t>
  </si>
  <si>
    <t>Trójnik żeliwny kołnierzowy redukcyjny 400/200</t>
  </si>
  <si>
    <t>Trójnik równoprzelotowy PE de40</t>
  </si>
  <si>
    <t>Trójnik żeliwny kołnierzowy redukcyjny 400/150</t>
  </si>
  <si>
    <t>Trójnik żelwiny kielichowo-kołnierzowy redukcyjny DN125/80</t>
  </si>
  <si>
    <t>Trójnik żelwiny kielichowo-kołnierzowy redukcyjny DN400/200</t>
  </si>
  <si>
    <t>Trójnik żelwiny kielichowo-kołnierzowy redukcyjny DN400/100</t>
  </si>
  <si>
    <t>Trójnik żeliwny kołnierzowy redukcyjny spustowy 400/150</t>
  </si>
  <si>
    <t>Trójnik żeliwny kołnierzowy redukcyjny spustowy 400/125</t>
  </si>
  <si>
    <t>Zasuwy kołnierzowe śr. 80 mm w zabudowie długiej</t>
  </si>
  <si>
    <t>Zasuwy kołnierzowe śr. 125 mm w zabudowie długiej</t>
  </si>
  <si>
    <t>Zasuwy kołnierzowe śr. 400 mm w zabudowie długiej</t>
  </si>
  <si>
    <t>Zasuwy kołnierzowe śr. 400 mm w zabudowie krótkiej</t>
  </si>
  <si>
    <t>Zasuwy kołnierzowe śr. 450 mm w zabudowie długiej</t>
  </si>
  <si>
    <t>Zasuwy kołnierzowe śr.200 mm w zabudowie długiej</t>
  </si>
  <si>
    <t>Zasuwy kołnierzowe śr. 100 mm w zabudowie długiej</t>
  </si>
  <si>
    <t>Zasuwy kołnierzowe śr. 150 mm w zabudowie długiej</t>
  </si>
  <si>
    <t>Zasuwa miękkouszczelniona z króćcami Pe do zgrzewania de 40</t>
  </si>
  <si>
    <t>Zasuwy do przyłączy domowych DN 2"</t>
  </si>
  <si>
    <t>Uniwerslana opaska do nawiercania z odejściem gwintowanym DN400/2"</t>
  </si>
  <si>
    <t>Uniwerslana opaska do nawiercania z odejściem kołnierzowym DN400/DN80</t>
  </si>
  <si>
    <t>Kołnierz specjalny dla rur z żeliwa zab.przed przesunięciem DN125</t>
  </si>
  <si>
    <t>Kołnierz specjalny dla rur PE de110 zab.przed przesunięciem DN100</t>
  </si>
  <si>
    <t>Kołnierz specjalny dla rur z PE de180 zab.przed przesunięciem DN200</t>
  </si>
  <si>
    <t>Kołnierz specjalny dla rur z żeliwa zab.przed przesunięciem DN400</t>
  </si>
  <si>
    <t>Kołnierz specjalny dla rur z żeliwa zab.przed przesunięciem DN200</t>
  </si>
  <si>
    <t>D-6-6.4</t>
  </si>
  <si>
    <t>Hydranty pożarowe nadziemne o śr. 100 mm ( zestaw bez zasuwy i trójnika)</t>
  </si>
  <si>
    <t>Hydranty pożarowe nadziemne o śr. 80 mm</t>
  </si>
  <si>
    <t>Elektromufa de40</t>
  </si>
  <si>
    <t>Króciec żeliwny dwukołnierzowy DN450 L=0,5m</t>
  </si>
  <si>
    <t>Króciec żeliwny dwukołnierzowy DN80 L=0,5m</t>
  </si>
  <si>
    <t>Redukcja DN400/250</t>
  </si>
  <si>
    <t>Redukcja DN250/125</t>
  </si>
  <si>
    <t>Redukcja DN450/400</t>
  </si>
  <si>
    <t>Króciec żeliwny jednokołnierzowy DN400</t>
  </si>
  <si>
    <t>Króciec jednokołnierzowy DN125</t>
  </si>
  <si>
    <t>Króciec jednokołnierzowy DN200</t>
  </si>
  <si>
    <t>Tuleja kołnierzowa dla rur z PE DN500/de450</t>
  </si>
  <si>
    <t>Tuleja kołnierzowa dla rur z PE DN125/de125</t>
  </si>
  <si>
    <t>Tuleja kołnierzowa dla rur z PE DN80/de90</t>
  </si>
  <si>
    <t>Tuleja kołnierzowa dla rur z PE DN150/de160</t>
  </si>
  <si>
    <t>Tuleja kołnierzowa dla rur z PE DN200/de225</t>
  </si>
  <si>
    <t>Łuk dwu-kołnierzowy 90 st. DN400</t>
  </si>
  <si>
    <t>Łuk dwu-kielichowy 90 st. DN400</t>
  </si>
  <si>
    <t>Łuk dwu-kielichowy 60st. DN125</t>
  </si>
  <si>
    <t>Łuk dwu-kielichowy 30 st. DN400</t>
  </si>
  <si>
    <t>Łuk dwu-kielichowy 11 1/4 st. DN400</t>
  </si>
  <si>
    <t>Łuk dwu-kielichowy 45 st. DN400</t>
  </si>
  <si>
    <t>Łuk dwu-kielichowy 90 st. DN200</t>
  </si>
  <si>
    <t>Łuk dwu-kołnierzowy 30 st. DN125</t>
  </si>
  <si>
    <t>Łuk dwu-kielichowy 22 1/2 st. DN200</t>
  </si>
  <si>
    <t>Łuk dwu-kielichowy 33 st. DN200</t>
  </si>
  <si>
    <t>Łuk dwu-kołnierzowy 11 1/4 st. DN200</t>
  </si>
  <si>
    <t>Łuk dwu-kołnierzowy 45 st. DN200</t>
  </si>
  <si>
    <t>Łuk dwu-kielichowy 22 1/2 st. DN400</t>
  </si>
  <si>
    <t>Łuk dwu-kołnierzowy 30 st. DN400</t>
  </si>
  <si>
    <t>Kształtka kielichowo-kołnierzowa DN125</t>
  </si>
  <si>
    <t>Kształtka kielichowo-kołnierzowa DN400</t>
  </si>
  <si>
    <t>Kształtka kielichowo-kołnierzowa DN100</t>
  </si>
  <si>
    <t>Kształtka kielichowo-kołnierzowa DN200</t>
  </si>
  <si>
    <t>Kształtka jednolita - łuk 90 st. de40 PE</t>
  </si>
  <si>
    <t>Kształtka jednolita - łuk 45 st. de225 PE</t>
  </si>
  <si>
    <t>Kształtka jednolita - łuk 90 st. de90 PE</t>
  </si>
  <si>
    <t>Adaptor stal/PE 2"/de40</t>
  </si>
  <si>
    <t>Zestaw wodomierzowy o śr.nom. 32mm w budynkach wraz z przejściem przez ścianę</t>
  </si>
  <si>
    <t>Studnie rewizyjne z kręgów betonowych o śr. 1200 mm w gotowym wykopie o głębokości 3 m Studzienka wodomierzowa(bez zestawu wodomierzowego)</t>
  </si>
  <si>
    <t>Trójnik żelwiny kołnierzowy równoprzelotowy DN100/100</t>
  </si>
  <si>
    <t>Trójnik żelwiny kołnierzowy redukcyjny DN100/80</t>
  </si>
  <si>
    <t>Trójnik redukcyjny de63/32 mm PE</t>
  </si>
  <si>
    <t>Trójnik równoprzelotowy PE de32</t>
  </si>
  <si>
    <t>Trójnik redukcyjny de40/32</t>
  </si>
  <si>
    <t>Zasuwy do przyłączy domowych gwint/ISO DN1"</t>
  </si>
  <si>
    <t>Zasuwy do przyłączy domowych gwint/ISO DN2"</t>
  </si>
  <si>
    <t>Zasuwy do przyłączy domowych gwint/ISO DN1 1/4"</t>
  </si>
  <si>
    <t>Zasuwy do przyłączy domowych ISO/ISO DN1"</t>
  </si>
  <si>
    <t>Kołnierz specjalny dla rur z żeliwa zab.przed przesunięciem DN100</t>
  </si>
  <si>
    <t>Łuk dwu-kołnierzowy 45 st. DN150</t>
  </si>
  <si>
    <t>Kołnierz specjalny dla rur z żeliwa zab.przed przesunięciem DN150</t>
  </si>
  <si>
    <t>Redukcja PE de40/32</t>
  </si>
  <si>
    <t>Uniwerslana opaska do nawiercania z odejściem gwintowanym DN100/DN1"</t>
  </si>
  <si>
    <t>Uniwerslana opaska do nawiercania z odejściem gwintowanym DN100/DN2"</t>
  </si>
  <si>
    <t>Uniwerslana opaska do nawiercania z odejściem gwintowanym DN100/DN1 1/4"</t>
  </si>
  <si>
    <t>Króciec jednokołnierzowy DN100</t>
  </si>
  <si>
    <t>Króciec jednokołnierzowy DN150</t>
  </si>
  <si>
    <t>Łuk dwu-kielichowy 45st DN100</t>
  </si>
  <si>
    <t>Łuk dwu-kielichowy 30st DN100</t>
  </si>
  <si>
    <t>Łuk dwu-kielichowy 11 1/4 st DN100</t>
  </si>
  <si>
    <t>Łuk dwu-kołnierzowy 90 st. DN100</t>
  </si>
  <si>
    <t>Łuk dwu-kołnierzowy 45 st. DN100</t>
  </si>
  <si>
    <t>Kształtka kielichowo-kołnierzowa DN150</t>
  </si>
  <si>
    <t>Kształtka jednolita - łuk 45st. de63 PE</t>
  </si>
  <si>
    <t>Kształtka jednolita - łuk de32mm 15, 30, 90 st</t>
  </si>
  <si>
    <t>Kształtka jednolita - łuk 90, 45st. de40 PE</t>
  </si>
  <si>
    <t>Kształtka jednolita - łuk 45st. de125 PE</t>
  </si>
  <si>
    <t>Zaślepka PE de32</t>
  </si>
  <si>
    <t>Trójnik redukcyjny Pe de 125/32</t>
  </si>
  <si>
    <t>Deskowanie ścian prostych, bloków oporowych</t>
  </si>
  <si>
    <t>Układanie mieszanki betonowej ręczne w konstrukcjach - bloki oporowe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</si>
  <si>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</si>
  <si>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</si>
  <si>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</si>
  <si>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urz./pr.</t>
  </si>
  <si>
    <t>Próba szczelności sieci wodociągowych z rur żeliwnych cisnieniowych, o śr.nom. 400 mm</t>
  </si>
  <si>
    <t>prob.</t>
  </si>
  <si>
    <t>Próba szczelności sieci wodociągowych z rur żeliwnych cisnieniowych o śr.nom. 250 mm</t>
  </si>
  <si>
    <t>Próba szczelności sieci wodociągowych z rur żeliwnych cisnieniowych, o śr.nom. 200 mm</t>
  </si>
  <si>
    <t>Próba szczelności sieci wodociągowych z rur żeliwnych cisnieniowych, o śr.nom. 150 mm</t>
  </si>
  <si>
    <t>Próba szczelności sieci wodociągowych z rur żeliwnych cisnieniowych,stalowych i typu Betras o śr.nom. 80-100 mm</t>
  </si>
  <si>
    <t>Dezynfekcja rurociągów sieci wodociągowych o śr.nom. 400 mm</t>
  </si>
  <si>
    <t>Dezynfekcja rurociągów sieci wodociągowych o śr.nom. 200-250 mm</t>
  </si>
  <si>
    <t>Dezynfekcja rurociągów sieci wodociągowych o śr.nom. do 150 mm</t>
  </si>
  <si>
    <t>Razem: Ogólne roboty budowlane związane z budową rurociągów</t>
  </si>
  <si>
    <t>Roboty w zakresie odwadniania gruntu</t>
  </si>
  <si>
    <t>Prace związane z odwodnieniem gruntu (komplet)</t>
  </si>
  <si>
    <t>Razem: Roboty w zakresie odwadniania gruntu</t>
  </si>
  <si>
    <t>Ręczne kopanie rowów dla kabli o głębokości do 0.8 m i szer. dna do 0.4 m w gruncie kat. III</t>
  </si>
  <si>
    <t>Ręczne zasypywanie rowów dla kabli o głębokości do 0.6 m i szer. dna do 0.4 m w gruncie kat. III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</si>
  <si>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</si>
  <si>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</si>
  <si>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fi-160</t>
  </si>
  <si>
    <t>Układanie rur ochronnych z PCW o średnicy do 110 mm w wykopie fi-110</t>
  </si>
  <si>
    <t>Układanie rur ochronnych z PCW o śr. do 140 mm w wykopie - rury dwudzielne fi-160 zakładane na istniejących kablach R*1,5</t>
  </si>
  <si>
    <t>Układanie rur ochronnych z PCW o średnicy do 110 mm w wykopie --rury dwudzielne fi-110 zakładane na istniejących kablach R*1,5</t>
  </si>
  <si>
    <t>Układanie kabli jednożyłowych o masie do 3.0 kg/m na nap. znamionowe poniżej 110 kV w rurach, pustakach lub kanałach zamkniętych -przełożenie istniejącego kabla 3x[XRUHAKXS 1x120] bez przecinania R*1,2</t>
  </si>
  <si>
    <t>Badanie odcinków linii kablowych do 15 kV</t>
  </si>
  <si>
    <t>Ręczne układanie kabli wielożyłowych o masie do 1.0 kg/m na napięcie znamionowe poniżej 110 kV w rowach kablowych -likwidacja istn. kabli YAKY 4x35, YAKY 4x25   R*0,8</t>
  </si>
  <si>
    <t>Ręczne układanie kabli wielożyłowych o masie do 3.0 kg/m na napięcie znamionowe poniżej 110 kV w rowach kablowych  -likwidacja istn. kabla YAKY 4x120  R*0,8</t>
  </si>
  <si>
    <t>Ręczne kopanie rowów dla kabli o głębokości do 1.0 m i szer. dna do 0.6 m w gruncie kat. III</t>
  </si>
  <si>
    <t>Ręczne zasypywanie rowów dla kabli o głębokości do 0.8 m i szer. dna do 0.6 m w gruncie kat. III</t>
  </si>
  <si>
    <t>Ręczne kopanie rowów dla kabli o głębokości do 1.0 m i szer. dna do 1.0 m w gruncie kat. III</t>
  </si>
  <si>
    <t>Ręczne zasypywanie rowów dla kabli o głębokości do 0.8 m i szer. dna do 1.0 m w gruncie kat. III</t>
  </si>
  <si>
    <t>Układanie rur ochronnych z PCW o średnicy do 110 mm w wykopie - fi-110</t>
  </si>
  <si>
    <t>Układanie rur ochronnych z PCW o śr. do 140 mm w wykopie - rury dwudzielne fi-160 akładane na istniejących kablach R*1,5</t>
  </si>
  <si>
    <t>Ręczne układanie kabli wielożyłowych o masie do 5.5 kg/m na napięcie znamionowe poniżej 110 kV w rowach kablowych -YAKY 4x240</t>
  </si>
  <si>
    <t>Układanie kabli wielożyłowych o masie do 5.5 kg/m na napięcie znamionowe poniżej 110 kV w rurach pustakach lub kanałach zamkniętych -YAKY 4x240</t>
  </si>
  <si>
    <t>Ręczne układanie kabli wielożyłowych o masie do 3.0 kg/m na napięcie znamionowe poniżej 110 kV w rowach kablowych - YAKY 4x120</t>
  </si>
  <si>
    <t>Ręczne układanie kabli wielożyłowych o masie do 3.0 kg/m na napięcie znamionowe poniżej 110 kV w rowach kablowych - przełożenie bez przecinania istn. kabla YAKY 4x120 R*1,2</t>
  </si>
  <si>
    <t>Ręczne układanie kabli wielożyłowych o masie do 1.0 kg/m na napięcie znamionowe poniżej 110 kV w rowach kablowych -YAKY 4x35</t>
  </si>
  <si>
    <t>Układanie kabli wielożyłowych o masie do 1.0 kg/m na napięcie znamionowe poniżej 110 kV w rurach pustakach lub kanałach zamkniętych -YAKY 4x35</t>
  </si>
  <si>
    <t>Układanie bednarki w rowach kablowych - bednarka do 120 mm2</t>
  </si>
  <si>
    <t>Montaż w rowach muf przelotowych z rur termokurczliwych na kablach wielożyłowych z żyłami Al o przekroju do 240 mm2 na napięcie do 1 kV o izolacji i powłoce z tworzyw sztucznych</t>
  </si>
  <si>
    <t>Montaż w rowach muf przelotowych z rur termokurczliwych na kablach wielożyłowych z żyłami Al o przekroju do 120 mm2 na napięcie do 1 kV o izolacji i powłoce z tworzyw sztucznych</t>
  </si>
  <si>
    <t>Montaż w rowach muf przelotowych z rur termokurczliwych na kablach wielożyłowych z żyłami Al o przekroju do 70 mm2 na napięcie do 1 kV o izolacji i powłoce z tworzyw sztucznych</t>
  </si>
  <si>
    <t>Montaż głowic kablowych - zarobienie na sucho końca kabla Al 4-żyłowego o przekroju do 120 mm2 na napięcie do 1 kV o izolacji i powłoce z tworzyw sztucznych</t>
  </si>
  <si>
    <t>Montaż głowic kablowych - zarobienie na sucho końca kabla Al 4-żyłowego o przekroju do 50 mm2 na napięcie do 1 kV o izolacji i powłoce z tworzyw sztucznych</t>
  </si>
  <si>
    <t>Kolizja-Przebudowa sieci Enea Operator Sp. z o.o.-ETAP I</t>
  </si>
  <si>
    <t>Kolizja-Przebudowa sieci Enea Operator Sp. z o.o.-ETAP II</t>
  </si>
  <si>
    <t>Ręczne układanie kabli jednożyłowych o masie do 1.0 kg/m na napięcie znamionowe poniżej 110 kV w rowach kablowych  -demontaż istniejącego kabla 4xYAKY 1x120    R*0,8</t>
  </si>
  <si>
    <t>Układanie kabli wielożyłowych o masie do 3.0 kg/m na napięcie znamionowe poniżej 110 kV w rurach pustakach lub kanałach zamkniętych - YAKY 4x120</t>
  </si>
  <si>
    <t>Kolizja-Przebudowa sieci Enea Operator Sp. z o.o.-Etap III</t>
  </si>
  <si>
    <t>OŚWIETLENIE ETAP III</t>
  </si>
  <si>
    <t>Linia kablowa zasilająca 0,4 kV.</t>
  </si>
  <si>
    <t>Ręczne wciąganie kabla YKY 2x10 mm2 w wolny otwór kanalizacji kablowej.</t>
  </si>
  <si>
    <t>Recznie układanie kabla YKY 2x10 mm2 w fundamentach, szafce zasilająco-pomiarowej i sterowniku.</t>
  </si>
  <si>
    <t>Zarobienie na sucho końca kabla YKY 2x10 mm2.</t>
  </si>
  <si>
    <t>Montaż uziomu poziomego przy głębokości wykopu 0,6 m w gruncie kat. III.</t>
  </si>
  <si>
    <t>Układanie przewodu LgY 16 mm2 w studnia podszafkowej i sterowniku.</t>
  </si>
  <si>
    <t>Mechaniczne pogrążanie uziomu pionowego prętowego w gruncie kat. III.</t>
  </si>
  <si>
    <t>Badanie uziemienia ochronnego - pomiar pierwszy.</t>
  </si>
  <si>
    <t>pom.</t>
  </si>
  <si>
    <t>Sprawdzenie i pomiar kompletnego 1-fazowego obwodu elektrycznego niskiego napięcia</t>
  </si>
  <si>
    <t>pomiar</t>
  </si>
  <si>
    <t>próba</t>
  </si>
  <si>
    <t>Sprawdzenie samoczynnego wyłączania zasilania (pierwsza próba)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</si>
  <si>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</si>
  <si>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</si>
  <si>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</si>
  <si>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</si>
  <si>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</si>
  <si>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</si>
  <si>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EK-337 prefabrykowanej.</t>
  </si>
  <si>
    <t>studnia</t>
  </si>
  <si>
    <t>Budowa kanalizacji kablowej z rurki Novomicro DB fi=12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</si>
  <si>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</si>
  <si>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</si>
  <si>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2 rury w warstwie, 2 otwory w ciągu kanalizacji.</t>
  </si>
  <si>
    <t>Budowa kanalizacji kablowej z rury DVK-T=110 mm, 1 warstwa w ciągu kanalizacji, 3 rury w warstwie, 3 otwory w ciągu kanalizacji.</t>
  </si>
  <si>
    <t>Budowa kanalizacji kablowej z rury DVK-T=110 mm, 2 warstwy w ciągu kanalizacji, 2 rury w warstwie, 4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</si>
  <si>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</si>
  <si>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</si>
  <si>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Wykop ręczny o głębokości do 2,0 m wraz z zasypaniem dla słupa sygnalizacji świetlnej. Kategoria gruntu III.</t>
  </si>
  <si>
    <t>Montaż rury kablowej fi=110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</si>
  <si>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</si>
  <si>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</si>
  <si>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</si>
  <si>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</si>
  <si>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</si>
  <si>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</si>
  <si>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Mechaniczne stawianie słupa sygnalizacji świetlnej.</t>
  </si>
  <si>
    <t>Montaż wysięgnika rurowego o ciężarze do 100 kg na słupie sygnalizacji świetlnej.</t>
  </si>
  <si>
    <t>Wciąganie kabla YKY 4x1,5 mm2 z udziałem podnośnika samochodowego w słup (z wysięgnikiem) sygnalizacji świetlnej.</t>
  </si>
  <si>
    <t>m-1 przew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</si>
  <si>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</si>
  <si>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</si>
  <si>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</si>
  <si>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</si>
  <si>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</si>
  <si>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</si>
  <si>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Wciąganie kabla YKY 3x1,5 mm2 z udziałem podnośnika samochodowego w słup (z wysięgnikiem) sygnalizacji świetlnej.</t>
  </si>
  <si>
    <t>Montaż wspornika do latarni sygnalizacyjnej 1xfi=200 mm na wysięgniku.</t>
  </si>
  <si>
    <t>Montaż latarni sygnalizacyjnej 1xfi=200 mm LED 42V (skrętu w lewo) na wysięgniku.</t>
  </si>
  <si>
    <t>Obróbka kabla YKY 3x1,5 mm2.</t>
  </si>
  <si>
    <t>Montaż masztu sygnalizacji świetlnej z fundamentem prefabrykowanym.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</si>
  <si>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</si>
  <si>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</si>
  <si>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</si>
  <si>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</si>
  <si>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</si>
  <si>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</si>
  <si>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</si>
  <si>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</si>
  <si>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Montaż latarni sygnalizacyjnej 2xfi=200 mm LED 42V (rowerowej) na maszcie sygnalizacji świetlnej.</t>
  </si>
  <si>
    <t>Montaż latarni sygnalizacyjnej 1xfi=200 mm LED (ostrzegawczej pieszej)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</si>
  <si>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</si>
  <si>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</si>
  <si>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</si>
  <si>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</si>
  <si>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</si>
  <si>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</si>
  <si>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na wysięgniku wspornika do detektora ruchu.</t>
  </si>
  <si>
    <t>Montaż na wysięgniku detektora ruchu.</t>
  </si>
  <si>
    <t>Obróbka kabla YLY 4x1.0 mm2</t>
  </si>
  <si>
    <t>Wciąganie kabla YLY 4x0,5 mm2 w maszt sygnalizacyjny.</t>
  </si>
  <si>
    <t>Montaż na maszcie wspornika do detektora ruchu.</t>
  </si>
  <si>
    <t>Montaż na maszcie detektora ruchu.</t>
  </si>
  <si>
    <t>Reczne wykonanie otworów w krawężniku betonowym o objętości do 0,1 dm3.</t>
  </si>
  <si>
    <t>Cięcie piłą nawierzchni bitumicznej na głębokość 6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</si>
  <si>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</si>
  <si>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</si>
  <si>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</si>
  <si>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</t>
  </si>
  <si>
    <t>Obróbka przewodu XzTKMpw 2x2x0,8 mm</t>
  </si>
  <si>
    <t>Pomiar pętli indukcyjnej</t>
  </si>
  <si>
    <t>Montaż sterownika na gotowym fundamencie.</t>
  </si>
  <si>
    <t>Układanie przewodu LgY 16 mm2 w sterowniku i fundamencie.</t>
  </si>
  <si>
    <t>Sieć sterownicza.</t>
  </si>
  <si>
    <t>Ręczne wciąganie przewodu DY 4,0 mm2 w wolny otwór kanalizacji kablowej.</t>
  </si>
  <si>
    <t>Ręczne wciąganie kabla YKY 4x1,5 mm2 w częściowo zajęty otwór kanalizacji kablowej.</t>
  </si>
  <si>
    <t>Ręczne wciąganie kabla YKY 3x1,5 mm2 w częściowo zajęty otwór kanalizacji kablowej.</t>
  </si>
  <si>
    <t>Ręczne wciąganie kabla YKY 6x1,0 mm2 w częściowo zajęty otwór kanalizacji kablowej.</t>
  </si>
  <si>
    <t>Ręczne wciąganie kabla XzTKMpw 2x2x0,8 mm w częściowo zajęty otwór kanalizacji kablowej.</t>
  </si>
  <si>
    <t>Prace łączeniowe, pomiarowe i rozruchowe.</t>
  </si>
  <si>
    <t>Podłączenie przewodu DY 4 mm2 pod zacisk.</t>
  </si>
  <si>
    <t>Pierwszy pomiar skutecznosci zerowania</t>
  </si>
  <si>
    <t>Następny pomiar skutecznosci zerowania</t>
  </si>
  <si>
    <t>Uruchomienie sygnalizacji na skrzyżowaniu w zakresie do 20 grup sygnalizacyjnych, akomdacji i pomiaru ruchu.</t>
  </si>
  <si>
    <t>Roboty pomiarowe przy liniowych robotach ziemnych - trasa drogi w terenie równinnym  na odcinku projektowanej drogi od km 1+260,44 do km 1+314,96 oraz od km 1+641,67 do km 1+859,21</t>
  </si>
  <si>
    <t>Wykopy oraz przekopy wykonywane koparkami podsiębiernymi 0.25 m3 na odkład w gruncie kat.III  szerokość*głębokość*długość</t>
  </si>
  <si>
    <t>Wykopy liniowe o ścianach pionowych pod fundamenty, rurociągi, kolektory w gruntach suchych kat.III-IV z wydobyciem urobku łopatą lub wyciągiem ręcznym; głębokość do 3.0 m, szerokość 0.8-1.5 m  szerokość*głębokość*długość</t>
  </si>
  <si>
    <t>Roboty ziemne wykon.koparkami podsiębiernymi o poj.łyżki 0.25 m3 w gr.kat.III z transp.urobku samochod.samowyładowczymi na odległość 10 km</t>
  </si>
  <si>
    <t>Kanały rurowe - podłoża z materiałów sypkich o grubości 10 cm</t>
  </si>
  <si>
    <t>Zagęszczenie podłoża z materiałów sypkich ubijakami mechanicznymi; grunty sypkie kat. I-III  szerokość*głębokość*długość</t>
  </si>
  <si>
    <t>Obsypka rurociągu - ręczne zasypywanie wykopów liniowych o ścianach  pionowych, szerokość wykopu 0.8-1.5 m (30 cm ponad rurę)</t>
  </si>
  <si>
    <t>Zasypywanie wykopów liniowych o ścianach pionowych w gruntach kat.I-II; głębokość do 3.0 m, szerokość 0.8 m  poz.2+poz.3-poz.4-poz.7-poz.8</t>
  </si>
  <si>
    <t>Roboty rozbiórkowe</t>
  </si>
  <si>
    <t>Demontaż rurociągu stalowego o połączeniach spawanych o śr.250-100 mm</t>
  </si>
  <si>
    <t>Transport złomu samochodem skrzyniowym z załadunkiem i wyładunkiem ręcznym na odległość 10 km</t>
  </si>
  <si>
    <t>Roboty budowlane w zakresie gazociągów</t>
  </si>
  <si>
    <t>Podłączenie tymczasowych by-pass'ów (wraz z demontażem)</t>
  </si>
  <si>
    <t>Montaż rurociągów z rur polietylenowych (PE-HD) o śr. nom. 160 mm z rur prostych - wykopy umocnione  wraz z drutem lokalizacyjnym</t>
  </si>
  <si>
    <t>Montaż rurociągów z rur polietylenowych (PE-HD) o śr. nom. 110 mm z rur prostych - wykopy umocnione  wraz z drutem lokalizacyjnym</t>
  </si>
  <si>
    <t>Trójnik siodłowy z nawiertką 200/160)</t>
  </si>
  <si>
    <t>Trójnik siodłowy z nawiertką 150/110)</t>
  </si>
  <si>
    <t>Kształtka segmentowa łuk 90 stopni dn160</t>
  </si>
  <si>
    <t>Kształtka segmentowa łuk 90 stopni dn110</t>
  </si>
  <si>
    <t>Wykonanie balonowania na rurze dn30-200</t>
  </si>
  <si>
    <t>Próba szczelności gazociągów o śr.nom. 150-300 mm na ciśnienie do 0.6 MPa</t>
  </si>
  <si>
    <t>Budowa sieci gazowych i przyłączy</t>
  </si>
  <si>
    <t>Montaż rurociągów z rur polietylenowych (PE-HD) o śr. nom. 225 mm z rur prostych - wykopy umocnione  wraz z drutem lokalizacyjnym</t>
  </si>
  <si>
    <t>Montaż rurociągów z rur polietylenowych (PE-HD) o śr. nom. 180 mm z rur prostych - wykopy umocnione</t>
  </si>
  <si>
    <t>Montaż rurociągów z rur polietylenowych (PE-HD) o śr. nom. 90 mm z rur prostych - wykopy umocnione</t>
  </si>
  <si>
    <t>Montaż rurociągów z rur polietylenowych (PE-HD) o śr. nom. 40 mm z rur prostych - wykopy umocnione  (Rury ochronne)</t>
  </si>
  <si>
    <t>Połączenia rur z polietylenu o śr. 40 mm za pomocą kształtek elektrooporowych - wykopy umocnione  (elektromufa)</t>
  </si>
  <si>
    <t>Trójnik siodłowy z nawiertką i zaworem odcinającym 225/40)</t>
  </si>
  <si>
    <t>Ttrójnik redukcyjny 225/180)</t>
  </si>
  <si>
    <t>Trójnik siodłowy z nawiertką i zaworem odcinającym 225/90)</t>
  </si>
  <si>
    <t>Kształtka segmentowa łuk 60 stopni dn225</t>
  </si>
  <si>
    <t>Kształtka segmentowa łuk 45 stopni dn225</t>
  </si>
  <si>
    <t>Kształtka segmentowa łuk 30 stopni dn225</t>
  </si>
  <si>
    <t>Tuleja kołnierzowa dn 225</t>
  </si>
  <si>
    <t>Tuleja kołnierzowa dn 160</t>
  </si>
  <si>
    <t>Redukcja PE dn180/160</t>
  </si>
  <si>
    <t>Przejście PE/stal dn90/80</t>
  </si>
  <si>
    <t>Przejście PE/stal dn40/32mm</t>
  </si>
  <si>
    <t>Kołnierz specjalny dla rur stalowych zab.przed przesunięciem DN200</t>
  </si>
  <si>
    <t>Kołnierz specjalny dla rur stalowych zab.przed przesunięciem DN150</t>
  </si>
  <si>
    <t>Oznakowanie trasy gazociągu na budynkach, ogrodzeniach, słupkach</t>
  </si>
  <si>
    <t>Oznakowanie trasy gazociągu ułożonego w ziemi taśmą z tworzywa sztucznego</t>
  </si>
  <si>
    <t>Próba szczelności gazociągów o śr.nom. 50-100 mm na ciśnienie do 0.6 MPa</t>
  </si>
  <si>
    <t>SYGNALIZACJA ŚWIETLNA</t>
  </si>
  <si>
    <t>SIEĆ GAZOWA</t>
  </si>
  <si>
    <t>Budowa kanalizacji 5 otworowej fi 110</t>
  </si>
  <si>
    <t>Budowa kanalizacji kablowej pierwotnej z rur z tworzyw sztucznych w wykopie wykonanym mechanicznie w gruncie kategorii IV przy ilości warstw = 2, liczbie rur w warstwie = 2 i liczbie otworów w ciągu kanalizacji = 4</t>
  </si>
  <si>
    <t>Budowa kanalizacji kablowej pierwotnej z rur z tworzyw sztucznych w wykopie wykonanym mechanicznie w gruncie kategorii IV przy ilości warstw = 1, liczbie rur w warstwie = 1 i liczbie otworów w ciągu kanalizacji = 1</t>
  </si>
  <si>
    <t>Budowa kanalizacji 4 otworowej fi 110</t>
  </si>
  <si>
    <t>Budowa kanalizacji 3 otworowej fi 110</t>
  </si>
  <si>
    <t>Budowa kanalizacji kablowej pierwotnej z rur z tworzyw sztucznych w wykopie wykonanym mechanicznie w gruncie kategorii IV przy ilości warstw = 1, liczbie rur w warstwie = 3 i liczbie otworów w ciągu kanalizacji = 3</t>
  </si>
  <si>
    <t>Budowa przepustu 5 otw. fi 110</t>
  </si>
  <si>
    <t>Wykonanie przepustów długości do 30m w gruncie kategorii IV rurami HDPE o średnicy 3x110mm pod przeszkodami terenowymi metodą płucząco-wierconą sterowaną</t>
  </si>
  <si>
    <t>Wykonanie przepustów długości do 30m w gruncie kategorii IV rurami HDPE o średnicy 2x110mm pod przeszkodami terenowymi metodą płucząco-wierconą sterowaną</t>
  </si>
  <si>
    <t>Wykonanie przepustów długości do 60m w gruncie kategorii IV rurami HDPE o średnicy 3x110mm pod przeszkodami terenowymi metodą płucząco-wierconą sterowaną</t>
  </si>
  <si>
    <t>Wykonanie przepustów długości do 60m w gruncie kategorii IV rurami HDPE o średnicy 2x110mm pod przeszkodami terenowymi metodą płucząco-wierconą sterowaną</t>
  </si>
  <si>
    <t>Budowa przepustu 4 otw. fi 110</t>
  </si>
  <si>
    <t>Budowa przepustu 3 otw. fi 110</t>
  </si>
  <si>
    <t>Budowa studni kablowych SKMP3</t>
  </si>
  <si>
    <t>Budowa studni kablowych prefabrykowanych magistralnych SKMP-3 w gruncie kategorii IV</t>
  </si>
  <si>
    <t>Uszczelnianie otworów kanalizacji pierwotnej z jedną rurą lub kablem uszczelkami z pianką poliuretanową</t>
  </si>
  <si>
    <t>otwór</t>
  </si>
  <si>
    <t>Budowa studni kablowych SKR2</t>
  </si>
  <si>
    <t>Budowa studni kablowych prefabrykowanych rozdzielczych SKR-2 w gruncie kategorii IV</t>
  </si>
  <si>
    <t>Budowa studni kablowych SKR1</t>
  </si>
  <si>
    <t>Budowa studni kablowych prefabrykowanych rozdzielczych SKR-1 w gruncie kategorii IV</t>
  </si>
  <si>
    <t>Instalacja dodatkowych pokryw zabezpieczających</t>
  </si>
  <si>
    <t>Montaż dodatkowych pokryw z listwami przed ingerencją osób nieuprawnionych w istniejących studniach kablowych z ramą ciężką lub podwójną lekką</t>
  </si>
  <si>
    <t>Demontaż studni kablowych</t>
  </si>
  <si>
    <t>Mechaniczna rozbiórka przy przebudowie studni kablowych prefabrykowanych typ SKR-2</t>
  </si>
  <si>
    <t>Przebudowa szafy kablowej</t>
  </si>
  <si>
    <t>Montaż szaf kablowych z tworzywa sztucznego z cokołem 1200 - parowych, na studniach szafkowych</t>
  </si>
  <si>
    <t>Montaż uziomów szpilkowych miedziowanych metodą ręczną w gruncie kategorii III - 3m</t>
  </si>
  <si>
    <t>uziom</t>
  </si>
  <si>
    <t>Montaż zespołów łączówek 10-parowych szczelinowych dwustronnych zabezpieczonych uszczelnionych i nieuszczelnionych</t>
  </si>
  <si>
    <t>zespół</t>
  </si>
  <si>
    <t>Rozszycie kabli zakończeniowych na ochronnikach krosowych, łączówkach i gniezdnikach na przełącznicy, 100-parowych</t>
  </si>
  <si>
    <t>koniec</t>
  </si>
  <si>
    <t>Ręczne wciąganie kabla w powłoce termoplastycznej o średnicy do 30mm w częściowo zajęty otwór kanalizacji kablowej</t>
  </si>
  <si>
    <t>Demontaż szaf kablowych typu SK 1200x2</t>
  </si>
  <si>
    <t>Krosowanie obwodów na przełącznicy lub w szafce kablowej</t>
  </si>
  <si>
    <t>obwodów</t>
  </si>
  <si>
    <t>Demontaż przewodów krosowych na przełącznicy lub w szafce kablowej</t>
  </si>
  <si>
    <t>Przebudowa kabla światłowodowego AC Systemy 24J</t>
  </si>
  <si>
    <t>Wyciąganie z kanalizacji kablowej wypełnionej więcej niż jednym kablem, kabla o średnicy do 30mm w powłoce termoplastycznej</t>
  </si>
  <si>
    <t>Wciąganie wciągarką mechaniczną z rejestratorem siły kabli światłowodowych o długości 2km do rurociągów kablowych z rur bez warstwy poślizgowej bez linki</t>
  </si>
  <si>
    <t>Montaż w studni stelaży zapasów kabli światłowodowych</t>
  </si>
  <si>
    <t>Montaż złączy przelotowych na jednym spajanym światłowodzie tubowym ułożonym w kanalizacji kablowej w mufie zapinanej</t>
  </si>
  <si>
    <t>włókno</t>
  </si>
  <si>
    <t>Montaż złączy przelotowych na jednym spajanym światłowodzie tubowym ułożonym w kanalizacji kablowej w mufie zapinanej - za każdy następny spajany światłowód ponad jeden</t>
  </si>
  <si>
    <t>Pomiary reflektometryczne linii światłowodowych końcowe odcinka regeneratorowego z przełącznicy z jednym światłowodem</t>
  </si>
  <si>
    <t>odcinek</t>
  </si>
  <si>
    <t>Pomiary reflektometryczne linii światłowodowych końcowe odcinka regeneratorowego z przełącznicy z jednym światłowodem - każdy następny światłowód ponad jeden</t>
  </si>
  <si>
    <t>Pomiary tłumienności optycznej łączone z innymi pomiarami metodą transmisyjną linii światłowodowych o jednym światłowodzie</t>
  </si>
  <si>
    <t>Pomiary tłumienności optycznej łączone z innymi pomiarami metodą transmisyjną linii światłowodowych o jednym światłowodzie - każdy następny światłowód ponad jeden</t>
  </si>
  <si>
    <t>Budowa kanalizacji wtórnej</t>
  </si>
  <si>
    <t>Ręczne wciąganie jednej rury o średnicy 32mm w zwoju kanalizacji wtórnej do otworu wolnego</t>
  </si>
  <si>
    <t>Badanie szczelności sprężarką zmontowanych odcinków kanalizacji o średnicy 32mm i rurociągów kablowych o długości do 2km</t>
  </si>
  <si>
    <t>Przebudowa kabla światłowodowego Orange 36J</t>
  </si>
  <si>
    <t>Wyciąganie z kanalizacji kablowej wypełnionej jednym kablem, kabla o średnicy do 30mm w powłoce termoplastycznej</t>
  </si>
  <si>
    <t>Wciąganie metodą pneumatyczną strumieniową kabli światłowodowych o długości 2km do kanalizacji wtórnej z rur HDPE o średnicy 32mm z warstwą poślizgową</t>
  </si>
  <si>
    <t>Uszczelnianie otworów wyprowadzeń rur PE i kabli światłowodowych w studni kablowej podczas zaciągania kabla przy dużym zagęszczeniu kabli</t>
  </si>
  <si>
    <t>Przbudowa kabla XzTKMXpw 15x4x0,5</t>
  </si>
  <si>
    <t>Wciąganie ręczne w wolny otwór kanalizacji kablowej kabla o średnicy do 30mm wypełnionego w powłoce termoplastycznej</t>
  </si>
  <si>
    <t>Montaż złączy odgałęźnych z jednym kablem odgałęźnym na kablu 30-parowym, kabel wypełniony ułożony w kanalizacji kablowej z zastosowaniem modułowych łączników żył i termokurczliwych osłon wzmocnionych</t>
  </si>
  <si>
    <t>złącze</t>
  </si>
  <si>
    <t>Pomiary końcowe prądem stałym kabla 30-parowego</t>
  </si>
  <si>
    <t>Pomiar tłumienności skutecznej przy jednej częstotliwości kabla 30-parowego</t>
  </si>
  <si>
    <t>Pomiar tłumienności zbliżno- i zdalnoprzenikowej przy jednej częstotliwości kabla 30-parowego</t>
  </si>
  <si>
    <t>Przebudowa kabla XzTKMXpw 50x4x0,5</t>
  </si>
  <si>
    <t>Wciąganie ręczne w otwór częściowo zajęty kanalizacji kablowej kabla o średnicy do 50mm wypełnionego w powłoce termoplastycznej</t>
  </si>
  <si>
    <t>Montaż złączy przelotowych na kablu 100-parowym, kabel wypełniony ułożony w kanalizacji kablowej z zastosowaniem modułowych łączników żył i termokurczliwych osłon wzmocnionych</t>
  </si>
  <si>
    <t>Montaż złączy odgałęźnych z jednym kablem odgałęźnym na kablu 100-parowym, kabel wypełniony ułożony w kanalizacji kablowej z zastosowaniem modułowych łączników żył i termokurczliwych osłon wzmocnionych</t>
  </si>
  <si>
    <t>Pomiary końcowe prądem stałym kabla 100-parowego</t>
  </si>
  <si>
    <t>Pomiar tłumienności skutecznej przy jednej częstotliwości kabla 100-parowego</t>
  </si>
  <si>
    <t>Pomiar tłumienności zbliżno- i zdalnoprzenikowej przy jednej częstotliwości kabla 100-parowego</t>
  </si>
  <si>
    <t>Przebudowa kabla XzTKMXpw 25x4x0,5</t>
  </si>
  <si>
    <t>Pomiary końcowe prądem stałym kabla 50-parowego</t>
  </si>
  <si>
    <t>Pomiar tłumienności skutecznej przy jednej częstotliwości kabla 50-parowego</t>
  </si>
  <si>
    <t>Pomiar tłumienności zbliżno- i zdalnoprzenikowej przy jednej częstotliwości kabla 50-parowego</t>
  </si>
  <si>
    <t>Montaż złączy przelotowych na kablu 50-parowym, kabel wypełniony ułożony w kanalizacji kablowej z zastosowaniem modułowych łączników żył i termokurczliwych osłon wzmocnionych</t>
  </si>
  <si>
    <t>Przebudowa kabla XzTKMXpw 500x4x0,5</t>
  </si>
  <si>
    <t>Wciąganie ręczne w wolny otwór kanalizacji kablowej kabla o średnicy powyżej 70mm wypełnionego w powłoce termoplastycznej</t>
  </si>
  <si>
    <t>Montaż złączy przelotowych na kablu 1000-parowym, kabel wypełniony ułożony w kanalizacji kablowej z zastosowaniem modułowych łączników żył i termokurczliwych osłon wzmocnionych</t>
  </si>
  <si>
    <t>Montaż złączy odgałęźnych z jednym kablem odgałęźnym na kablu 1000-parowym, kabel wypełniony ułożony w kanalizacji kablowej z zastosowaniem modułowych łączników żył i termokurczliwych osłon wzmocnionych</t>
  </si>
  <si>
    <t>Pomiary końcowe prądem stałym kabla 1000-parowego</t>
  </si>
  <si>
    <t>Pomiar tłumienności skutecznej przy jednej częstotliwości kabla 1000-parowego</t>
  </si>
  <si>
    <t>Pomiar tłumienności zbliżno- i zdalnoprzenikowej przy jednej częstotliwości kabla 1000-parowego</t>
  </si>
  <si>
    <t>Przebudowa kabla XzTKMXpw 250x4x0,5</t>
  </si>
  <si>
    <t>Ręczne wciąganie kabla w powłoce termoplastycznej o średnicy do 70mm w wolny otwór kanalizacji kablowej</t>
  </si>
  <si>
    <t>Montaż złączy przelotowych na kablu 500-parowym, kabel wypełniony ułożony w kanalizacji kablowej z zastosowaniem modułowych łączników żył i termokurczliwych osłon wzmocnionych</t>
  </si>
  <si>
    <t>Montaż złączy odgałęźnych z jednym kablem odgałęźnym na kablu 500-parowym, kabel wypełniony ułożony w kanalizacji kablowej z zastosowaniem modułowych łączników żył i termokurczliwych osłon wzmocnionych</t>
  </si>
  <si>
    <t>Pomiary końcowe prądem stałym kabla 500-parowego</t>
  </si>
  <si>
    <t>Pomiar tłumienności skutecznej przy jednej częstotliwości kabla 500-parowego</t>
  </si>
  <si>
    <t>Pomiar tłumienności zbliżno- i zdalnoprzenikowej przy jednej częstotliwości kabla 500-parowego</t>
  </si>
  <si>
    <t>Przebudowa kabla XzTKMXpw 100x4x0,5</t>
  </si>
  <si>
    <t>Montaż złączy przelotowych na kablu 200-parowym, kabel wypełniony ułożony w kanalizacji kablowej z zastosowaniem modułowych łączników żył i termokurczliwych osłon wzmocnionych</t>
  </si>
  <si>
    <t>Pomiary końcowe prądem stałym kabla 200-parowego</t>
  </si>
  <si>
    <t>Pomiar tłumienności skutecznej przy jednej częstotliwości kabla 200-parowego</t>
  </si>
  <si>
    <t>Pomiar tłumienności zbliżno- i zdalnoprzenikowej przy jednej częstotliwości kabla 200-parowego</t>
  </si>
  <si>
    <t>Przebudowa kabla XzTKMXpw 35x4x0,5</t>
  </si>
  <si>
    <t>Wciąganie ręczne w otwór częściowo zajęty kanalizacji kablowej kabla o średnicy do 30mm wypełnionego w powłoce termoplastycznej</t>
  </si>
  <si>
    <t>Montaż złączy przelotowych na kablu 70-parowym, kabel wypełniony ułożony w kanalizacji kablowej z zastosowaniem modułowych łączników żył i termokurczliwych osłon wzmocnionych</t>
  </si>
  <si>
    <t>Montaż złączy odgałęźnych z jednym kablem odgałęźnym na kablu 70-parowym, kabel wypełniony ułożony w kanalizacji kablowej z zastosowaniem modułowych łączników żył i termokurczliwych osłon wzmocnionych</t>
  </si>
  <si>
    <t>Pomiary końcowe prądem stałym kabla 70-parowego</t>
  </si>
  <si>
    <t>Pomiar tłumienności skutecznej przy jednej częstotliwości kabla 70-parowego</t>
  </si>
  <si>
    <t>Pomiar tłumienności zbliżno- i zdalnoprzenikowej przy jednej częstotliwości kabla 70-parowego</t>
  </si>
  <si>
    <t>Przebudowa kabla XzTKMXpw 5x4x0,5</t>
  </si>
  <si>
    <t>Montaż złączy przelotowych na kablu 10-parowym, kabel wypełniony ułożony w kanalizacji kablowej z zastosowaniem modułowych łączników żył i termokurczliwych osłon wzmocnionych</t>
  </si>
  <si>
    <t>Pomiary końcowe prądem stałym kabla 10-parowego</t>
  </si>
  <si>
    <t>Pomiar tłumienności skutecznej przy jednej częstotliwości kabla 10-parowego</t>
  </si>
  <si>
    <t>Pomiar tłumienności zbliżno- i zdalnoprzenikowej przy jednej częstotliwości kabla 10-parowego</t>
  </si>
  <si>
    <t>Przebudowa kabla XzTKMXpw 2x2x0,5</t>
  </si>
  <si>
    <t>Przebudowa kabla XzTKMXpw 3x2x0,5</t>
  </si>
  <si>
    <t>Pozostałe roboty telekomunikacyjne</t>
  </si>
  <si>
    <t>Likwidacja ciągów kanalizacji kablowej w gruncie kategorii IV, 1-warstwowej z bloków betonowych 1-otworowych (1-otwór w ciągu)</t>
  </si>
  <si>
    <t>Oznakowanie kabla światłowodowego w studni kablowej podczas zaciągania kabla przy 1 kablu</t>
  </si>
  <si>
    <t>Wyciąganie z kanalizacji kablowej wypełnionej jednym kablem, kabla o średnicy powyżej 70mm w powłoce termoplastycznej</t>
  </si>
  <si>
    <t>Wyciąganie z kanalizacji kablowej wypełnionej więcej niż jednym kablem, kabla o średnicy do 50mm w powłoce termoplastycznej</t>
  </si>
  <si>
    <t>Uszczelnianie otworów wyprowadzeń rur PE i kabli światłowodowych w studni kablowej w innym czasie niż przy zaciąganiu kabla przy małym zagęszczeniu kabli</t>
  </si>
  <si>
    <t>Uszczelnianie otworów kanalizacji pierwotnej z trzema rurami lub kablami uszczelkami z pianką poliuretanową</t>
  </si>
  <si>
    <t>Oznakowanie kabla światłowodowego w studni kablowej podczas zaciągania kabla przy dużym zagęszczeniu kabli</t>
  </si>
  <si>
    <t>Regulacja pokryw studni kablowych</t>
  </si>
  <si>
    <t>Podwyższenie włazu studni o 20cm, rama 500x1000</t>
  </si>
  <si>
    <t>Przebudowa kabla koncentrycznego QR 860 VECTRA</t>
  </si>
  <si>
    <t>Wykonanie pomiaru łącza transmisyjnego - pierwsza linia</t>
  </si>
  <si>
    <t>Montaż złączy współosiowych na kablach o średnicy 20mm</t>
  </si>
  <si>
    <t>Pomiary elektryczne zmontowanych półodcinków wzmacniakowych kabli współosiowych ułożonych w kanalizacji kablowej</t>
  </si>
  <si>
    <t>półodcinek</t>
  </si>
  <si>
    <t>TELETECHNIKA</t>
  </si>
  <si>
    <t>Mechaniczne karczowanie krzaków i podszyć gęstych</t>
  </si>
  <si>
    <t>Transport gałęzi na odległość do 2km</t>
  </si>
  <si>
    <t>mp</t>
  </si>
  <si>
    <t>Dopłata za każde 0,5km ponad 2km transportu karpiny i gałęzi</t>
  </si>
  <si>
    <t>Ścinanie piłą mechaniczną drzew o średnicy &lt;10 cm - analogia</t>
  </si>
  <si>
    <t>Mechaniczne karczowanie pni o średnicy &lt;10cm - analogia</t>
  </si>
  <si>
    <t>Ścinanie piłą mechaniczną drzew o średnicy 10-15cm</t>
  </si>
  <si>
    <t>Mechaniczne karczowanie pni o średnicy 10-15cm</t>
  </si>
  <si>
    <t>Ścinanie piłą mechaniczną drzew o średnicy 16-25cm</t>
  </si>
  <si>
    <t>Mechaniczne karczowanie pni o średnicy 16-25cm</t>
  </si>
  <si>
    <t>Ścinanie piłą mechaniczną drzew o średnicy 26-35cm</t>
  </si>
  <si>
    <t>Mechaniczne karczowanie pni o średnicy 26-35cm</t>
  </si>
  <si>
    <t>Ścinanie piłą mechaniczną drzew o średnicy 36-45cm</t>
  </si>
  <si>
    <t>Mechaniczne karczowanie pni o średnicy 35-45cm</t>
  </si>
  <si>
    <t>Ścinanie piłą mechaniczną drzew o średnicy 46-55cm</t>
  </si>
  <si>
    <t>Mechaniczne karczowanie pni o średnicy 46-55cm</t>
  </si>
  <si>
    <t>Ścinanie piłą mechaniczną drzew o średnicy 56-65cm</t>
  </si>
  <si>
    <t>Mechaniczne karczowanie pni o średnicy 56-65cm</t>
  </si>
  <si>
    <t>Ścinanie piłą mechaniczną drzew o średnicy 66-75cm</t>
  </si>
  <si>
    <t>Mechaniczne karczowanie pni o średnicy 66-75cm</t>
  </si>
  <si>
    <t>Karczowanie drzew twardych - dodatek za każde 5cm średnicy ponad 65cm</t>
  </si>
  <si>
    <t>Transport karpiny na odległość do 2km</t>
  </si>
  <si>
    <t>Razem oświetlenie ETAP III</t>
  </si>
  <si>
    <t>Razem Sygnalizacja świetlna</t>
  </si>
  <si>
    <t>Razem sieć gazowa</t>
  </si>
  <si>
    <t>Razem teletechnika</t>
  </si>
  <si>
    <t>ZIELEŃ</t>
  </si>
  <si>
    <t>Razem zieleń</t>
  </si>
  <si>
    <t>Razem kolizja ENEA - ETAP I</t>
  </si>
  <si>
    <t>Razem kolizja ENEA - ETAP II</t>
  </si>
  <si>
    <t xml:space="preserve">Razem kolizja ENEA </t>
  </si>
  <si>
    <t>Razem oświetlenie</t>
  </si>
  <si>
    <t>Prace demontażowe</t>
  </si>
  <si>
    <t>Roboty ziemne</t>
  </si>
  <si>
    <t>Roboty kablowe</t>
  </si>
  <si>
    <t>Instalowanie zewnętrznego sprzętu oświetleniowego</t>
  </si>
  <si>
    <t>Razem kolizja ENEA - ETAP III</t>
  </si>
  <si>
    <t>L.p.</t>
  </si>
  <si>
    <t>Roboty przygotowawcze i towarzyszące razem</t>
  </si>
  <si>
    <t>Roboty rozbiórkowe i odtwożeniowe nawierchni drogowych razem</t>
  </si>
  <si>
    <t>Roboty Ziemne razem</t>
  </si>
  <si>
    <t>Roboty sieciowe - instalacyjne razem</t>
  </si>
  <si>
    <t>VAT</t>
  </si>
  <si>
    <t>Roboty ziemne w gruncie kategorii I-III, transport poza teren budowy, utylizacja</t>
  </si>
  <si>
    <t>Rozebranie mechaniczne podbudowy z kruszywa kamiennego o grubości 30cm</t>
  </si>
  <si>
    <t>Transport gruzu poza teren budowy, utylizacja</t>
  </si>
  <si>
    <t>Rozebranie mechaniczne nawierzchni z mieszanek mineralno-bitumicznych o grubości 15cm</t>
  </si>
  <si>
    <t>Roboty ziemne w gruncie kategorii IV z transportem urobku, utylizacja</t>
  </si>
  <si>
    <t>Roboty ziemne w gruncie kategorii I-II z transportem urobku, utylizacja</t>
  </si>
  <si>
    <t>Warstwa dolna podbudowy z kruszywa łamanego o grubości po zagęszczeniu 48 cm</t>
  </si>
  <si>
    <t xml:space="preserve">Formowanie i zagęszczanie nasypów z gruntu kategorii III-IV o wysokości do 3m </t>
  </si>
  <si>
    <t>Warstwa dolna podbudowy z kruszywa łamanego o grubości po zagęszczeniu 12cm</t>
  </si>
  <si>
    <t>Warstwa dolna podbudowy z kruszywa łamanego o grubości po zagęszczeniu 20cm</t>
  </si>
  <si>
    <t>Podbudowy z mieszanek mineralno-bitumicznych o lepiszczu asfaltowym o grubości warstwy po zagęszczeniu 10cm</t>
  </si>
  <si>
    <t>Nawierzchnia z mieszanek mineralno-bitumicznych grysowych z warstwą wiążącą afaltową o grubości po zagęszczeniu 9cm</t>
  </si>
  <si>
    <t xml:space="preserve">Nawierzchnie z mieszanek mineralno-bitumicznych - warstwa ścieralna o grubości 4cm </t>
  </si>
  <si>
    <t>Roboty ziemne w gruncie kategorii I-III z transportem urobku, utylizacja</t>
  </si>
  <si>
    <t>Rozebranie mechaniczne podbudowy z kruszywa kamiennego o grubości 20cm</t>
  </si>
  <si>
    <t>Rozebranie mechaniczne nawierzchni z mieszanek mineralno-bitumicznych o grubości 19cm</t>
  </si>
  <si>
    <t>Rozebranie mechaniczne nawierzchni z mieszanek mineralno-bitumicznych o grubości 22cm</t>
  </si>
  <si>
    <t>Rozebranie mechaniczne nawierzchni z mieszanek mineralno-bitumicznych o grubości 8cm</t>
  </si>
  <si>
    <t>Rozebranie słupków do znaków  transport na odl 2 km, przekazanie na magazyn</t>
  </si>
  <si>
    <t>Zdjęcie znaków zakazu, nakazu, ostrzegawczych i informacyjnych, transport na odl 2 km, przekazanie na magazyn</t>
  </si>
  <si>
    <t>Formowanie i zagęszczanie spycharkami nasypów z gruntu kategorii III-IV o wysokości do 3m</t>
  </si>
  <si>
    <t>Podbudowy betonowe bez dylatacji o grubości warstwy po zagęszczeniu 22cm</t>
  </si>
  <si>
    <t>Roboty ziemne z transportem urobku (ziemi urodzajnej)  zmagazynowanej w hałdach</t>
  </si>
  <si>
    <t xml:space="preserve">Roboty ziemne w gruncie kategorii I-II  z transportem urobku </t>
  </si>
  <si>
    <t>Formowanie i zagęszczanie nasypów z gruntu kategorii III-IV o wysokości do 3m</t>
  </si>
  <si>
    <t>Warstwa dolna podbudowy z kruszywa łamanego o grubości po zagęszczeniu 25cm</t>
  </si>
  <si>
    <t>SST DR 1, SST DR 2</t>
  </si>
  <si>
    <t>SST TEL</t>
  </si>
  <si>
    <t>SST EL</t>
  </si>
  <si>
    <t>SST GAZ</t>
  </si>
  <si>
    <t>SST ZIELEN</t>
  </si>
  <si>
    <t>Razem zakres ZWiK netto</t>
  </si>
  <si>
    <t>Razem zakres ZWiK bruto</t>
  </si>
  <si>
    <t>Razem zakres Gminy i ZWiK netto</t>
  </si>
  <si>
    <t>Razem zakres Gminy i ZWiK bruto</t>
  </si>
  <si>
    <t>Wykopy oraz przekopy wykonywane koparkami podsiębiernymi 0.40 m3 na odkład w gruncie kat. I-II</t>
  </si>
  <si>
    <t>Ręczne wykopy ciągłe lub jamiste ze skarpami o szer. dna do 1,5 m i gł. do 1,5 m ze złożeniem urobku na odkład (kat.gruntu I-II)</t>
  </si>
  <si>
    <t>Ręczne wykopy ciągłe lub jamiste ze skarpami o szer. dna do 1,5 m ze złożeniem urobku na odkład (kat. gruntu I-II) dodatek za każde dalsze 0,5 m głębokości.</t>
  </si>
  <si>
    <t>Podbudowa z kruszywa naturalnego - warstwa dolna o grubości po zagęszczeniu 20 cm - podbudowa studni betonowych z kruszywa łamanego</t>
  </si>
  <si>
    <t>Studnie rewizyjne z kręgów betonowych o śr. 1000 mm w gotowym wykopie o głębokości 3m</t>
  </si>
  <si>
    <t>Studnie rewizyjne z kręgów betonowych o śr. 1000 mm w gotowym wykopie za każde 0.5 m różnicy głębokości</t>
  </si>
  <si>
    <t>0,5 m stud.</t>
  </si>
  <si>
    <t>Studnie rewizyjne z kręgów betonowych o śr. 1200 mm w gotowym wykopie o głębokości 3m</t>
  </si>
  <si>
    <t>Studnie rewizyjne z kręgów betonowych o śr. 1200 mm w gotowym wykopie za każde 0.5 m różnicy głębokości</t>
  </si>
  <si>
    <t>1 ( krotność 17)</t>
  </si>
  <si>
    <t>Studnie rewizyjne z kręgów betonowych o śr. 1500 mm w gotowym wykopie o głębokości 3m</t>
  </si>
  <si>
    <t>Studnie rewizyjne z kręgów betonowych o śr. 1500 mm w gotowym wykopie za każde 0.5 m różnicy głębokości</t>
  </si>
  <si>
    <t>1 ( krotność 68)</t>
  </si>
  <si>
    <t>Studzienki kanalizacyjne systemowePE o śr. 800 mm - zamknięcie rurą teleskopową</t>
  </si>
  <si>
    <t>Studzienki kanalizacyjne systemowe "WAVIN" o śr. 315-425 mm - zamknięcie rurą teleskopową</t>
  </si>
  <si>
    <t>kpl,</t>
  </si>
  <si>
    <t>Roboty w zakresie konstruowania, fundamentowania oraz wykonywania nawierzchni autostrad, dróg</t>
  </si>
  <si>
    <t>Humusowanie z obsianiem przy grub.warstwy humusu 5 cm</t>
  </si>
  <si>
    <t>Ława pod krawężniki betonowa z oporem 76-130 pojazdów na godzinę</t>
  </si>
  <si>
    <t>Krawężniki betonowe wystające o wymiarach 15x30 cm na podsypce cementowopiaskowej 76-130 pojazdów na godzinę(krawężnik z rozbiórki 50%)</t>
  </si>
  <si>
    <t>Nawierzchnie z kostki brukowej betonowej grubość 6 cm na podsypce cementowo-piaskowej 76-130 pojazdów na godzinę (kostka z rozbiórki 50%)</t>
  </si>
  <si>
    <t>Podbudowa z kruszywa naturalnego - warstwa dolna o grubości po zagęszczeniu 30 cm 131-230 pojazdów na godzinę</t>
  </si>
  <si>
    <t>Nawierzchnia z mieszanek mineralno-bitumicznych grysowych - warstwa wiążąca asfaltowa - grubość po zagęszcz. 5 cm 131-230 pojazdów na godzinę</t>
  </si>
  <si>
    <t>Nawierzchnia z mieszanek mineralno-bitumicznych grysowych - warstwa wiążąca asfaltowa - grubość po zagęszcz. 13 cm</t>
  </si>
  <si>
    <t>Nawierzchnia z mieszanek mineralno-bitumicznych grysowych - warstwa ścieralna asfaltowa - grubość po zagęszcz. 5 cm 131-230 pojazdów na godzinę</t>
  </si>
  <si>
    <t>Chodniki z płyt betonowych 35x35x5 cm na podsypce cementowo-piaskowej z wypełnieniem spoin zaprawą cementową - materiał z odzysku-50%</t>
  </si>
  <si>
    <t>Podsypka piaskowa z zagęszczeniem mechanicznym - 10 cm grubość warstwy po zagęszczeniu 76-130 pojazdów na godzinę</t>
  </si>
  <si>
    <t>Rurociag tłoczny ścieków-Roboty ziemne i montażowe</t>
  </si>
  <si>
    <t>Roboty pomiarowe przy liniowych robotach ziemnych- wytyczenie i inwentaryzacja
geodezyjna</t>
  </si>
  <si>
    <t>Przekopy próbne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</si>
  <si>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</si>
  <si>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</si>
  <si>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</si>
  <si>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Podłoża pod kanały i obiekty z materiałów sypkich gr. 25 cm</t>
  </si>
  <si>
    <t>Kształtki żeliwne ciśnieniowe kołnierzowe o śr. 300 mm-
Opaska do nawiercania DN300/100 z przyłączem kołnierzowym
do rur żeliwnych</t>
  </si>
  <si>
    <t>Zasuwy kołnierzowe DN100 żel. z obudową</t>
  </si>
  <si>
    <t>Krąg betonowy DN500 mm dodatkowo pomalowany farbą fluorescencyjną</t>
  </si>
  <si>
    <t>Korek betonowy DN500 mm dodatkowo pomalowany farbą fluorescencyjną</t>
  </si>
  <si>
    <t>Złączka elastyczna do rury DN100 stal i węża pompy</t>
  </si>
  <si>
    <t>Rury stalowe o złączach spawanych o śr. DN100</t>
  </si>
  <si>
    <t>kształtki stalowe kołnierzowe - kolano DN100 stal 90st</t>
  </si>
  <si>
    <t>Obsypka z materiałów sypkich</t>
  </si>
  <si>
    <t>Zasypywanie wykopów spycharkami z przemieszczeniem
gruntu na odległość do 10 m w gruncie kat. I-III</t>
  </si>
  <si>
    <t>Zagęszczenie nasypów ubijakami mechanicznymi; grunty
sypkie kat. I-III</t>
  </si>
  <si>
    <t>Roboty ziemne wykonywane koparkami podsiębiernymi
0.60 m3 w ziemi kat. I-III uprzednio zmagazynowanej w
hałdach z transportem urobku samochodami samowyładowczymi
na odległość do 1 km</t>
  </si>
  <si>
    <t>Usunięcie ewentualnych kolizji z istniejącym uzbrojeniem</t>
  </si>
  <si>
    <t>Opłata za zajęcie pasa drogowego</t>
  </si>
  <si>
    <t>Razem: Rurociag tłoczny ścieków-Roboty ziemne i montażowe</t>
  </si>
  <si>
    <t xml:space="preserve">Razem roboty rozbiórkowe - instalacyjne </t>
  </si>
  <si>
    <t>Sieć wodociągowa - ul Grunwaldzka</t>
  </si>
  <si>
    <t>dół</t>
  </si>
  <si>
    <t>Barierki ochronne z desek na słupkach drewnianych - budowa</t>
  </si>
  <si>
    <t>Układanie nawierzchni chodników i placów z betonowej kostki brukowej gr. 6 i 8 cm - 21-50 elementów/m2</t>
  </si>
  <si>
    <t>Rozebranie nawierzchni z kostki betonowej 14x12 cm lub żużlowej 14x14 cm na podsypce piaskowej z wypełnieniem spoin piaskiem</t>
  </si>
  <si>
    <t xml:space="preserve">Pompowanie próbne pomiarowe lub oczyszczające przy śr.
otworów 150-500 mm
</t>
  </si>
  <si>
    <t xml:space="preserve">Pełne umocnienie pionowych ścian wykopów liniowych o gł.
do 6,0 m wypraskami w gruntach nawodnionych kat. I-II wraz z rozbiórką(szer. do 1 m)
</t>
  </si>
  <si>
    <t>Zasypywanie wykopów liniowych o ścianach pionowych w gruntach kat. I-II; głębokość do 6,0 m, szerokość 2,6-4,5 m</t>
  </si>
  <si>
    <t>Ręczne roboty ziemne z transportem urobku samochodami samowyładowczymi na odległość do 1 km (kat. gruntu I-II) grunt mokry</t>
  </si>
  <si>
    <t>Roboty instalacyjne - sieciowe</t>
  </si>
  <si>
    <t>Sieci wodociągowe - kształtki żeliwne ciśnieniowe kołnierzowe o śr. 150 mm kolana żeliwne</t>
  </si>
  <si>
    <t>Sieci wodociągowe - kształtki żeliwne ciśnieniowe kołnierzowe o śr. 150 mm- złącze R-K</t>
  </si>
  <si>
    <t>Sieci wodociągowe - montaż kształtek ciśnieniowych PE, PEHD o połączeniach zgrzewano-kołnierzowych (tuleje kołnierzowe na luźny kołnierz) o śr. zewnętrznej 160-225 mm</t>
  </si>
  <si>
    <t>Zasuwy żeliwne klinowe owalne kołnierzowe z obudową o śr. 150 mm bez nasuwki</t>
  </si>
  <si>
    <t>Montaż trójnika kołnierzowego Combi PN 6 i 16 atm o śr. 150 mm dla rur PE</t>
  </si>
  <si>
    <t>Sieci wodociągowe - połączenie rur polietylenowych ciśnieniowych PE, PEHD metodą zgrzewania czołowego o śr. zewnętrznej 160 mm</t>
  </si>
  <si>
    <t>złącz.</t>
  </si>
  <si>
    <t>Sieci wodociągowe - montaż rurociągów z rur polietylenowych (PE, PEHD) o śr. zewnętrznej 160 mm</t>
  </si>
  <si>
    <t>Sieć wodociągowa - ul. Odrowców</t>
  </si>
  <si>
    <t>Razem: Roboty w zakresie konstruowania, fundamentowania oraz wykonywania nawierzchni autostrad, dróg</t>
  </si>
  <si>
    <t xml:space="preserve"> Razem: roboty rozbiórkowe i odtwożeniowe nawierchni drogowych</t>
  </si>
  <si>
    <t xml:space="preserve"> Razem: roboty ziemne</t>
  </si>
  <si>
    <t xml:space="preserve"> Razem: roboty instalacyjne - sieciowe</t>
  </si>
  <si>
    <t xml:space="preserve">ROBOTY ROZBIÓRKOWE </t>
  </si>
  <si>
    <t>Demontaż rurociągu z betonu żwirowego typu 'Wipro' o śr.nom. 800 mm uszczelnionego sznurem i opaską żelbetową</t>
  </si>
  <si>
    <t>Wykopy oraz przekopy wykonywane koparkami podsiębiernymi 0.40 m3 na odkład w gruncie kat.I-II</t>
  </si>
  <si>
    <t>SIEĆ KANALIZACJI DESZCZOWEJ - etap I</t>
  </si>
  <si>
    <t>Zasypywanie wykopów spycharkami z przemieszczeniem gruntu na odl. do 10 m w gruncie kat. I-III</t>
  </si>
  <si>
    <t>Ręczne wykopy ciągłe lub jamiste ze skarpami o szer.dna do 1.5 m i głębok.do</t>
  </si>
  <si>
    <t>Zagęszczenie nasypów ubijakami mechanicznymi; grunty sypkie kat. I-III</t>
  </si>
  <si>
    <t>Roboty ziemne wyk. koparkami przedsiębiernymi 0.40 m3 w ziemi kat.I-III uprzednio zmagazynowanej w hałdach z transportem urobku samochodami samowyładowczymi na odl.do 1 km</t>
  </si>
  <si>
    <t>Igłofiltry o śr. do 50 mm wpłukiwane w grunt bezpośrednio bez obsypki na gł.</t>
  </si>
  <si>
    <t>Podłoża pod kanały i obiekty z materiałów sypkich - tłuczeń 31,5-63 mm, grub. 30 cm</t>
  </si>
  <si>
    <t>Ułożenie włóknin syntetycznej na podbudowie przed podsypką na tłuczniu</t>
  </si>
  <si>
    <t>Ułożenie geosiatki syntetycznej po obwodzie ławy z tłucznia</t>
  </si>
  <si>
    <t>Podłoża pod kanały i obiekty z materiałów sypkich grub. 15 cm</t>
  </si>
  <si>
    <t>Ręczne zagęszczenie warstwy odsączającej w korycie - zasypka piaskowa grub.warstwy po zag. 10 cm - zasypka wykopu Krotność = 10</t>
  </si>
  <si>
    <t>Ułożenie geosiatki syntetycznej po obwodzie ławy z tłucznia analogia</t>
  </si>
  <si>
    <t>Wykonanie bruku o grub. 15 cm z kamienia naturalnego, średniego na skarpach ( wys.do 4 m ) o pow.płaskich i sferycznych</t>
  </si>
  <si>
    <t>Wykonanie podsypki cementowo-piaskowej o grub. 5 cm</t>
  </si>
  <si>
    <t>Wykonanie podsypki cementowo-piaskowej za każde dalsze 5 cm grub.</t>
  </si>
  <si>
    <t>ROBOTY INSTALACYJNE - KANALIZACJA GRAWITACYJNA</t>
  </si>
  <si>
    <t>Studzienki kanalizacyjne systemowe PCV 600 mm - zamknięcie rurą teleskopową</t>
  </si>
  <si>
    <t>Kanały z rur kanalizacyjnych poliestrowych typu GRP o śr. nominalnej 200 mm</t>
  </si>
  <si>
    <t>Kształtki kanalizacyjne poliestrowe typu GPR, trójniki o śr. nominalnej 200 mm</t>
  </si>
  <si>
    <t>Studzienki ściekowe uliczne betonowe o śr.500 mm z osadnikiem bez syfonu</t>
  </si>
  <si>
    <t>Jednokrotne płukanie sieci kanalizacji sanitarnej</t>
  </si>
  <si>
    <t>odc.20</t>
  </si>
  <si>
    <t>Próba wodna szczelności kanałów rurowych o śr.nominalnej 200 mm</t>
  </si>
  <si>
    <t>odc. -1 prób.</t>
  </si>
  <si>
    <t xml:space="preserve">  ST-TOM 2</t>
  </si>
  <si>
    <t>Razem SIEĆ KANALIZACJI DESZCZOWEJ - etap I</t>
  </si>
  <si>
    <t>Demontaż rurociągu z betonu żwirowego typu 'Wipro' o śr.nom. 600 mm uszczelnionego sznurem i opaską żelbetową</t>
  </si>
  <si>
    <t>Demontaż rurociągu z betonu żwirowego typu 'Wipro' o śr.nom. 300 mm uszczelnionego sznurem i opaską żelbetową</t>
  </si>
  <si>
    <t>Demontaż rurociągu z betonu żwirowego typu 'Wipro' o śr.nom. 500 mm uszczelnionego sznurem i opaską żelbetową</t>
  </si>
  <si>
    <t>Demontaż rurociągu o śr.nom. 300 mm</t>
  </si>
  <si>
    <t>Demontaż studzienek ściekowych ulicznych betonowych o śr. 500 mm bez osadnika i bez syfonu</t>
  </si>
  <si>
    <t>Demontaż rurociągu kanalizacyjnego o śr. 150 mm - w wykopie</t>
  </si>
  <si>
    <t>Demontaż studni rewizyjnych z kregów betonowych o śr. 1500 mm w gotowym wykopie o głęb. 3 m</t>
  </si>
  <si>
    <t>Demontaż studni rewizyjnych z kregów betonowych o śr. 1500 mm w gotowym wykopie - za każde 0.5 m różnicy głębok.</t>
  </si>
  <si>
    <t xml:space="preserve"> 0.5m</t>
  </si>
  <si>
    <t>Demontaż studni rewizyjnych z kregów betonowych o śr. 1000 mm w gotowym wykopie o głęb. 3 m</t>
  </si>
  <si>
    <t>Układanie mieszanki betonowej pompą do betonu na samochodzie - ławy fundamentowe, bloki oporowe - zakorkowanie rur pozostałych</t>
  </si>
  <si>
    <t>SIEĆ KANALIZACJI DESZCZOWEJ - Etap II</t>
  </si>
  <si>
    <t>Razem SIEĆ KANALIZACJI DESZCZOWEJ - etap II</t>
  </si>
  <si>
    <t>Deskowanie ścian prostych,bloków oporowych o wys. do 3 m deskowanie wlotów do kanału</t>
  </si>
  <si>
    <t>Ręczne wykopy ciągłe lub jamiste ze skarpami o szer.dna do 1.5 m i głębok.do1.5m ze złożeniem urobku na odkład (kat.gr.I-II)</t>
  </si>
  <si>
    <t>Pełne umocnienie pionowych ścian wykopów liniowych o głębokości do 6.0 m palami szalunkowymi (wypraskami) w gruntach suchych kat.I-II wraz z rozbiórką (szer.do 1m)</t>
  </si>
  <si>
    <t>Studnie rewizyjne z kręgów betonowych o śr. 1000 mm w gotowym wykopie o głębok. 3m</t>
  </si>
  <si>
    <t>[0.5 m] stud.</t>
  </si>
  <si>
    <t xml:space="preserve">Roboty ziemne wyk. koparkami przedsiębiernymi 0.40 m3 w ziemi kat.I-III uprzednio zmagazynowanej w hałdach z transportem urobku samochodami samowyładowczymi </t>
  </si>
  <si>
    <t>Igłofiltry o śr. do 50 mm wpłukiwane w grunt bezpośrednio bez obsypki na gł. do 4 m</t>
  </si>
  <si>
    <t>Pełne umocnienie pionowych ścian wykopów liniowych o głębokości 6.0 m palami szalunkowymi (wypraskami) w gruntach suchych kat.I-IV wraz z rozbiórką (dodatek za dalszy 1m szer.)Krotność = 1.5</t>
  </si>
  <si>
    <t>Studnie rewizyjne z kręgów betonowych o śr. 1000 mm w gotowym wykopie za każde 0.5 m różnicy głęb.krotność 1</t>
  </si>
  <si>
    <t>Kanały z rur kanalizacyjnych poliestrowych typu GRP o śr. nominalnej 300 mm</t>
  </si>
  <si>
    <t>Kanały z rur kanalizacyjnych poliestrowych typu GRP o śr. nominalnej 1000 mm</t>
  </si>
  <si>
    <t>Kształtki kanalizacyjne poliestrowe typu GRP o śr. nominalnej 1500 mm - Studnia zintegrowana, mimośrodowa z komorą D=1500mm i kominem D= 1200mm.</t>
  </si>
  <si>
    <t>Kształtki kanalizacyjne poliestrowe typu "HOBAS" na połączenia sprzęgłowe o śr. nominalnej 1000 mm - trójniki 1000/200 mm</t>
  </si>
  <si>
    <t>Razem SIEĆ KANALIZACJI DESZCZOWEJ - etap III</t>
  </si>
  <si>
    <t>SIEĆ KANALIZACJI DESZCZOWEJ - Etap III</t>
  </si>
  <si>
    <t>-1 ( krotność3)</t>
  </si>
  <si>
    <t xml:space="preserve">            </t>
  </si>
  <si>
    <t xml:space="preserve">  </t>
  </si>
  <si>
    <t xml:space="preserve">Załącznik nr 2 do umowy nr WIM/      /2021  z dnia ………...r. </t>
  </si>
  <si>
    <t xml:space="preserve">Umocnienie dna i skarp rowu płytami betonowymi 35x35x5 na podsypce cementowo piaskowej gr. 3cm </t>
  </si>
  <si>
    <t>34.1</t>
  </si>
  <si>
    <t>28.1</t>
  </si>
  <si>
    <t>28.2</t>
  </si>
  <si>
    <t xml:space="preserve">Warstwa podbudowy z gruntu stabilizowanego cementem C1,5/2,0 GR. 10cm </t>
  </si>
  <si>
    <t>Wykonanie warstwy wiążącej asfaltowej o gr. 9cm po zgęszczeniu</t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</si>
  <si>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- CHODNIKI NOWE</t>
    </r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</si>
  <si>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– PRZEBRUKOWANIE ISTNIEJĄCYCH, WYKORZYSTANIE KOSTKI Z ROZBIÓRKI I WYMIANA USZKODZONYCH KOSTEK</t>
    </r>
  </si>
  <si>
    <r>
      <rPr>
        <sz val="10"/>
        <color rgb="FFFF0000"/>
        <rFont val="Times New Roman"/>
        <family val="1"/>
        <charset val="238"/>
      </rPr>
      <t xml:space="preserve">ŚCIEŻKI ROWEROWE </t>
    </r>
    <r>
      <rPr>
        <sz val="10"/>
        <color theme="1"/>
        <rFont val="Times New Roman"/>
        <family val="1"/>
        <charset val="238"/>
      </rPr>
      <t>z kostki brukowej betonowej grubości 8cm na podsypce cementowo-piaskowej wypełnieniem spoin piaskiem</t>
    </r>
  </si>
  <si>
    <r>
      <t xml:space="preserve">Chodniki z płyt betonowych o wymiarach 35x35x6cm,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</si>
  <si>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Chodniki z płyt betonowych o wymiarach 35x35x5cm,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</si>
  <si>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t>22.1</t>
  </si>
  <si>
    <t>Formowanie i zagęszczanie nasypów z keramzytu</t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</si>
  <si>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10 cm. Chodnik i ścieżka rowerowa</t>
    </r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</si>
  <si>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15 cm. Zjazdy</t>
    </r>
  </si>
  <si>
    <r>
      <t xml:space="preserve">Nawierzchnia z kostki brukowej prostokątnej 20x10cm o grubości 8cm na podsypce cementowo - piaskowej 3cm </t>
    </r>
    <r>
      <rPr>
        <sz val="10"/>
        <color rgb="FFFF0000"/>
        <rFont val="Times New Roman"/>
        <family val="1"/>
        <charset val="238"/>
      </rPr>
      <t>ZJAZDY</t>
    </r>
  </si>
  <si>
    <r>
      <t xml:space="preserve">Nawierzchnia z kostki brukowej prostokątnej 20x10cm o grubości 8cm na podsypce cementowo piaskowej 3cm </t>
    </r>
    <r>
      <rPr>
        <sz val="10"/>
        <color rgb="FFFF0000"/>
        <rFont val="Times New Roman"/>
        <family val="1"/>
        <charset val="238"/>
      </rPr>
      <t>ZJAZDY</t>
    </r>
  </si>
  <si>
    <t xml:space="preserve">Nawierzchnia z płyr betonowych ażurowych na podsypce piaskowej DROGA DOJAZDOWA I MIEJSCA POSTOJOWE </t>
  </si>
  <si>
    <t>93.1</t>
  </si>
  <si>
    <t>80.1</t>
  </si>
  <si>
    <t xml:space="preserve">Nawierzchnia z kostki brukowej prostokątnej kształt dwuteownik o grubości 8cm na podsypce cementowo piaskowej 3cm  ISTNIEJĄCYE ZJAZDY </t>
  </si>
  <si>
    <t>Załącznik nr 2.2 do siwz nr WIM.271.1.29.2020 - zmiana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</si>
</sst>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10"/>
      <color theme="9" tint="0.7999816888943144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17" applyNumberFormat="0" applyAlignment="0" applyProtection="0"/>
    <xf numFmtId="0" fontId="8" fillId="6" borderId="18" applyNumberFormat="0" applyAlignment="0" applyProtection="0"/>
    <xf numFmtId="0" fontId="9" fillId="6" borderId="17" applyNumberFormat="0" applyAlignment="0" applyProtection="0"/>
    <xf numFmtId="0" fontId="10" fillId="0" borderId="19" applyNumberFormat="0" applyFill="0" applyAlignment="0" applyProtection="0"/>
    <xf numFmtId="0" fontId="11" fillId="7" borderId="20" applyNumberFormat="0" applyAlignment="0" applyProtection="0"/>
    <xf numFmtId="0" fontId="2" fillId="0" borderId="0" applyNumberFormat="0" applyFill="0" applyBorder="0" applyAlignment="0" applyProtection="0"/>
    <xf numFmtId="0" fontId="3" fillId="8" borderId="21" applyNumberFormat="0" applyFont="0" applyAlignment="0" applyProtection="0"/>
    <xf numFmtId="0" fontId="12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395">
    <xf numFmtId="0" fontId="0" fillId="0" borderId="0" xfId="0"/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4" fontId="18" fillId="3" borderId="4" xfId="0" applyNumberFormat="1" applyFont="1" applyFill="1" applyBorder="1" applyAlignment="1">
      <alignment horizontal="right" vertical="center"/>
    </xf>
    <xf numFmtId="1" fontId="17" fillId="4" borderId="5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 applyAlignment="1">
      <alignment horizontal="right" vertical="center"/>
    </xf>
    <xf numFmtId="4" fontId="17" fillId="4" borderId="4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18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2" fontId="17" fillId="4" borderId="8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vertical="center"/>
    </xf>
    <xf numFmtId="4" fontId="17" fillId="4" borderId="11" xfId="0" applyNumberFormat="1" applyFont="1" applyFill="1" applyBorder="1" applyAlignment="1">
      <alignment horizontal="righ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vertical="center"/>
    </xf>
    <xf numFmtId="4" fontId="17" fillId="4" borderId="9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8" xfId="22" applyNumberFormat="1" applyFont="1" applyBorder="1" applyAlignment="1">
      <alignment horizontal="left" vertical="center" wrapText="1"/>
    </xf>
    <xf numFmtId="0" fontId="19" fillId="0" borderId="8" xfId="22" applyFont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/>
    </xf>
    <xf numFmtId="4" fontId="17" fillId="0" borderId="27" xfId="0" applyNumberFormat="1" applyFont="1" applyBorder="1" applyAlignment="1">
      <alignment horizontal="right" vertical="center"/>
    </xf>
    <xf numFmtId="0" fontId="17" fillId="4" borderId="24" xfId="0" applyFont="1" applyFill="1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6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" fontId="20" fillId="0" borderId="10" xfId="22" applyNumberFormat="1" applyFont="1" applyBorder="1" applyAlignment="1">
      <alignment horizontal="right" vertical="center"/>
    </xf>
    <xf numFmtId="4" fontId="19" fillId="0" borderId="12" xfId="22" applyNumberFormat="1" applyFont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 wrapText="1"/>
    </xf>
    <xf numFmtId="0" fontId="19" fillId="0" borderId="24" xfId="22" applyNumberFormat="1" applyFont="1" applyBorder="1" applyAlignment="1">
      <alignment horizontal="left" vertical="center" wrapText="1"/>
    </xf>
    <xf numFmtId="0" fontId="19" fillId="0" borderId="24" xfId="22" applyFont="1" applyBorder="1" applyAlignment="1">
      <alignment horizontal="center" vertical="center"/>
    </xf>
    <xf numFmtId="2" fontId="17" fillId="4" borderId="24" xfId="0" applyNumberFormat="1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>
      <alignment horizontal="center" vertical="center" wrapText="1"/>
    </xf>
    <xf numFmtId="4" fontId="17" fillId="4" borderId="24" xfId="0" applyNumberFormat="1" applyFont="1" applyFill="1" applyBorder="1" applyAlignment="1">
      <alignment horizontal="right" vertical="center"/>
    </xf>
    <xf numFmtId="0" fontId="19" fillId="0" borderId="0" xfId="22" applyNumberFormat="1" applyFont="1" applyBorder="1" applyAlignment="1">
      <alignment horizontal="left" vertical="center" wrapText="1"/>
    </xf>
    <xf numFmtId="0" fontId="19" fillId="0" borderId="0" xfId="22" applyFont="1" applyBorder="1" applyAlignment="1">
      <alignment horizontal="center" vertical="center"/>
    </xf>
    <xf numFmtId="2" fontId="17" fillId="4" borderId="25" xfId="0" applyNumberFormat="1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right" vertical="center"/>
    </xf>
    <xf numFmtId="4" fontId="17" fillId="4" borderId="12" xfId="0" applyNumberFormat="1" applyFont="1" applyFill="1" applyBorder="1" applyAlignment="1">
      <alignment vertical="center"/>
    </xf>
    <xf numFmtId="4" fontId="17" fillId="4" borderId="27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left" vertical="center" wrapText="1"/>
    </xf>
    <xf numFmtId="4" fontId="18" fillId="4" borderId="9" xfId="0" applyNumberFormat="1" applyFont="1" applyFill="1" applyBorder="1" applyAlignment="1">
      <alignment horizontal="right" vertical="center"/>
    </xf>
    <xf numFmtId="4" fontId="20" fillId="0" borderId="25" xfId="22" applyNumberFormat="1" applyFont="1" applyBorder="1" applyAlignment="1">
      <alignment horizontal="right" vertical="center"/>
    </xf>
    <xf numFmtId="4" fontId="20" fillId="0" borderId="7" xfId="22" applyNumberFormat="1" applyFont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2" fontId="17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right" vertical="center"/>
    </xf>
    <xf numFmtId="4" fontId="18" fillId="3" borderId="8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vertical="center"/>
    </xf>
    <xf numFmtId="2" fontId="17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4" fontId="17" fillId="4" borderId="0" xfId="0" applyNumberFormat="1" applyFont="1" applyFill="1" applyAlignment="1">
      <alignment horizontal="right" vertical="center"/>
    </xf>
    <xf numFmtId="4" fontId="17" fillId="4" borderId="2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/>
    </xf>
    <xf numFmtId="4" fontId="24" fillId="4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4" fontId="16" fillId="0" borderId="29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/>
    </xf>
    <xf numFmtId="2" fontId="16" fillId="0" borderId="29" xfId="0" applyNumberFormat="1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4" fontId="16" fillId="0" borderId="34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16" fillId="0" borderId="35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1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" fontId="17" fillId="0" borderId="3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right" vertical="center"/>
    </xf>
    <xf numFmtId="4" fontId="17" fillId="0" borderId="34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32" xfId="0" applyNumberFormat="1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right" vertical="center"/>
    </xf>
    <xf numFmtId="4" fontId="24" fillId="0" borderId="9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28" fillId="0" borderId="26" xfId="0" applyFont="1" applyBorder="1"/>
    <xf numFmtId="4" fontId="29" fillId="0" borderId="9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7" fillId="4" borderId="7" xfId="0" applyFont="1" applyFill="1" applyBorder="1" applyAlignment="1">
      <alignment vertical="center"/>
    </xf>
    <xf numFmtId="4" fontId="16" fillId="4" borderId="32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21" fillId="0" borderId="0" xfId="0" applyFont="1" applyFill="1"/>
    <xf numFmtId="0" fontId="26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21" fillId="0" borderId="1" xfId="0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8" xfId="0" applyFont="1" applyFill="1" applyBorder="1"/>
    <xf numFmtId="0" fontId="17" fillId="0" borderId="8" xfId="0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0" fillId="0" borderId="24" xfId="22" applyNumberFormat="1" applyFont="1" applyBorder="1" applyAlignment="1">
      <alignment horizontal="right" vertical="center"/>
    </xf>
    <xf numFmtId="4" fontId="20" fillId="0" borderId="0" xfId="22" applyNumberFormat="1" applyFont="1" applyBorder="1" applyAlignment="1">
      <alignment horizontal="right" vertical="center"/>
    </xf>
    <xf numFmtId="0" fontId="19" fillId="0" borderId="1" xfId="22" applyNumberFormat="1" applyFont="1" applyBorder="1" applyAlignment="1">
      <alignment horizontal="left" vertical="center" wrapText="1"/>
    </xf>
    <xf numFmtId="0" fontId="19" fillId="0" borderId="1" xfId="22" applyFont="1" applyBorder="1" applyAlignment="1">
      <alignment horizontal="center" vertical="center"/>
    </xf>
    <xf numFmtId="4" fontId="20" fillId="0" borderId="1" xfId="22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0" fontId="20" fillId="0" borderId="1" xfId="22" applyNumberFormat="1" applyFont="1" applyBorder="1" applyAlignment="1">
      <alignment horizontal="left" vertical="center" wrapText="1"/>
    </xf>
    <xf numFmtId="2" fontId="18" fillId="0" borderId="8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vertical="center"/>
    </xf>
    <xf numFmtId="2" fontId="18" fillId="4" borderId="1" xfId="0" applyNumberFormat="1" applyFont="1" applyFill="1" applyBorder="1" applyAlignment="1">
      <alignment horizontal="left" vertical="center"/>
    </xf>
    <xf numFmtId="0" fontId="19" fillId="4" borderId="1" xfId="22" applyNumberFormat="1" applyFont="1" applyFill="1" applyBorder="1" applyAlignment="1">
      <alignment horizontal="left" vertical="center" wrapText="1"/>
    </xf>
    <xf numFmtId="0" fontId="19" fillId="4" borderId="1" xfId="22" applyFont="1" applyFill="1" applyBorder="1" applyAlignment="1">
      <alignment horizontal="center" vertical="center"/>
    </xf>
    <xf numFmtId="4" fontId="20" fillId="4" borderId="1" xfId="22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left" vertical="center"/>
    </xf>
    <xf numFmtId="0" fontId="19" fillId="4" borderId="8" xfId="22" applyNumberFormat="1" applyFont="1" applyFill="1" applyBorder="1" applyAlignment="1">
      <alignment horizontal="left" vertical="center" wrapText="1"/>
    </xf>
    <xf numFmtId="0" fontId="19" fillId="4" borderId="8" xfId="22" applyFont="1" applyFill="1" applyBorder="1" applyAlignment="1">
      <alignment horizontal="center" vertical="center"/>
    </xf>
    <xf numFmtId="4" fontId="20" fillId="4" borderId="8" xfId="22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4" fontId="16" fillId="0" borderId="31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7" fillId="0" borderId="1" xfId="0" applyFont="1" applyFill="1" applyBorder="1"/>
    <xf numFmtId="4" fontId="16" fillId="4" borderId="8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0" fillId="0" borderId="1" xfId="0" applyNumberFormat="1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2" fontId="30" fillId="0" borderId="0" xfId="0" applyNumberFormat="1" applyFont="1" applyAlignment="1">
      <alignment vertical="center"/>
    </xf>
    <xf numFmtId="0" fontId="21" fillId="0" borderId="7" xfId="0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4" borderId="7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  <xf numFmtId="0" fontId="20" fillId="0" borderId="8" xfId="22" applyNumberFormat="1" applyFont="1" applyBorder="1" applyAlignment="1">
      <alignment horizontal="right" vertical="center" wrapText="1"/>
    </xf>
    <xf numFmtId="0" fontId="20" fillId="0" borderId="9" xfId="22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0" fillId="0" borderId="9" xfId="0" applyNumberFormat="1" applyFont="1" applyBorder="1" applyAlignment="1">
      <alignment horizontal="right" vertical="center" wrapText="1"/>
    </xf>
  </cellXfs>
  <cellStyles count="23">
    <cellStyle name="Akcent 1" xfId="14" builtinId="29" customBuiltin="1"/>
    <cellStyle name="Akcent 2" xfId="15" builtinId="33" customBuiltin="1"/>
    <cellStyle name="Akcent 3" xfId="16" builtinId="37" customBuiltin="1"/>
    <cellStyle name="Akcent 4" xfId="17" builtinId="41" customBuiltin="1"/>
    <cellStyle name="Akcent 5" xfId="18" builtinId="45" customBuiltin="1"/>
    <cellStyle name="Akcent 6" xfId="19" builtinId="49" customBuiltin="1"/>
    <cellStyle name="Dane wejściowe" xfId="5" builtinId="20" customBuiltin="1"/>
    <cellStyle name="Dane wyjściowe" xfId="6" builtinId="21" customBuiltin="1"/>
    <cellStyle name="Komórka połączona" xfId="8" builtinId="24" customBuiltin="1"/>
    <cellStyle name="Komórka zaznaczona" xfId="9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/>
    <cellStyle name="Normalny 2" xfId="22"/>
    <cellStyle name="Obliczenia" xfId="7" builtinId="22" customBuiltin="1"/>
    <cellStyle name="Suma" xfId="13" builtinId="25" customBuiltin="1"/>
    <cellStyle name="Tekst objaśnienia" xfId="12" builtinId="53" customBuiltin="1"/>
    <cellStyle name="Tekst ostrzeżenia" xfId="10" builtinId="11" customBuiltin="1"/>
    <cellStyle name="Tytuł 2" xfId="21"/>
    <cellStyle name="Uwaga" xfId="11" builtinId="10" customBuiltin="1"/>
    <cellStyle name="Walutowy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68036</xdr:rowOff>
    </xdr:from>
    <xdr:to>
      <xdr:col>2</xdr:col>
      <xdr:colOff>490933</xdr:colOff>
      <xdr:row>4</xdr:row>
      <xdr:rowOff>58317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8036"/>
          <a:ext cx="2075192" cy="65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3"/>
  <sheetViews>
    <sheetView tabSelected="1" zoomScale="98" zoomScaleNormal="98" workbookViewId="0">
      <selection activeCell="I7" sqref="I7"/>
    </sheetView>
  </sheetViews>
  <sheetFormatPr defaultColWidth="8.85546875" defaultRowHeight="12.75" x14ac:dyDescent="0.25"/>
  <cols>
    <col min="1" max="1" width="7.7109375" style="16" bestFit="1" customWidth="1"/>
    <col min="2" max="2" width="16" style="90" customWidth="1"/>
    <col min="3" max="3" width="45" style="18" customWidth="1"/>
    <col min="4" max="4" width="9.28515625" style="91" customWidth="1"/>
    <col min="5" max="5" width="11.140625" style="21" customWidth="1"/>
    <col min="6" max="6" width="11.5703125" style="21" customWidth="1"/>
    <col min="7" max="7" width="13.140625" style="76" customWidth="1"/>
    <col min="8" max="8" width="9.140625" style="22" bestFit="1" customWidth="1"/>
    <col min="9" max="9" width="11.7109375" style="49" bestFit="1" customWidth="1"/>
    <col min="10" max="10" width="10.85546875" style="49" bestFit="1" customWidth="1"/>
    <col min="11" max="11" width="23.28515625" style="22" bestFit="1" customWidth="1"/>
    <col min="12" max="12" width="10.5703125" style="22" bestFit="1" customWidth="1"/>
    <col min="13" max="13" width="10" style="22" bestFit="1" customWidth="1"/>
    <col min="14" max="14" width="10" style="49" bestFit="1" customWidth="1"/>
    <col min="15" max="16384" width="8.85546875" style="22"/>
  </cols>
  <sheetData>
    <row r="1" spans="1:14" x14ac:dyDescent="0.25">
      <c r="B1" s="17"/>
      <c r="D1" s="19"/>
      <c r="E1" s="20"/>
      <c r="F1" s="21" t="s">
        <v>885</v>
      </c>
      <c r="G1" s="20"/>
    </row>
    <row r="2" spans="1:14" x14ac:dyDescent="0.25">
      <c r="A2" s="16" t="s">
        <v>861</v>
      </c>
      <c r="B2" s="17" t="s">
        <v>862</v>
      </c>
      <c r="D2" s="19"/>
      <c r="E2" s="20"/>
      <c r="F2" s="21" t="s">
        <v>863</v>
      </c>
      <c r="G2" s="20"/>
    </row>
    <row r="3" spans="1:14" x14ac:dyDescent="0.25">
      <c r="B3" s="17"/>
      <c r="D3" s="19"/>
      <c r="E3" s="20"/>
      <c r="F3" s="20"/>
      <c r="G3" s="20"/>
    </row>
    <row r="4" spans="1:14" x14ac:dyDescent="0.25">
      <c r="B4" s="19"/>
      <c r="C4" s="23" t="s">
        <v>5</v>
      </c>
      <c r="D4" s="19"/>
      <c r="E4" s="20"/>
      <c r="F4" s="20"/>
      <c r="G4" s="20"/>
    </row>
    <row r="5" spans="1:14" x14ac:dyDescent="0.25">
      <c r="B5" s="17"/>
      <c r="D5" s="19"/>
      <c r="E5" s="20"/>
      <c r="F5" s="20"/>
      <c r="G5" s="20"/>
    </row>
    <row r="6" spans="1:14" ht="37.9" customHeight="1" x14ac:dyDescent="0.25">
      <c r="B6" s="17"/>
      <c r="C6" s="23" t="s">
        <v>22</v>
      </c>
      <c r="D6" s="19"/>
      <c r="E6" s="20"/>
      <c r="F6" s="20"/>
      <c r="G6" s="20"/>
    </row>
    <row r="7" spans="1:14" ht="25.5" x14ac:dyDescent="0.25">
      <c r="A7" s="24" t="s">
        <v>690</v>
      </c>
      <c r="B7" s="25" t="s">
        <v>3</v>
      </c>
      <c r="C7" s="26" t="s">
        <v>0</v>
      </c>
      <c r="D7" s="25" t="s">
        <v>1</v>
      </c>
      <c r="E7" s="344" t="s">
        <v>2</v>
      </c>
      <c r="F7" s="154" t="s">
        <v>4</v>
      </c>
      <c r="G7" s="28" t="s">
        <v>21</v>
      </c>
    </row>
    <row r="8" spans="1:14" ht="13.5" thickBot="1" x14ac:dyDescent="0.3">
      <c r="A8" s="29">
        <v>1</v>
      </c>
      <c r="B8" s="29">
        <v>2</v>
      </c>
      <c r="C8" s="30">
        <v>3</v>
      </c>
      <c r="D8" s="29">
        <v>4</v>
      </c>
      <c r="E8" s="345">
        <v>5</v>
      </c>
      <c r="F8" s="128">
        <v>6</v>
      </c>
      <c r="G8" s="128">
        <v>7</v>
      </c>
    </row>
    <row r="9" spans="1:14" ht="13.5" thickBot="1" x14ac:dyDescent="0.3">
      <c r="A9" s="31"/>
      <c r="B9" s="32"/>
      <c r="C9" s="33" t="s">
        <v>14</v>
      </c>
      <c r="D9" s="32"/>
      <c r="E9" s="346"/>
      <c r="F9" s="34"/>
      <c r="G9" s="35"/>
    </row>
    <row r="10" spans="1:14" x14ac:dyDescent="0.25">
      <c r="A10" s="36"/>
      <c r="B10" s="37"/>
      <c r="C10" s="38" t="s">
        <v>73</v>
      </c>
      <c r="D10" s="37"/>
      <c r="E10" s="39"/>
      <c r="F10" s="39"/>
      <c r="G10" s="40"/>
    </row>
    <row r="11" spans="1:14" s="45" customFormat="1" x14ac:dyDescent="0.25">
      <c r="A11" s="77"/>
      <c r="B11" s="41"/>
      <c r="C11" s="42" t="s">
        <v>52</v>
      </c>
      <c r="D11" s="43"/>
      <c r="E11" s="130"/>
      <c r="F11" s="130"/>
      <c r="G11" s="44"/>
      <c r="I11" s="129"/>
      <c r="J11" s="129"/>
      <c r="N11" s="129"/>
    </row>
    <row r="12" spans="1:14" s="45" customFormat="1" x14ac:dyDescent="0.25">
      <c r="A12" s="47">
        <v>1</v>
      </c>
      <c r="B12" s="192" t="s">
        <v>722</v>
      </c>
      <c r="C12" s="176" t="s">
        <v>23</v>
      </c>
      <c r="D12" s="47" t="s">
        <v>6</v>
      </c>
      <c r="E12" s="79">
        <v>0.41</v>
      </c>
      <c r="F12" s="79"/>
      <c r="G12" s="48">
        <f>ROUND(E12*F12,2)</f>
        <v>0</v>
      </c>
      <c r="I12" s="49"/>
      <c r="J12" s="129"/>
      <c r="M12" s="49"/>
      <c r="N12" s="129"/>
    </row>
    <row r="13" spans="1:14" s="45" customFormat="1" ht="25.5" x14ac:dyDescent="0.25">
      <c r="A13" s="47">
        <f>A12+1</f>
        <v>2</v>
      </c>
      <c r="B13" s="192" t="s">
        <v>722</v>
      </c>
      <c r="C13" s="176" t="s">
        <v>24</v>
      </c>
      <c r="D13" s="47" t="s">
        <v>9</v>
      </c>
      <c r="E13" s="79">
        <v>5807</v>
      </c>
      <c r="F13" s="79"/>
      <c r="G13" s="48">
        <f t="shared" ref="G13:G61" si="0">ROUND(E13*F13,2)</f>
        <v>0</v>
      </c>
      <c r="I13" s="129"/>
      <c r="J13" s="129"/>
      <c r="M13" s="49"/>
      <c r="N13" s="129"/>
    </row>
    <row r="14" spans="1:14" s="45" customFormat="1" ht="25.5" x14ac:dyDescent="0.25">
      <c r="A14" s="47">
        <f>A13+1</f>
        <v>3</v>
      </c>
      <c r="B14" s="192" t="s">
        <v>722</v>
      </c>
      <c r="C14" s="176" t="s">
        <v>696</v>
      </c>
      <c r="D14" s="47" t="s">
        <v>8</v>
      </c>
      <c r="E14" s="79">
        <v>755</v>
      </c>
      <c r="F14" s="79"/>
      <c r="G14" s="48">
        <f t="shared" si="0"/>
        <v>0</v>
      </c>
      <c r="I14" s="129"/>
      <c r="J14" s="129"/>
      <c r="M14" s="49"/>
      <c r="N14" s="129"/>
    </row>
    <row r="15" spans="1:14" s="45" customFormat="1" x14ac:dyDescent="0.25">
      <c r="A15" s="77"/>
      <c r="B15" s="41"/>
      <c r="C15" s="42" t="s">
        <v>60</v>
      </c>
      <c r="D15" s="43"/>
      <c r="E15" s="130"/>
      <c r="F15" s="130"/>
      <c r="G15" s="44"/>
      <c r="I15" s="129"/>
      <c r="J15" s="129"/>
      <c r="M15" s="49"/>
      <c r="N15" s="129"/>
    </row>
    <row r="16" spans="1:14" s="45" customFormat="1" ht="25.5" x14ac:dyDescent="0.25">
      <c r="A16" s="47">
        <f>A14+1</f>
        <v>4</v>
      </c>
      <c r="B16" s="192" t="s">
        <v>722</v>
      </c>
      <c r="C16" s="176" t="s">
        <v>697</v>
      </c>
      <c r="D16" s="47" t="s">
        <v>8</v>
      </c>
      <c r="E16" s="79">
        <v>396</v>
      </c>
      <c r="F16" s="79"/>
      <c r="G16" s="48">
        <f t="shared" si="0"/>
        <v>0</v>
      </c>
      <c r="I16" s="129"/>
      <c r="J16" s="129"/>
      <c r="M16" s="49"/>
      <c r="N16" s="129"/>
    </row>
    <row r="17" spans="1:14" s="45" customFormat="1" x14ac:dyDescent="0.25">
      <c r="A17" s="47">
        <f>A16+1</f>
        <v>5</v>
      </c>
      <c r="B17" s="192" t="s">
        <v>722</v>
      </c>
      <c r="C17" s="176" t="s">
        <v>698</v>
      </c>
      <c r="D17" s="47" t="s">
        <v>8</v>
      </c>
      <c r="E17" s="79">
        <v>792</v>
      </c>
      <c r="F17" s="79"/>
      <c r="G17" s="48">
        <f t="shared" si="0"/>
        <v>0</v>
      </c>
      <c r="I17" s="129"/>
      <c r="J17" s="129"/>
      <c r="M17" s="49"/>
      <c r="N17" s="129"/>
    </row>
    <row r="18" spans="1:14" s="45" customFormat="1" ht="25.5" x14ac:dyDescent="0.25">
      <c r="A18" s="47">
        <f>A17+1</f>
        <v>6</v>
      </c>
      <c r="B18" s="192" t="s">
        <v>722</v>
      </c>
      <c r="C18" s="176" t="s">
        <v>699</v>
      </c>
      <c r="D18" s="47" t="s">
        <v>8</v>
      </c>
      <c r="E18" s="79">
        <v>396</v>
      </c>
      <c r="F18" s="79"/>
      <c r="G18" s="48">
        <f t="shared" si="0"/>
        <v>0</v>
      </c>
      <c r="I18" s="129"/>
      <c r="J18" s="129"/>
      <c r="M18" s="49"/>
      <c r="N18" s="129"/>
    </row>
    <row r="19" spans="1:14" s="45" customFormat="1" x14ac:dyDescent="0.25">
      <c r="A19" s="47">
        <f>A18+1</f>
        <v>7</v>
      </c>
      <c r="B19" s="192" t="s">
        <v>722</v>
      </c>
      <c r="C19" s="176" t="s">
        <v>698</v>
      </c>
      <c r="D19" s="47" t="s">
        <v>8</v>
      </c>
      <c r="E19" s="79">
        <v>396</v>
      </c>
      <c r="F19" s="79"/>
      <c r="G19" s="48">
        <f t="shared" si="0"/>
        <v>0</v>
      </c>
      <c r="I19" s="129"/>
      <c r="J19" s="129"/>
      <c r="M19" s="49"/>
      <c r="N19" s="129"/>
    </row>
    <row r="20" spans="1:14" s="45" customFormat="1" ht="38.25" x14ac:dyDescent="0.25">
      <c r="A20" s="47">
        <f>A19+1</f>
        <v>8</v>
      </c>
      <c r="B20" s="192" t="s">
        <v>722</v>
      </c>
      <c r="C20" s="176" t="s">
        <v>26</v>
      </c>
      <c r="D20" s="47" t="s">
        <v>9</v>
      </c>
      <c r="E20" s="79">
        <v>772</v>
      </c>
      <c r="F20" s="79"/>
      <c r="G20" s="48">
        <f t="shared" si="0"/>
        <v>0</v>
      </c>
      <c r="I20" s="129"/>
      <c r="J20" s="129"/>
      <c r="M20" s="49"/>
      <c r="N20" s="129"/>
    </row>
    <row r="21" spans="1:14" s="45" customFormat="1" x14ac:dyDescent="0.25">
      <c r="A21" s="47">
        <f t="shared" ref="A21:A64" si="1">A20+1</f>
        <v>9</v>
      </c>
      <c r="B21" s="192" t="s">
        <v>722</v>
      </c>
      <c r="C21" s="176" t="s">
        <v>698</v>
      </c>
      <c r="D21" s="47" t="s">
        <v>8</v>
      </c>
      <c r="E21" s="79">
        <v>61.76</v>
      </c>
      <c r="F21" s="79"/>
      <c r="G21" s="48">
        <f t="shared" si="0"/>
        <v>0</v>
      </c>
      <c r="I21" s="129"/>
      <c r="J21" s="129"/>
      <c r="M21" s="49"/>
      <c r="N21" s="129"/>
    </row>
    <row r="22" spans="1:14" s="45" customFormat="1" ht="25.5" x14ac:dyDescent="0.25">
      <c r="A22" s="47">
        <f t="shared" si="1"/>
        <v>10</v>
      </c>
      <c r="B22" s="192" t="s">
        <v>722</v>
      </c>
      <c r="C22" s="176" t="s">
        <v>27</v>
      </c>
      <c r="D22" s="47" t="s">
        <v>9</v>
      </c>
      <c r="E22" s="79">
        <v>112</v>
      </c>
      <c r="F22" s="79"/>
      <c r="G22" s="48">
        <f t="shared" si="0"/>
        <v>0</v>
      </c>
      <c r="I22" s="129"/>
      <c r="J22" s="129"/>
      <c r="M22" s="49"/>
      <c r="N22" s="129"/>
    </row>
    <row r="23" spans="1:14" s="45" customFormat="1" x14ac:dyDescent="0.25">
      <c r="A23" s="47">
        <f t="shared" si="1"/>
        <v>11</v>
      </c>
      <c r="B23" s="192" t="s">
        <v>722</v>
      </c>
      <c r="C23" s="176" t="s">
        <v>698</v>
      </c>
      <c r="D23" s="47" t="s">
        <v>8</v>
      </c>
      <c r="E23" s="79">
        <v>16.8</v>
      </c>
      <c r="F23" s="79"/>
      <c r="G23" s="48">
        <f t="shared" si="0"/>
        <v>0</v>
      </c>
      <c r="I23" s="129"/>
      <c r="J23" s="129"/>
      <c r="M23" s="49"/>
      <c r="N23" s="129"/>
    </row>
    <row r="24" spans="1:14" s="45" customFormat="1" ht="25.5" x14ac:dyDescent="0.25">
      <c r="A24" s="47">
        <f t="shared" si="1"/>
        <v>12</v>
      </c>
      <c r="B24" s="192" t="s">
        <v>722</v>
      </c>
      <c r="C24" s="176" t="s">
        <v>28</v>
      </c>
      <c r="D24" s="47" t="s">
        <v>10</v>
      </c>
      <c r="E24" s="79">
        <v>190</v>
      </c>
      <c r="F24" s="79"/>
      <c r="G24" s="48">
        <f t="shared" si="0"/>
        <v>0</v>
      </c>
      <c r="I24" s="129"/>
      <c r="J24" s="129"/>
      <c r="M24" s="49"/>
      <c r="N24" s="129"/>
    </row>
    <row r="25" spans="1:14" s="45" customFormat="1" x14ac:dyDescent="0.25">
      <c r="A25" s="47">
        <f t="shared" si="1"/>
        <v>13</v>
      </c>
      <c r="B25" s="192" t="s">
        <v>722</v>
      </c>
      <c r="C25" s="176" t="s">
        <v>29</v>
      </c>
      <c r="D25" s="47" t="s">
        <v>8</v>
      </c>
      <c r="E25" s="79">
        <v>13.3</v>
      </c>
      <c r="F25" s="79"/>
      <c r="G25" s="48">
        <f t="shared" si="0"/>
        <v>0</v>
      </c>
      <c r="I25" s="129"/>
      <c r="J25" s="129"/>
      <c r="M25" s="49"/>
      <c r="N25" s="129"/>
    </row>
    <row r="26" spans="1:14" s="45" customFormat="1" x14ac:dyDescent="0.25">
      <c r="A26" s="47">
        <f t="shared" si="1"/>
        <v>14</v>
      </c>
      <c r="B26" s="192" t="s">
        <v>722</v>
      </c>
      <c r="C26" s="176" t="s">
        <v>698</v>
      </c>
      <c r="D26" s="47" t="s">
        <v>8</v>
      </c>
      <c r="E26" s="79">
        <v>21.85</v>
      </c>
      <c r="F26" s="79"/>
      <c r="G26" s="48">
        <f t="shared" si="0"/>
        <v>0</v>
      </c>
      <c r="I26" s="129"/>
      <c r="J26" s="129"/>
      <c r="M26" s="49"/>
      <c r="N26" s="129"/>
    </row>
    <row r="27" spans="1:14" s="45" customFormat="1" ht="25.5" x14ac:dyDescent="0.25">
      <c r="A27" s="47">
        <f t="shared" si="1"/>
        <v>15</v>
      </c>
      <c r="B27" s="192" t="s">
        <v>722</v>
      </c>
      <c r="C27" s="176" t="s">
        <v>30</v>
      </c>
      <c r="D27" s="47" t="s">
        <v>10</v>
      </c>
      <c r="E27" s="79">
        <v>250</v>
      </c>
      <c r="F27" s="79"/>
      <c r="G27" s="48">
        <f t="shared" si="0"/>
        <v>0</v>
      </c>
      <c r="I27" s="129"/>
      <c r="J27" s="129"/>
      <c r="M27" s="49"/>
      <c r="N27" s="129"/>
    </row>
    <row r="28" spans="1:14" s="45" customFormat="1" x14ac:dyDescent="0.25">
      <c r="A28" s="47">
        <f t="shared" si="1"/>
        <v>16</v>
      </c>
      <c r="B28" s="192" t="s">
        <v>722</v>
      </c>
      <c r="C28" s="176" t="s">
        <v>698</v>
      </c>
      <c r="D28" s="47" t="s">
        <v>8</v>
      </c>
      <c r="E28" s="79">
        <v>6</v>
      </c>
      <c r="F28" s="79"/>
      <c r="G28" s="48">
        <f t="shared" si="0"/>
        <v>0</v>
      </c>
      <c r="I28" s="129"/>
      <c r="J28" s="129"/>
      <c r="M28" s="49"/>
      <c r="N28" s="129"/>
    </row>
    <row r="29" spans="1:14" s="45" customFormat="1" x14ac:dyDescent="0.25">
      <c r="A29" s="77"/>
      <c r="B29" s="41"/>
      <c r="C29" s="42" t="s">
        <v>53</v>
      </c>
      <c r="D29" s="43"/>
      <c r="E29" s="130"/>
      <c r="F29" s="130"/>
      <c r="G29" s="44"/>
      <c r="I29" s="129"/>
      <c r="J29" s="129"/>
      <c r="M29" s="49"/>
      <c r="N29" s="129"/>
    </row>
    <row r="30" spans="1:14" s="45" customFormat="1" ht="25.5" x14ac:dyDescent="0.25">
      <c r="A30" s="47">
        <f>A28+1</f>
        <v>17</v>
      </c>
      <c r="B30" s="192" t="s">
        <v>722</v>
      </c>
      <c r="C30" s="176" t="s">
        <v>700</v>
      </c>
      <c r="D30" s="47" t="s">
        <v>8</v>
      </c>
      <c r="E30" s="79">
        <v>6764</v>
      </c>
      <c r="F30" s="79"/>
      <c r="G30" s="48">
        <f t="shared" si="0"/>
        <v>0</v>
      </c>
      <c r="I30" s="129"/>
      <c r="J30" s="129"/>
      <c r="M30" s="49"/>
      <c r="N30" s="129"/>
    </row>
    <row r="31" spans="1:14" s="45" customFormat="1" ht="38.25" x14ac:dyDescent="0.25">
      <c r="A31" s="47">
        <f>A30+1</f>
        <v>18</v>
      </c>
      <c r="B31" s="192" t="s">
        <v>722</v>
      </c>
      <c r="C31" s="176" t="s">
        <v>877</v>
      </c>
      <c r="D31" s="47" t="s">
        <v>9</v>
      </c>
      <c r="E31" s="79">
        <v>2857</v>
      </c>
      <c r="F31" s="79"/>
      <c r="G31" s="48">
        <f t="shared" si="0"/>
        <v>0</v>
      </c>
      <c r="I31" s="129"/>
      <c r="J31" s="129"/>
      <c r="M31" s="49"/>
      <c r="N31" s="129"/>
    </row>
    <row r="32" spans="1:14" s="45" customFormat="1" ht="38.25" x14ac:dyDescent="0.25">
      <c r="A32" s="47">
        <f t="shared" si="1"/>
        <v>19</v>
      </c>
      <c r="B32" s="192" t="s">
        <v>722</v>
      </c>
      <c r="C32" s="176" t="s">
        <v>878</v>
      </c>
      <c r="D32" s="47" t="s">
        <v>9</v>
      </c>
      <c r="E32" s="79">
        <v>585</v>
      </c>
      <c r="F32" s="79"/>
      <c r="G32" s="48">
        <f t="shared" si="0"/>
        <v>0</v>
      </c>
      <c r="I32" s="129"/>
      <c r="J32" s="129"/>
      <c r="M32" s="49"/>
      <c r="N32" s="129"/>
    </row>
    <row r="33" spans="1:14" s="45" customFormat="1" ht="25.5" x14ac:dyDescent="0.25">
      <c r="A33" s="47">
        <f t="shared" si="1"/>
        <v>20</v>
      </c>
      <c r="B33" s="192" t="s">
        <v>722</v>
      </c>
      <c r="C33" s="176" t="s">
        <v>701</v>
      </c>
      <c r="D33" s="47" t="s">
        <v>8</v>
      </c>
      <c r="E33" s="79">
        <v>2499</v>
      </c>
      <c r="F33" s="79"/>
      <c r="G33" s="48">
        <f t="shared" si="0"/>
        <v>0</v>
      </c>
      <c r="I33" s="129"/>
      <c r="J33" s="129"/>
      <c r="M33" s="49"/>
      <c r="N33" s="129"/>
    </row>
    <row r="34" spans="1:14" s="45" customFormat="1" ht="25.5" x14ac:dyDescent="0.25">
      <c r="A34" s="47">
        <f t="shared" si="1"/>
        <v>21</v>
      </c>
      <c r="B34" s="192" t="s">
        <v>722</v>
      </c>
      <c r="C34" s="176" t="s">
        <v>32</v>
      </c>
      <c r="D34" s="47" t="s">
        <v>9</v>
      </c>
      <c r="E34" s="79">
        <v>5690</v>
      </c>
      <c r="F34" s="79"/>
      <c r="G34" s="48">
        <f t="shared" si="0"/>
        <v>0</v>
      </c>
      <c r="I34" s="129"/>
      <c r="J34" s="129"/>
      <c r="M34" s="49"/>
      <c r="N34" s="129"/>
    </row>
    <row r="35" spans="1:14" s="45" customFormat="1" ht="25.5" x14ac:dyDescent="0.25">
      <c r="A35" s="47">
        <f t="shared" si="1"/>
        <v>22</v>
      </c>
      <c r="B35" s="192" t="s">
        <v>722</v>
      </c>
      <c r="C35" s="176" t="s">
        <v>703</v>
      </c>
      <c r="D35" s="47" t="s">
        <v>8</v>
      </c>
      <c r="E35" s="360">
        <v>2499</v>
      </c>
      <c r="F35" s="79"/>
      <c r="G35" s="48">
        <f t="shared" si="0"/>
        <v>0</v>
      </c>
      <c r="I35" s="129"/>
      <c r="J35" s="129"/>
      <c r="M35" s="49"/>
      <c r="N35" s="129"/>
    </row>
    <row r="36" spans="1:14" s="362" customFormat="1" x14ac:dyDescent="0.25">
      <c r="A36" s="365" t="s">
        <v>875</v>
      </c>
      <c r="B36" s="358" t="s">
        <v>722</v>
      </c>
      <c r="C36" s="359" t="s">
        <v>876</v>
      </c>
      <c r="D36" s="357" t="s">
        <v>8</v>
      </c>
      <c r="E36" s="360">
        <v>4300</v>
      </c>
      <c r="F36" s="360"/>
      <c r="G36" s="361">
        <f t="shared" ref="G36" si="2">ROUND(E36*F36,2)</f>
        <v>0</v>
      </c>
      <c r="I36" s="363"/>
      <c r="J36" s="363"/>
      <c r="M36" s="364"/>
      <c r="N36" s="363"/>
    </row>
    <row r="37" spans="1:14" s="45" customFormat="1" ht="25.5" x14ac:dyDescent="0.25">
      <c r="A37" s="47">
        <f>A35+1</f>
        <v>23</v>
      </c>
      <c r="B37" s="192" t="s">
        <v>722</v>
      </c>
      <c r="C37" s="176" t="s">
        <v>702</v>
      </c>
      <c r="D37" s="47" t="s">
        <v>9</v>
      </c>
      <c r="E37" s="79">
        <v>3280</v>
      </c>
      <c r="F37" s="79"/>
      <c r="G37" s="48">
        <f t="shared" si="0"/>
        <v>0</v>
      </c>
      <c r="I37" s="129"/>
      <c r="J37" s="129"/>
      <c r="M37" s="49"/>
      <c r="N37" s="129"/>
    </row>
    <row r="38" spans="1:14" s="45" customFormat="1" ht="25.5" x14ac:dyDescent="0.25">
      <c r="A38" s="47">
        <f t="shared" si="1"/>
        <v>24</v>
      </c>
      <c r="B38" s="192" t="s">
        <v>722</v>
      </c>
      <c r="C38" s="176" t="s">
        <v>34</v>
      </c>
      <c r="D38" s="47" t="s">
        <v>9</v>
      </c>
      <c r="E38" s="360">
        <v>5000</v>
      </c>
      <c r="F38" s="79"/>
      <c r="G38" s="48">
        <f t="shared" si="0"/>
        <v>0</v>
      </c>
      <c r="I38" s="129"/>
      <c r="J38" s="129"/>
      <c r="M38" s="49"/>
      <c r="N38" s="129"/>
    </row>
    <row r="39" spans="1:14" s="45" customFormat="1" x14ac:dyDescent="0.25">
      <c r="A39" s="77"/>
      <c r="B39" s="41"/>
      <c r="C39" s="42" t="s">
        <v>54</v>
      </c>
      <c r="D39" s="43"/>
      <c r="E39" s="130"/>
      <c r="F39" s="130"/>
      <c r="G39" s="44"/>
      <c r="I39" s="129"/>
      <c r="J39" s="129"/>
      <c r="M39" s="49"/>
      <c r="N39" s="129"/>
    </row>
    <row r="40" spans="1:14" s="45" customFormat="1" ht="51" x14ac:dyDescent="0.25">
      <c r="A40" s="47">
        <f>A38+1</f>
        <v>25</v>
      </c>
      <c r="B40" s="192" t="s">
        <v>722</v>
      </c>
      <c r="C40" s="176" t="s">
        <v>35</v>
      </c>
      <c r="D40" s="47" t="s">
        <v>9</v>
      </c>
      <c r="E40" s="79">
        <v>3614</v>
      </c>
      <c r="F40" s="79"/>
      <c r="G40" s="48">
        <f t="shared" si="0"/>
        <v>0</v>
      </c>
      <c r="I40" s="129"/>
      <c r="J40" s="129"/>
      <c r="M40" s="49"/>
      <c r="N40" s="129"/>
    </row>
    <row r="41" spans="1:14" s="45" customFormat="1" ht="38.25" x14ac:dyDescent="0.25">
      <c r="A41" s="47">
        <f t="shared" si="1"/>
        <v>26</v>
      </c>
      <c r="B41" s="192" t="s">
        <v>722</v>
      </c>
      <c r="C41" s="176" t="s">
        <v>36</v>
      </c>
      <c r="D41" s="47" t="s">
        <v>9</v>
      </c>
      <c r="E41" s="79">
        <v>5612</v>
      </c>
      <c r="F41" s="79"/>
      <c r="G41" s="48">
        <f t="shared" si="0"/>
        <v>0</v>
      </c>
      <c r="I41" s="129"/>
      <c r="J41" s="129"/>
      <c r="M41" s="49"/>
      <c r="N41" s="129"/>
    </row>
    <row r="42" spans="1:14" s="45" customFormat="1" ht="25.5" x14ac:dyDescent="0.25">
      <c r="A42" s="47">
        <f t="shared" si="1"/>
        <v>27</v>
      </c>
      <c r="B42" s="192" t="s">
        <v>722</v>
      </c>
      <c r="C42" s="176" t="s">
        <v>704</v>
      </c>
      <c r="D42" s="47" t="s">
        <v>9</v>
      </c>
      <c r="E42" s="79">
        <v>352</v>
      </c>
      <c r="F42" s="79"/>
      <c r="G42" s="48">
        <f t="shared" si="0"/>
        <v>0</v>
      </c>
      <c r="I42" s="129"/>
      <c r="J42" s="129"/>
      <c r="M42" s="49"/>
      <c r="N42" s="129"/>
    </row>
    <row r="43" spans="1:14" s="45" customFormat="1" ht="25.5" x14ac:dyDescent="0.25">
      <c r="A43" s="47">
        <f t="shared" si="1"/>
        <v>28</v>
      </c>
      <c r="B43" s="192" t="s">
        <v>722</v>
      </c>
      <c r="C43" s="176" t="s">
        <v>705</v>
      </c>
      <c r="D43" s="47" t="s">
        <v>9</v>
      </c>
      <c r="E43" s="79">
        <v>2936</v>
      </c>
      <c r="F43" s="79"/>
      <c r="G43" s="48">
        <f t="shared" si="0"/>
        <v>0</v>
      </c>
      <c r="I43" s="129"/>
      <c r="J43" s="129"/>
      <c r="M43" s="49"/>
      <c r="N43" s="129"/>
    </row>
    <row r="44" spans="1:14" s="362" customFormat="1" ht="25.5" x14ac:dyDescent="0.25">
      <c r="A44" s="365" t="s">
        <v>866</v>
      </c>
      <c r="B44" s="358" t="s">
        <v>722</v>
      </c>
      <c r="C44" s="359" t="s">
        <v>721</v>
      </c>
      <c r="D44" s="357" t="s">
        <v>9</v>
      </c>
      <c r="E44" s="360">
        <v>130</v>
      </c>
      <c r="F44" s="360"/>
      <c r="G44" s="361">
        <f t="shared" ref="G44" si="3">ROUND(E44*F44,2)</f>
        <v>0</v>
      </c>
      <c r="I44" s="363"/>
      <c r="J44" s="363"/>
      <c r="M44" s="364"/>
      <c r="N44" s="363"/>
    </row>
    <row r="45" spans="1:14" s="362" customFormat="1" ht="25.5" x14ac:dyDescent="0.25">
      <c r="A45" s="365" t="s">
        <v>867</v>
      </c>
      <c r="B45" s="358" t="s">
        <v>722</v>
      </c>
      <c r="C45" s="359" t="s">
        <v>868</v>
      </c>
      <c r="D45" s="357" t="s">
        <v>9</v>
      </c>
      <c r="E45" s="360">
        <v>352</v>
      </c>
      <c r="F45" s="360"/>
      <c r="G45" s="361">
        <f t="shared" ref="G45" si="4">ROUND(E45*F45,2)</f>
        <v>0</v>
      </c>
      <c r="I45" s="363"/>
      <c r="J45" s="363"/>
      <c r="M45" s="364"/>
      <c r="N45" s="363"/>
    </row>
    <row r="46" spans="1:14" s="45" customFormat="1" ht="38.25" x14ac:dyDescent="0.25">
      <c r="A46" s="47">
        <f>A43+1</f>
        <v>29</v>
      </c>
      <c r="B46" s="192" t="s">
        <v>722</v>
      </c>
      <c r="C46" s="176" t="s">
        <v>706</v>
      </c>
      <c r="D46" s="47" t="s">
        <v>9</v>
      </c>
      <c r="E46" s="79">
        <v>2806</v>
      </c>
      <c r="F46" s="79"/>
      <c r="G46" s="48">
        <f t="shared" si="0"/>
        <v>0</v>
      </c>
      <c r="I46" s="129"/>
      <c r="J46" s="129"/>
      <c r="M46" s="49"/>
      <c r="N46" s="129"/>
    </row>
    <row r="47" spans="1:14" s="45" customFormat="1" x14ac:dyDescent="0.25">
      <c r="A47" s="77"/>
      <c r="B47" s="41"/>
      <c r="C47" s="42" t="s">
        <v>55</v>
      </c>
      <c r="D47" s="43"/>
      <c r="E47" s="130"/>
      <c r="F47" s="130"/>
      <c r="G47" s="44"/>
      <c r="I47" s="129"/>
      <c r="J47" s="129"/>
      <c r="M47" s="49"/>
      <c r="N47" s="129"/>
    </row>
    <row r="48" spans="1:14" s="45" customFormat="1" ht="25.5" x14ac:dyDescent="0.25">
      <c r="A48" s="47">
        <f>A46+1</f>
        <v>30</v>
      </c>
      <c r="B48" s="192" t="s">
        <v>722</v>
      </c>
      <c r="C48" s="176" t="s">
        <v>37</v>
      </c>
      <c r="D48" s="47" t="s">
        <v>9</v>
      </c>
      <c r="E48" s="79">
        <v>352</v>
      </c>
      <c r="F48" s="79"/>
      <c r="G48" s="48">
        <f t="shared" si="0"/>
        <v>0</v>
      </c>
      <c r="I48" s="129"/>
      <c r="J48" s="129"/>
      <c r="M48" s="49"/>
      <c r="N48" s="129"/>
    </row>
    <row r="49" spans="1:14" s="362" customFormat="1" ht="25.5" x14ac:dyDescent="0.25">
      <c r="A49" s="357">
        <f t="shared" si="1"/>
        <v>31</v>
      </c>
      <c r="B49" s="358" t="s">
        <v>722</v>
      </c>
      <c r="C49" s="359" t="s">
        <v>869</v>
      </c>
      <c r="D49" s="357" t="s">
        <v>9</v>
      </c>
      <c r="E49" s="360">
        <v>2806</v>
      </c>
      <c r="F49" s="360"/>
      <c r="G49" s="361">
        <f t="shared" si="0"/>
        <v>0</v>
      </c>
      <c r="I49" s="363"/>
      <c r="J49" s="363"/>
      <c r="M49" s="364"/>
      <c r="N49" s="363"/>
    </row>
    <row r="50" spans="1:14" s="45" customFormat="1" ht="25.5" x14ac:dyDescent="0.25">
      <c r="A50" s="47">
        <f t="shared" si="1"/>
        <v>32</v>
      </c>
      <c r="B50" s="192" t="s">
        <v>722</v>
      </c>
      <c r="C50" s="176" t="s">
        <v>708</v>
      </c>
      <c r="D50" s="47" t="s">
        <v>9</v>
      </c>
      <c r="E50" s="79">
        <v>2806</v>
      </c>
      <c r="F50" s="79"/>
      <c r="G50" s="48">
        <f t="shared" si="0"/>
        <v>0</v>
      </c>
      <c r="I50" s="129"/>
      <c r="J50" s="129"/>
      <c r="M50" s="49"/>
      <c r="N50" s="129"/>
    </row>
    <row r="51" spans="1:14" s="45" customFormat="1" ht="38.25" x14ac:dyDescent="0.25">
      <c r="A51" s="47">
        <f t="shared" si="1"/>
        <v>33</v>
      </c>
      <c r="B51" s="192" t="s">
        <v>722</v>
      </c>
      <c r="C51" s="176" t="s">
        <v>879</v>
      </c>
      <c r="D51" s="47" t="s">
        <v>9</v>
      </c>
      <c r="E51" s="79">
        <v>715</v>
      </c>
      <c r="F51" s="79"/>
      <c r="G51" s="48">
        <f t="shared" si="0"/>
        <v>0</v>
      </c>
      <c r="I51" s="129"/>
      <c r="J51" s="129"/>
      <c r="M51" s="49"/>
      <c r="N51" s="129"/>
    </row>
    <row r="52" spans="1:14" s="45" customFormat="1" x14ac:dyDescent="0.25">
      <c r="A52" s="77"/>
      <c r="B52" s="41"/>
      <c r="C52" s="42" t="s">
        <v>56</v>
      </c>
      <c r="D52" s="43"/>
      <c r="E52" s="130"/>
      <c r="F52" s="130"/>
      <c r="G52" s="44"/>
      <c r="I52" s="129"/>
      <c r="J52" s="129"/>
      <c r="M52" s="49"/>
      <c r="N52" s="129"/>
    </row>
    <row r="53" spans="1:14" s="45" customFormat="1" ht="25.5" x14ac:dyDescent="0.25">
      <c r="A53" s="47">
        <f>A51+1</f>
        <v>34</v>
      </c>
      <c r="B53" s="192" t="s">
        <v>722</v>
      </c>
      <c r="C53" s="176" t="s">
        <v>38</v>
      </c>
      <c r="D53" s="47" t="s">
        <v>9</v>
      </c>
      <c r="E53" s="79">
        <v>2450</v>
      </c>
      <c r="F53" s="79"/>
      <c r="G53" s="48">
        <f t="shared" si="0"/>
        <v>0</v>
      </c>
      <c r="I53" s="129"/>
      <c r="J53" s="129"/>
      <c r="M53" s="49"/>
      <c r="N53" s="129"/>
    </row>
    <row r="54" spans="1:14" s="362" customFormat="1" ht="25.5" x14ac:dyDescent="0.25">
      <c r="A54" s="357" t="s">
        <v>865</v>
      </c>
      <c r="B54" s="358" t="s">
        <v>722</v>
      </c>
      <c r="C54" s="359" t="s">
        <v>864</v>
      </c>
      <c r="D54" s="357" t="s">
        <v>10</v>
      </c>
      <c r="E54" s="360">
        <v>410</v>
      </c>
      <c r="F54" s="360"/>
      <c r="G54" s="361">
        <f t="shared" ref="G54" si="5">ROUND(E54*F54,2)</f>
        <v>0</v>
      </c>
      <c r="I54" s="363"/>
      <c r="J54" s="363"/>
      <c r="M54" s="364"/>
      <c r="N54" s="363"/>
    </row>
    <row r="55" spans="1:14" s="45" customFormat="1" x14ac:dyDescent="0.25">
      <c r="A55" s="47">
        <f>A53+1</f>
        <v>35</v>
      </c>
      <c r="B55" s="192" t="s">
        <v>722</v>
      </c>
      <c r="C55" s="176" t="s">
        <v>39</v>
      </c>
      <c r="D55" s="47" t="s">
        <v>9</v>
      </c>
      <c r="E55" s="79">
        <v>2450</v>
      </c>
      <c r="F55" s="79"/>
      <c r="G55" s="48">
        <f t="shared" si="0"/>
        <v>0</v>
      </c>
      <c r="I55" s="129"/>
      <c r="J55" s="129"/>
      <c r="M55" s="49"/>
      <c r="N55" s="129"/>
    </row>
    <row r="56" spans="1:14" s="45" customFormat="1" x14ac:dyDescent="0.25">
      <c r="A56" s="77"/>
      <c r="B56" s="41"/>
      <c r="C56" s="42" t="s">
        <v>57</v>
      </c>
      <c r="D56" s="43"/>
      <c r="E56" s="130"/>
      <c r="F56" s="130"/>
      <c r="G56" s="44">
        <f t="shared" si="0"/>
        <v>0</v>
      </c>
      <c r="I56" s="129"/>
      <c r="J56" s="129"/>
      <c r="M56" s="49"/>
      <c r="N56" s="129"/>
    </row>
    <row r="57" spans="1:14" s="45" customFormat="1" ht="51" x14ac:dyDescent="0.25">
      <c r="A57" s="47">
        <f>A55+1</f>
        <v>36</v>
      </c>
      <c r="B57" s="192" t="s">
        <v>722</v>
      </c>
      <c r="C57" s="176" t="s">
        <v>40</v>
      </c>
      <c r="D57" s="47" t="s">
        <v>9</v>
      </c>
      <c r="E57" s="79">
        <v>47</v>
      </c>
      <c r="F57" s="79"/>
      <c r="G57" s="48">
        <f t="shared" si="0"/>
        <v>0</v>
      </c>
      <c r="I57" s="129"/>
      <c r="J57" s="129"/>
      <c r="M57" s="49"/>
      <c r="N57" s="129"/>
    </row>
    <row r="58" spans="1:14" s="45" customFormat="1" ht="51" x14ac:dyDescent="0.25">
      <c r="A58" s="47">
        <f t="shared" si="1"/>
        <v>37</v>
      </c>
      <c r="B58" s="192" t="s">
        <v>722</v>
      </c>
      <c r="C58" s="176" t="s">
        <v>41</v>
      </c>
      <c r="D58" s="47" t="s">
        <v>9</v>
      </c>
      <c r="E58" s="79">
        <v>62</v>
      </c>
      <c r="F58" s="79"/>
      <c r="G58" s="48">
        <f t="shared" si="0"/>
        <v>0</v>
      </c>
      <c r="I58" s="129"/>
      <c r="J58" s="129"/>
      <c r="M58" s="49"/>
      <c r="N58" s="129"/>
    </row>
    <row r="59" spans="1:14" s="45" customFormat="1" ht="25.5" x14ac:dyDescent="0.25">
      <c r="A59" s="47">
        <f t="shared" si="1"/>
        <v>38</v>
      </c>
      <c r="B59" s="192" t="s">
        <v>722</v>
      </c>
      <c r="C59" s="176" t="s">
        <v>42</v>
      </c>
      <c r="D59" s="47" t="s">
        <v>9</v>
      </c>
      <c r="E59" s="79">
        <v>13</v>
      </c>
      <c r="F59" s="79"/>
      <c r="G59" s="48">
        <f t="shared" si="0"/>
        <v>0</v>
      </c>
      <c r="I59" s="129"/>
      <c r="J59" s="129"/>
      <c r="M59" s="49"/>
      <c r="N59" s="129"/>
    </row>
    <row r="60" spans="1:14" s="45" customFormat="1" ht="25.5" x14ac:dyDescent="0.25">
      <c r="A60" s="47">
        <f t="shared" si="1"/>
        <v>39</v>
      </c>
      <c r="B60" s="192" t="s">
        <v>722</v>
      </c>
      <c r="C60" s="176" t="s">
        <v>43</v>
      </c>
      <c r="D60" s="47" t="s">
        <v>7</v>
      </c>
      <c r="E60" s="79">
        <v>10</v>
      </c>
      <c r="F60" s="79"/>
      <c r="G60" s="48">
        <f t="shared" si="0"/>
        <v>0</v>
      </c>
      <c r="I60" s="129"/>
      <c r="J60" s="129"/>
      <c r="M60" s="49"/>
      <c r="N60" s="129"/>
    </row>
    <row r="61" spans="1:14" s="45" customFormat="1" ht="25.5" x14ac:dyDescent="0.25">
      <c r="A61" s="47">
        <f t="shared" si="1"/>
        <v>40</v>
      </c>
      <c r="B61" s="192" t="s">
        <v>722</v>
      </c>
      <c r="C61" s="176" t="s">
        <v>44</v>
      </c>
      <c r="D61" s="47" t="s">
        <v>7</v>
      </c>
      <c r="E61" s="79">
        <v>12</v>
      </c>
      <c r="F61" s="79"/>
      <c r="G61" s="48">
        <f t="shared" si="0"/>
        <v>0</v>
      </c>
      <c r="I61" s="129"/>
      <c r="J61" s="129"/>
      <c r="M61" s="49"/>
      <c r="N61" s="129"/>
    </row>
    <row r="62" spans="1:14" s="45" customFormat="1" x14ac:dyDescent="0.25">
      <c r="A62" s="77"/>
      <c r="B62" s="41"/>
      <c r="C62" s="42" t="s">
        <v>58</v>
      </c>
      <c r="D62" s="43"/>
      <c r="E62" s="130"/>
      <c r="F62" s="130"/>
      <c r="G62" s="44"/>
      <c r="I62" s="129"/>
      <c r="J62" s="129"/>
      <c r="M62" s="49"/>
      <c r="N62" s="129"/>
    </row>
    <row r="63" spans="1:14" s="45" customFormat="1" ht="25.5" x14ac:dyDescent="0.25">
      <c r="A63" s="47">
        <f>A61+1</f>
        <v>41</v>
      </c>
      <c r="B63" s="192" t="s">
        <v>722</v>
      </c>
      <c r="C63" s="176" t="s">
        <v>45</v>
      </c>
      <c r="D63" s="47" t="s">
        <v>10</v>
      </c>
      <c r="E63" s="79">
        <v>1223</v>
      </c>
      <c r="F63" s="79"/>
      <c r="G63" s="48">
        <f t="shared" ref="G63:G70" si="6">ROUND(E63*F63,2)</f>
        <v>0</v>
      </c>
      <c r="I63" s="129"/>
      <c r="J63" s="129"/>
      <c r="M63" s="49"/>
      <c r="N63" s="129"/>
    </row>
    <row r="64" spans="1:14" s="45" customFormat="1" x14ac:dyDescent="0.25">
      <c r="A64" s="47">
        <f t="shared" si="1"/>
        <v>42</v>
      </c>
      <c r="B64" s="192" t="s">
        <v>722</v>
      </c>
      <c r="C64" s="176" t="s">
        <v>46</v>
      </c>
      <c r="D64" s="47" t="s">
        <v>8</v>
      </c>
      <c r="E64" s="79">
        <v>85.61</v>
      </c>
      <c r="F64" s="79"/>
      <c r="G64" s="48">
        <f t="shared" si="6"/>
        <v>0</v>
      </c>
      <c r="I64" s="129"/>
      <c r="J64" s="129"/>
      <c r="M64" s="49"/>
      <c r="N64" s="129"/>
    </row>
    <row r="65" spans="1:14" s="45" customFormat="1" ht="38.25" x14ac:dyDescent="0.25">
      <c r="A65" s="47">
        <f t="shared" ref="A65:A114" si="7">A64+1</f>
        <v>43</v>
      </c>
      <c r="B65" s="192" t="s">
        <v>722</v>
      </c>
      <c r="C65" s="176" t="s">
        <v>47</v>
      </c>
      <c r="D65" s="47" t="s">
        <v>9</v>
      </c>
      <c r="E65" s="79">
        <v>1599</v>
      </c>
      <c r="F65" s="79"/>
      <c r="G65" s="48">
        <f t="shared" si="6"/>
        <v>0</v>
      </c>
      <c r="I65" s="129"/>
      <c r="J65" s="129"/>
      <c r="M65" s="49"/>
      <c r="N65" s="129"/>
    </row>
    <row r="66" spans="1:14" s="45" customFormat="1" ht="38.25" x14ac:dyDescent="0.25">
      <c r="A66" s="47">
        <f t="shared" si="7"/>
        <v>44</v>
      </c>
      <c r="B66" s="192" t="s">
        <v>722</v>
      </c>
      <c r="C66" s="176" t="s">
        <v>48</v>
      </c>
      <c r="D66" s="47" t="s">
        <v>10</v>
      </c>
      <c r="E66" s="79">
        <v>2349</v>
      </c>
      <c r="F66" s="79"/>
      <c r="G66" s="48">
        <f t="shared" si="6"/>
        <v>0</v>
      </c>
      <c r="I66" s="129"/>
      <c r="J66" s="129"/>
      <c r="M66" s="49"/>
      <c r="N66" s="129"/>
    </row>
    <row r="67" spans="1:14" s="45" customFormat="1" x14ac:dyDescent="0.25">
      <c r="A67" s="47">
        <f t="shared" si="7"/>
        <v>45</v>
      </c>
      <c r="B67" s="192" t="s">
        <v>722</v>
      </c>
      <c r="C67" s="176" t="s">
        <v>46</v>
      </c>
      <c r="D67" s="47" t="s">
        <v>8</v>
      </c>
      <c r="E67" s="79">
        <v>29</v>
      </c>
      <c r="F67" s="79"/>
      <c r="G67" s="48">
        <f t="shared" si="6"/>
        <v>0</v>
      </c>
      <c r="I67" s="129"/>
      <c r="J67" s="129"/>
      <c r="M67" s="49"/>
      <c r="N67" s="129"/>
    </row>
    <row r="68" spans="1:14" s="45" customFormat="1" x14ac:dyDescent="0.25">
      <c r="A68" s="77"/>
      <c r="B68" s="41"/>
      <c r="C68" s="42" t="s">
        <v>59</v>
      </c>
      <c r="D68" s="43"/>
      <c r="E68" s="130"/>
      <c r="F68" s="130"/>
      <c r="G68" s="44"/>
      <c r="I68" s="129"/>
      <c r="J68" s="129"/>
      <c r="M68" s="49"/>
      <c r="N68" s="129"/>
    </row>
    <row r="69" spans="1:14" s="45" customFormat="1" ht="25.5" x14ac:dyDescent="0.25">
      <c r="A69" s="47">
        <f>A67+1</f>
        <v>46</v>
      </c>
      <c r="B69" s="192" t="s">
        <v>722</v>
      </c>
      <c r="C69" s="176" t="s">
        <v>49</v>
      </c>
      <c r="D69" s="47" t="s">
        <v>50</v>
      </c>
      <c r="E69" s="79">
        <v>82</v>
      </c>
      <c r="F69" s="79"/>
      <c r="G69" s="48">
        <f t="shared" si="6"/>
        <v>0</v>
      </c>
      <c r="I69" s="129"/>
      <c r="J69" s="129"/>
      <c r="M69" s="49"/>
      <c r="N69" s="129"/>
    </row>
    <row r="70" spans="1:14" s="45" customFormat="1" ht="38.25" x14ac:dyDescent="0.25">
      <c r="A70" s="50">
        <f t="shared" si="7"/>
        <v>47</v>
      </c>
      <c r="B70" s="192" t="s">
        <v>722</v>
      </c>
      <c r="C70" s="177" t="s">
        <v>51</v>
      </c>
      <c r="D70" s="50" t="s">
        <v>9</v>
      </c>
      <c r="E70" s="131">
        <v>808</v>
      </c>
      <c r="F70" s="131"/>
      <c r="G70" s="51">
        <f t="shared" si="6"/>
        <v>0</v>
      </c>
      <c r="I70" s="129"/>
      <c r="J70" s="129"/>
      <c r="M70" s="49"/>
      <c r="N70" s="129"/>
    </row>
    <row r="71" spans="1:14" s="45" customFormat="1" x14ac:dyDescent="0.25">
      <c r="A71" s="77"/>
      <c r="B71" s="52"/>
      <c r="C71" s="53"/>
      <c r="D71" s="54"/>
      <c r="E71" s="130" t="s">
        <v>110</v>
      </c>
      <c r="F71" s="56"/>
      <c r="G71" s="57"/>
      <c r="I71" s="129"/>
      <c r="J71" s="129"/>
      <c r="M71" s="49"/>
      <c r="N71" s="129"/>
    </row>
    <row r="72" spans="1:14" s="45" customFormat="1" x14ac:dyDescent="0.25">
      <c r="A72" s="159"/>
      <c r="B72" s="58"/>
      <c r="C72" s="59" t="s">
        <v>74</v>
      </c>
      <c r="D72" s="58"/>
      <c r="E72" s="60"/>
      <c r="F72" s="61"/>
      <c r="G72" s="62"/>
      <c r="I72" s="129"/>
      <c r="J72" s="129"/>
      <c r="N72" s="129"/>
    </row>
    <row r="73" spans="1:14" s="45" customFormat="1" x14ac:dyDescent="0.25">
      <c r="A73" s="77"/>
      <c r="B73" s="41"/>
      <c r="C73" s="178" t="s">
        <v>52</v>
      </c>
      <c r="D73" s="43"/>
      <c r="E73" s="130"/>
      <c r="F73" s="130"/>
      <c r="G73" s="44"/>
      <c r="I73" s="129"/>
      <c r="J73" s="129"/>
      <c r="N73" s="129"/>
    </row>
    <row r="74" spans="1:14" s="45" customFormat="1" x14ac:dyDescent="0.25">
      <c r="A74" s="47">
        <f>A70+1</f>
        <v>48</v>
      </c>
      <c r="B74" s="192" t="s">
        <v>722</v>
      </c>
      <c r="C74" s="179" t="s">
        <v>23</v>
      </c>
      <c r="D74" s="47" t="s">
        <v>6</v>
      </c>
      <c r="E74" s="79">
        <v>1.01</v>
      </c>
      <c r="F74" s="79"/>
      <c r="G74" s="48">
        <f t="shared" ref="G74:G113" si="8">ROUND(E74*F74,2)</f>
        <v>0</v>
      </c>
      <c r="I74" s="49"/>
      <c r="J74" s="129"/>
      <c r="N74" s="129"/>
    </row>
    <row r="75" spans="1:14" s="45" customFormat="1" ht="25.5" x14ac:dyDescent="0.25">
      <c r="A75" s="47">
        <f t="shared" si="7"/>
        <v>49</v>
      </c>
      <c r="B75" s="192" t="s">
        <v>722</v>
      </c>
      <c r="C75" s="179" t="s">
        <v>24</v>
      </c>
      <c r="D75" s="47" t="s">
        <v>9</v>
      </c>
      <c r="E75" s="79">
        <v>5667</v>
      </c>
      <c r="F75" s="79"/>
      <c r="G75" s="48">
        <f t="shared" si="8"/>
        <v>0</v>
      </c>
      <c r="I75" s="129"/>
      <c r="J75" s="129"/>
      <c r="N75" s="129"/>
    </row>
    <row r="76" spans="1:14" s="45" customFormat="1" ht="25.5" x14ac:dyDescent="0.25">
      <c r="A76" s="47">
        <f t="shared" si="7"/>
        <v>50</v>
      </c>
      <c r="B76" s="192" t="s">
        <v>722</v>
      </c>
      <c r="C76" s="176" t="s">
        <v>709</v>
      </c>
      <c r="D76" s="47" t="s">
        <v>8</v>
      </c>
      <c r="E76" s="79">
        <v>850</v>
      </c>
      <c r="F76" s="79"/>
      <c r="G76" s="48">
        <f t="shared" si="8"/>
        <v>0</v>
      </c>
      <c r="I76" s="129"/>
      <c r="J76" s="129"/>
      <c r="N76" s="129"/>
    </row>
    <row r="77" spans="1:14" s="45" customFormat="1" ht="25.5" x14ac:dyDescent="0.25">
      <c r="A77" s="47">
        <f t="shared" si="7"/>
        <v>51</v>
      </c>
      <c r="B77" s="192" t="s">
        <v>722</v>
      </c>
      <c r="C77" s="179" t="s">
        <v>710</v>
      </c>
      <c r="D77" s="47" t="s">
        <v>8</v>
      </c>
      <c r="E77" s="79">
        <v>476</v>
      </c>
      <c r="F77" s="79"/>
      <c r="G77" s="48">
        <f t="shared" si="8"/>
        <v>0</v>
      </c>
      <c r="I77" s="129"/>
      <c r="J77" s="129"/>
      <c r="N77" s="129"/>
    </row>
    <row r="78" spans="1:14" s="45" customFormat="1" x14ac:dyDescent="0.25">
      <c r="A78" s="47">
        <f t="shared" si="7"/>
        <v>52</v>
      </c>
      <c r="B78" s="192" t="s">
        <v>722</v>
      </c>
      <c r="C78" s="176" t="s">
        <v>698</v>
      </c>
      <c r="D78" s="47" t="s">
        <v>8</v>
      </c>
      <c r="E78" s="79">
        <v>476</v>
      </c>
      <c r="F78" s="79"/>
      <c r="G78" s="48">
        <f t="shared" si="8"/>
        <v>0</v>
      </c>
      <c r="I78" s="129"/>
      <c r="J78" s="129"/>
      <c r="N78" s="129"/>
    </row>
    <row r="79" spans="1:14" s="45" customFormat="1" ht="25.5" x14ac:dyDescent="0.25">
      <c r="A79" s="47">
        <f t="shared" si="7"/>
        <v>53</v>
      </c>
      <c r="B79" s="192" t="s">
        <v>722</v>
      </c>
      <c r="C79" s="179" t="s">
        <v>711</v>
      </c>
      <c r="D79" s="47" t="s">
        <v>8</v>
      </c>
      <c r="E79" s="79">
        <v>560</v>
      </c>
      <c r="F79" s="79"/>
      <c r="G79" s="48">
        <f t="shared" si="8"/>
        <v>0</v>
      </c>
      <c r="I79" s="129"/>
      <c r="J79" s="129"/>
      <c r="N79" s="129"/>
    </row>
    <row r="80" spans="1:14" s="45" customFormat="1" x14ac:dyDescent="0.25">
      <c r="A80" s="47">
        <f t="shared" si="7"/>
        <v>54</v>
      </c>
      <c r="B80" s="192" t="s">
        <v>722</v>
      </c>
      <c r="C80" s="176" t="s">
        <v>698</v>
      </c>
      <c r="D80" s="47" t="s">
        <v>8</v>
      </c>
      <c r="E80" s="79">
        <v>560</v>
      </c>
      <c r="F80" s="79"/>
      <c r="G80" s="48">
        <f t="shared" si="8"/>
        <v>0</v>
      </c>
      <c r="I80" s="129"/>
      <c r="J80" s="129"/>
      <c r="N80" s="129"/>
    </row>
    <row r="81" spans="1:14" s="45" customFormat="1" ht="25.5" x14ac:dyDescent="0.25">
      <c r="A81" s="47">
        <f t="shared" si="7"/>
        <v>55</v>
      </c>
      <c r="B81" s="192" t="s">
        <v>722</v>
      </c>
      <c r="C81" s="179" t="s">
        <v>712</v>
      </c>
      <c r="D81" s="47" t="s">
        <v>8</v>
      </c>
      <c r="E81" s="79">
        <v>524</v>
      </c>
      <c r="F81" s="79"/>
      <c r="G81" s="48">
        <f t="shared" si="8"/>
        <v>0</v>
      </c>
      <c r="I81" s="129"/>
      <c r="J81" s="129"/>
      <c r="N81" s="129"/>
    </row>
    <row r="82" spans="1:14" s="45" customFormat="1" x14ac:dyDescent="0.25">
      <c r="A82" s="47">
        <f t="shared" si="7"/>
        <v>56</v>
      </c>
      <c r="B82" s="192" t="s">
        <v>722</v>
      </c>
      <c r="C82" s="176" t="s">
        <v>698</v>
      </c>
      <c r="D82" s="47" t="s">
        <v>8</v>
      </c>
      <c r="E82" s="79">
        <v>524</v>
      </c>
      <c r="F82" s="79"/>
      <c r="G82" s="48">
        <f t="shared" si="8"/>
        <v>0</v>
      </c>
      <c r="I82" s="129"/>
      <c r="J82" s="129"/>
      <c r="N82" s="129"/>
    </row>
    <row r="83" spans="1:14" s="45" customFormat="1" ht="25.5" x14ac:dyDescent="0.25">
      <c r="A83" s="47">
        <f t="shared" si="7"/>
        <v>57</v>
      </c>
      <c r="B83" s="192" t="s">
        <v>722</v>
      </c>
      <c r="C83" s="179" t="s">
        <v>713</v>
      </c>
      <c r="D83" s="47" t="s">
        <v>8</v>
      </c>
      <c r="E83" s="79">
        <v>201</v>
      </c>
      <c r="F83" s="79"/>
      <c r="G83" s="48">
        <f t="shared" si="8"/>
        <v>0</v>
      </c>
      <c r="I83" s="129"/>
      <c r="J83" s="129"/>
      <c r="N83" s="129"/>
    </row>
    <row r="84" spans="1:14" s="45" customFormat="1" x14ac:dyDescent="0.25">
      <c r="A84" s="47">
        <f t="shared" si="7"/>
        <v>58</v>
      </c>
      <c r="B84" s="192" t="s">
        <v>722</v>
      </c>
      <c r="C84" s="176" t="s">
        <v>698</v>
      </c>
      <c r="D84" s="47" t="s">
        <v>8</v>
      </c>
      <c r="E84" s="79">
        <v>201</v>
      </c>
      <c r="F84" s="79"/>
      <c r="G84" s="48">
        <f t="shared" si="8"/>
        <v>0</v>
      </c>
      <c r="I84" s="129"/>
      <c r="J84" s="129"/>
      <c r="N84" s="129"/>
    </row>
    <row r="85" spans="1:14" s="45" customFormat="1" ht="25.5" x14ac:dyDescent="0.25">
      <c r="A85" s="47">
        <f t="shared" si="7"/>
        <v>59</v>
      </c>
      <c r="B85" s="192" t="s">
        <v>722</v>
      </c>
      <c r="C85" s="179" t="s">
        <v>27</v>
      </c>
      <c r="D85" s="47" t="s">
        <v>9</v>
      </c>
      <c r="E85" s="79">
        <v>2515</v>
      </c>
      <c r="F85" s="79"/>
      <c r="G85" s="48">
        <f t="shared" si="8"/>
        <v>0</v>
      </c>
      <c r="I85" s="129"/>
      <c r="J85" s="129"/>
      <c r="N85" s="129"/>
    </row>
    <row r="86" spans="1:14" s="45" customFormat="1" x14ac:dyDescent="0.25">
      <c r="A86" s="47">
        <f t="shared" si="7"/>
        <v>60</v>
      </c>
      <c r="B86" s="192" t="s">
        <v>722</v>
      </c>
      <c r="C86" s="176" t="s">
        <v>698</v>
      </c>
      <c r="D86" s="47" t="s">
        <v>8</v>
      </c>
      <c r="E86" s="79">
        <v>377.25</v>
      </c>
      <c r="F86" s="79"/>
      <c r="G86" s="48">
        <f t="shared" si="8"/>
        <v>0</v>
      </c>
      <c r="I86" s="129"/>
      <c r="J86" s="129"/>
      <c r="N86" s="129"/>
    </row>
    <row r="87" spans="1:14" s="45" customFormat="1" ht="25.5" x14ac:dyDescent="0.25">
      <c r="A87" s="47">
        <f t="shared" si="7"/>
        <v>61</v>
      </c>
      <c r="B87" s="192" t="s">
        <v>722</v>
      </c>
      <c r="C87" s="179" t="s">
        <v>61</v>
      </c>
      <c r="D87" s="47" t="s">
        <v>9</v>
      </c>
      <c r="E87" s="79">
        <v>2945</v>
      </c>
      <c r="F87" s="79"/>
      <c r="G87" s="48">
        <f t="shared" si="8"/>
        <v>0</v>
      </c>
      <c r="I87" s="129"/>
      <c r="J87" s="129"/>
      <c r="N87" s="129"/>
    </row>
    <row r="88" spans="1:14" s="45" customFormat="1" x14ac:dyDescent="0.25">
      <c r="A88" s="47">
        <f t="shared" si="7"/>
        <v>62</v>
      </c>
      <c r="B88" s="192" t="s">
        <v>722</v>
      </c>
      <c r="C88" s="176" t="s">
        <v>698</v>
      </c>
      <c r="D88" s="47" t="s">
        <v>8</v>
      </c>
      <c r="E88" s="79">
        <v>294.5</v>
      </c>
      <c r="F88" s="79"/>
      <c r="G88" s="48">
        <f t="shared" si="8"/>
        <v>0</v>
      </c>
      <c r="I88" s="129"/>
      <c r="J88" s="129"/>
      <c r="N88" s="129"/>
    </row>
    <row r="89" spans="1:14" s="45" customFormat="1" ht="38.25" x14ac:dyDescent="0.25">
      <c r="A89" s="47">
        <f t="shared" si="7"/>
        <v>63</v>
      </c>
      <c r="B89" s="192" t="s">
        <v>722</v>
      </c>
      <c r="C89" s="179" t="s">
        <v>26</v>
      </c>
      <c r="D89" s="47" t="s">
        <v>9</v>
      </c>
      <c r="E89" s="79">
        <v>3065</v>
      </c>
      <c r="F89" s="79"/>
      <c r="G89" s="48">
        <f t="shared" si="8"/>
        <v>0</v>
      </c>
      <c r="I89" s="129"/>
      <c r="J89" s="129"/>
      <c r="N89" s="129"/>
    </row>
    <row r="90" spans="1:14" s="45" customFormat="1" x14ac:dyDescent="0.25">
      <c r="A90" s="47">
        <f t="shared" si="7"/>
        <v>64</v>
      </c>
      <c r="B90" s="192" t="s">
        <v>722</v>
      </c>
      <c r="C90" s="176" t="s">
        <v>698</v>
      </c>
      <c r="D90" s="47" t="s">
        <v>8</v>
      </c>
      <c r="E90" s="79">
        <v>245.2</v>
      </c>
      <c r="F90" s="79"/>
      <c r="G90" s="48">
        <f t="shared" si="8"/>
        <v>0</v>
      </c>
      <c r="I90" s="129"/>
      <c r="J90" s="129"/>
      <c r="N90" s="129"/>
    </row>
    <row r="91" spans="1:14" s="45" customFormat="1" ht="25.5" x14ac:dyDescent="0.25">
      <c r="A91" s="47">
        <f t="shared" si="7"/>
        <v>65</v>
      </c>
      <c r="B91" s="192" t="s">
        <v>722</v>
      </c>
      <c r="C91" s="179" t="s">
        <v>27</v>
      </c>
      <c r="D91" s="47" t="s">
        <v>9</v>
      </c>
      <c r="E91" s="79">
        <v>1568</v>
      </c>
      <c r="F91" s="79"/>
      <c r="G91" s="48">
        <f t="shared" si="8"/>
        <v>0</v>
      </c>
      <c r="I91" s="129"/>
      <c r="J91" s="129"/>
      <c r="N91" s="129"/>
    </row>
    <row r="92" spans="1:14" s="45" customFormat="1" x14ac:dyDescent="0.25">
      <c r="A92" s="47">
        <f t="shared" si="7"/>
        <v>66</v>
      </c>
      <c r="B92" s="192" t="s">
        <v>722</v>
      </c>
      <c r="C92" s="176" t="s">
        <v>698</v>
      </c>
      <c r="D92" s="47" t="s">
        <v>8</v>
      </c>
      <c r="E92" s="79">
        <v>235.2</v>
      </c>
      <c r="F92" s="79"/>
      <c r="G92" s="48">
        <f t="shared" si="8"/>
        <v>0</v>
      </c>
      <c r="I92" s="129"/>
      <c r="J92" s="129"/>
      <c r="N92" s="129"/>
    </row>
    <row r="93" spans="1:14" s="45" customFormat="1" ht="25.5" x14ac:dyDescent="0.25">
      <c r="A93" s="47">
        <f t="shared" si="7"/>
        <v>67</v>
      </c>
      <c r="B93" s="192" t="s">
        <v>722</v>
      </c>
      <c r="C93" s="179" t="s">
        <v>28</v>
      </c>
      <c r="D93" s="47" t="s">
        <v>10</v>
      </c>
      <c r="E93" s="79">
        <v>2895</v>
      </c>
      <c r="F93" s="79"/>
      <c r="G93" s="48">
        <f t="shared" si="8"/>
        <v>0</v>
      </c>
      <c r="I93" s="129"/>
      <c r="J93" s="129"/>
      <c r="N93" s="129"/>
    </row>
    <row r="94" spans="1:14" s="45" customFormat="1" x14ac:dyDescent="0.25">
      <c r="A94" s="47">
        <f t="shared" si="7"/>
        <v>68</v>
      </c>
      <c r="B94" s="192" t="s">
        <v>722</v>
      </c>
      <c r="C94" s="179" t="s">
        <v>29</v>
      </c>
      <c r="D94" s="47" t="s">
        <v>8</v>
      </c>
      <c r="E94" s="79">
        <v>202.65</v>
      </c>
      <c r="F94" s="79"/>
      <c r="G94" s="48">
        <f t="shared" si="8"/>
        <v>0</v>
      </c>
      <c r="I94" s="129"/>
      <c r="J94" s="129"/>
      <c r="N94" s="129"/>
    </row>
    <row r="95" spans="1:14" s="45" customFormat="1" x14ac:dyDescent="0.25">
      <c r="A95" s="47">
        <f t="shared" si="7"/>
        <v>69</v>
      </c>
      <c r="B95" s="192" t="s">
        <v>722</v>
      </c>
      <c r="C95" s="176" t="s">
        <v>698</v>
      </c>
      <c r="D95" s="47" t="s">
        <v>8</v>
      </c>
      <c r="E95" s="79">
        <v>425.21</v>
      </c>
      <c r="F95" s="79"/>
      <c r="G95" s="48">
        <f t="shared" si="8"/>
        <v>0</v>
      </c>
      <c r="I95" s="129"/>
      <c r="J95" s="129"/>
      <c r="N95" s="129"/>
    </row>
    <row r="96" spans="1:14" s="45" customFormat="1" ht="25.5" x14ac:dyDescent="0.25">
      <c r="A96" s="47">
        <f t="shared" si="7"/>
        <v>70</v>
      </c>
      <c r="B96" s="192" t="s">
        <v>722</v>
      </c>
      <c r="C96" s="179" t="s">
        <v>30</v>
      </c>
      <c r="D96" s="47" t="s">
        <v>10</v>
      </c>
      <c r="E96" s="79">
        <v>1513</v>
      </c>
      <c r="F96" s="79"/>
      <c r="G96" s="48">
        <f t="shared" si="8"/>
        <v>0</v>
      </c>
      <c r="I96" s="129"/>
      <c r="J96" s="129"/>
      <c r="N96" s="129"/>
    </row>
    <row r="97" spans="1:14" s="45" customFormat="1" x14ac:dyDescent="0.25">
      <c r="A97" s="47">
        <f t="shared" si="7"/>
        <v>71</v>
      </c>
      <c r="B97" s="192" t="s">
        <v>722</v>
      </c>
      <c r="C97" s="176" t="s">
        <v>698</v>
      </c>
      <c r="D97" s="47" t="s">
        <v>8</v>
      </c>
      <c r="E97" s="79">
        <v>36.31</v>
      </c>
      <c r="F97" s="79"/>
      <c r="G97" s="48">
        <f t="shared" si="8"/>
        <v>0</v>
      </c>
      <c r="I97" s="129"/>
      <c r="J97" s="129"/>
      <c r="N97" s="129"/>
    </row>
    <row r="98" spans="1:14" s="45" customFormat="1" ht="25.5" x14ac:dyDescent="0.25">
      <c r="A98" s="47">
        <f t="shared" si="7"/>
        <v>72</v>
      </c>
      <c r="B98" s="192" t="s">
        <v>722</v>
      </c>
      <c r="C98" s="179" t="s">
        <v>714</v>
      </c>
      <c r="D98" s="47" t="s">
        <v>7</v>
      </c>
      <c r="E98" s="79">
        <v>1</v>
      </c>
      <c r="F98" s="79"/>
      <c r="G98" s="48">
        <f t="shared" si="8"/>
        <v>0</v>
      </c>
      <c r="I98" s="129"/>
      <c r="J98" s="129"/>
      <c r="N98" s="129"/>
    </row>
    <row r="99" spans="1:14" s="45" customFormat="1" ht="38.25" x14ac:dyDescent="0.25">
      <c r="A99" s="47">
        <f t="shared" si="7"/>
        <v>73</v>
      </c>
      <c r="B99" s="192" t="s">
        <v>722</v>
      </c>
      <c r="C99" s="179" t="s">
        <v>715</v>
      </c>
      <c r="D99" s="47" t="s">
        <v>7</v>
      </c>
      <c r="E99" s="79">
        <v>1</v>
      </c>
      <c r="F99" s="79"/>
      <c r="G99" s="48">
        <f t="shared" si="8"/>
        <v>0</v>
      </c>
      <c r="I99" s="129"/>
      <c r="J99" s="129"/>
      <c r="N99" s="129"/>
    </row>
    <row r="100" spans="1:14" s="45" customFormat="1" x14ac:dyDescent="0.25">
      <c r="A100" s="77"/>
      <c r="B100" s="41"/>
      <c r="C100" s="178" t="s">
        <v>53</v>
      </c>
      <c r="D100" s="43"/>
      <c r="E100" s="130"/>
      <c r="F100" s="130"/>
      <c r="G100" s="44"/>
      <c r="I100" s="129"/>
      <c r="J100" s="129"/>
      <c r="N100" s="129"/>
    </row>
    <row r="101" spans="1:14" s="45" customFormat="1" ht="51" x14ac:dyDescent="0.25">
      <c r="A101" s="47">
        <f>A99+1</f>
        <v>74</v>
      </c>
      <c r="B101" s="192" t="s">
        <v>722</v>
      </c>
      <c r="C101" s="181" t="s">
        <v>31</v>
      </c>
      <c r="D101" s="64" t="s">
        <v>8</v>
      </c>
      <c r="E101" s="80">
        <v>2836</v>
      </c>
      <c r="F101" s="80"/>
      <c r="G101" s="65">
        <f t="shared" si="8"/>
        <v>0</v>
      </c>
      <c r="I101" s="129"/>
      <c r="J101" s="129"/>
      <c r="N101" s="129"/>
    </row>
    <row r="102" spans="1:14" s="45" customFormat="1" ht="25.5" x14ac:dyDescent="0.25">
      <c r="A102" s="47">
        <f>A101+1</f>
        <v>75</v>
      </c>
      <c r="B102" s="192" t="s">
        <v>722</v>
      </c>
      <c r="C102" s="179" t="s">
        <v>701</v>
      </c>
      <c r="D102" s="47" t="s">
        <v>8</v>
      </c>
      <c r="E102" s="79">
        <v>614</v>
      </c>
      <c r="F102" s="79"/>
      <c r="G102" s="48">
        <f t="shared" si="8"/>
        <v>0</v>
      </c>
      <c r="I102" s="129"/>
      <c r="J102" s="129"/>
      <c r="N102" s="129"/>
    </row>
    <row r="103" spans="1:14" s="45" customFormat="1" ht="25.5" x14ac:dyDescent="0.25">
      <c r="A103" s="47">
        <f t="shared" ref="A103" si="9">A101+1</f>
        <v>75</v>
      </c>
      <c r="B103" s="192" t="s">
        <v>722</v>
      </c>
      <c r="C103" s="180" t="s">
        <v>716</v>
      </c>
      <c r="D103" s="50" t="s">
        <v>8</v>
      </c>
      <c r="E103" s="131">
        <v>614</v>
      </c>
      <c r="F103" s="131"/>
      <c r="G103" s="51">
        <f t="shared" si="8"/>
        <v>0</v>
      </c>
      <c r="I103" s="129"/>
      <c r="J103" s="129"/>
      <c r="N103" s="129"/>
    </row>
    <row r="104" spans="1:14" s="45" customFormat="1" x14ac:dyDescent="0.25">
      <c r="A104" s="77"/>
      <c r="B104" s="41"/>
      <c r="C104" s="178" t="s">
        <v>54</v>
      </c>
      <c r="D104" s="43"/>
      <c r="E104" s="130"/>
      <c r="F104" s="130"/>
      <c r="G104" s="44"/>
      <c r="I104" s="129"/>
      <c r="J104" s="129"/>
      <c r="N104" s="129"/>
    </row>
    <row r="105" spans="1:14" s="45" customFormat="1" ht="51" x14ac:dyDescent="0.25">
      <c r="A105" s="47">
        <f>A103+1</f>
        <v>76</v>
      </c>
      <c r="B105" s="192" t="s">
        <v>722</v>
      </c>
      <c r="C105" s="181" t="s">
        <v>35</v>
      </c>
      <c r="D105" s="64" t="s">
        <v>9</v>
      </c>
      <c r="E105" s="80">
        <v>10410</v>
      </c>
      <c r="F105" s="80"/>
      <c r="G105" s="65">
        <f t="shared" si="8"/>
        <v>0</v>
      </c>
      <c r="I105" s="129"/>
      <c r="J105" s="129"/>
      <c r="N105" s="129"/>
    </row>
    <row r="106" spans="1:14" s="45" customFormat="1" ht="38.25" x14ac:dyDescent="0.25">
      <c r="A106" s="47">
        <f t="shared" si="7"/>
        <v>77</v>
      </c>
      <c r="B106" s="192" t="s">
        <v>722</v>
      </c>
      <c r="C106" s="179" t="s">
        <v>36</v>
      </c>
      <c r="D106" s="47" t="s">
        <v>9</v>
      </c>
      <c r="E106" s="79">
        <v>20820</v>
      </c>
      <c r="F106" s="79"/>
      <c r="G106" s="48">
        <f t="shared" si="8"/>
        <v>0</v>
      </c>
      <c r="I106" s="129"/>
      <c r="J106" s="129"/>
      <c r="N106" s="129"/>
    </row>
    <row r="107" spans="1:14" s="45" customFormat="1" ht="25.5" x14ac:dyDescent="0.25">
      <c r="A107" s="47">
        <f t="shared" si="7"/>
        <v>78</v>
      </c>
      <c r="B107" s="192" t="s">
        <v>722</v>
      </c>
      <c r="C107" s="179" t="s">
        <v>704</v>
      </c>
      <c r="D107" s="47" t="s">
        <v>9</v>
      </c>
      <c r="E107" s="79">
        <v>5262</v>
      </c>
      <c r="F107" s="79"/>
      <c r="G107" s="48">
        <f t="shared" si="8"/>
        <v>0</v>
      </c>
      <c r="I107" s="129"/>
      <c r="J107" s="129"/>
      <c r="N107" s="129"/>
    </row>
    <row r="108" spans="1:14" s="45" customFormat="1" ht="25.5" x14ac:dyDescent="0.25">
      <c r="A108" s="47">
        <f t="shared" si="7"/>
        <v>79</v>
      </c>
      <c r="B108" s="192" t="s">
        <v>722</v>
      </c>
      <c r="C108" s="179" t="s">
        <v>33</v>
      </c>
      <c r="D108" s="47" t="s">
        <v>9</v>
      </c>
      <c r="E108" s="366">
        <v>632</v>
      </c>
      <c r="F108" s="79"/>
      <c r="G108" s="48">
        <f t="shared" si="8"/>
        <v>0</v>
      </c>
      <c r="I108" s="129"/>
      <c r="J108" s="129"/>
      <c r="N108" s="129"/>
    </row>
    <row r="109" spans="1:14" s="45" customFormat="1" ht="25.5" x14ac:dyDescent="0.25">
      <c r="A109" s="47">
        <f t="shared" si="7"/>
        <v>80</v>
      </c>
      <c r="B109" s="192" t="s">
        <v>722</v>
      </c>
      <c r="C109" s="179" t="s">
        <v>705</v>
      </c>
      <c r="D109" s="47" t="s">
        <v>9</v>
      </c>
      <c r="E109" s="79">
        <v>10683</v>
      </c>
      <c r="F109" s="79"/>
      <c r="G109" s="48">
        <f t="shared" si="8"/>
        <v>0</v>
      </c>
      <c r="I109" s="129"/>
      <c r="J109" s="129"/>
      <c r="N109" s="129"/>
    </row>
    <row r="110" spans="1:14" s="362" customFormat="1" ht="25.5" x14ac:dyDescent="0.25">
      <c r="A110" s="357" t="s">
        <v>883</v>
      </c>
      <c r="B110" s="358" t="s">
        <v>722</v>
      </c>
      <c r="C110" s="367" t="s">
        <v>721</v>
      </c>
      <c r="D110" s="357" t="s">
        <v>9</v>
      </c>
      <c r="E110" s="360">
        <v>523</v>
      </c>
      <c r="F110" s="360"/>
      <c r="G110" s="361">
        <f t="shared" ref="G110" si="10">ROUND(E110*F110,2)</f>
        <v>0</v>
      </c>
      <c r="I110" s="363"/>
      <c r="J110" s="363"/>
      <c r="N110" s="363"/>
    </row>
    <row r="111" spans="1:14" s="45" customFormat="1" ht="25.5" x14ac:dyDescent="0.25">
      <c r="A111" s="47">
        <f>A109+1</f>
        <v>81</v>
      </c>
      <c r="B111" s="192" t="s">
        <v>722</v>
      </c>
      <c r="C111" s="179" t="s">
        <v>63</v>
      </c>
      <c r="D111" s="47" t="s">
        <v>9</v>
      </c>
      <c r="E111" s="79">
        <v>5262</v>
      </c>
      <c r="F111" s="79"/>
      <c r="G111" s="48">
        <f t="shared" si="8"/>
        <v>0</v>
      </c>
      <c r="I111" s="129"/>
      <c r="J111" s="129"/>
      <c r="N111" s="129"/>
    </row>
    <row r="112" spans="1:14" s="45" customFormat="1" ht="38.25" x14ac:dyDescent="0.25">
      <c r="A112" s="47">
        <f t="shared" si="7"/>
        <v>82</v>
      </c>
      <c r="B112" s="192" t="s">
        <v>722</v>
      </c>
      <c r="C112" s="179" t="s">
        <v>64</v>
      </c>
      <c r="D112" s="47" t="s">
        <v>9</v>
      </c>
      <c r="E112" s="360">
        <v>11315</v>
      </c>
      <c r="F112" s="79"/>
      <c r="G112" s="48">
        <f t="shared" si="8"/>
        <v>0</v>
      </c>
      <c r="I112" s="129"/>
      <c r="J112" s="129"/>
      <c r="N112" s="129"/>
    </row>
    <row r="113" spans="1:14" s="45" customFormat="1" ht="25.5" x14ac:dyDescent="0.25">
      <c r="A113" s="47">
        <f t="shared" si="7"/>
        <v>83</v>
      </c>
      <c r="B113" s="192" t="s">
        <v>722</v>
      </c>
      <c r="C113" s="179" t="s">
        <v>717</v>
      </c>
      <c r="D113" s="47" t="s">
        <v>9</v>
      </c>
      <c r="E113" s="79">
        <v>595</v>
      </c>
      <c r="F113" s="79"/>
      <c r="G113" s="48">
        <f t="shared" si="8"/>
        <v>0</v>
      </c>
      <c r="I113" s="129"/>
      <c r="J113" s="129"/>
      <c r="N113" s="129"/>
    </row>
    <row r="114" spans="1:14" s="45" customFormat="1" ht="38.25" x14ac:dyDescent="0.25">
      <c r="A114" s="47">
        <f t="shared" si="7"/>
        <v>84</v>
      </c>
      <c r="B114" s="192" t="s">
        <v>722</v>
      </c>
      <c r="C114" s="179" t="s">
        <v>706</v>
      </c>
      <c r="D114" s="47" t="s">
        <v>9</v>
      </c>
      <c r="E114" s="79">
        <v>10410</v>
      </c>
      <c r="F114" s="79"/>
      <c r="G114" s="48">
        <f t="shared" ref="G114:G149" si="11">ROUND(E114*F114,2)</f>
        <v>0</v>
      </c>
      <c r="I114" s="129"/>
      <c r="J114" s="129"/>
      <c r="N114" s="129"/>
    </row>
    <row r="115" spans="1:14" s="45" customFormat="1" x14ac:dyDescent="0.25">
      <c r="A115" s="77"/>
      <c r="B115" s="41"/>
      <c r="C115" s="178" t="s">
        <v>55</v>
      </c>
      <c r="D115" s="43"/>
      <c r="E115" s="130"/>
      <c r="F115" s="130"/>
      <c r="G115" s="44"/>
      <c r="I115" s="129"/>
      <c r="J115" s="129"/>
      <c r="N115" s="129"/>
    </row>
    <row r="116" spans="1:14" s="45" customFormat="1" ht="25.5" x14ac:dyDescent="0.25">
      <c r="A116" s="47">
        <f>A114+1</f>
        <v>85</v>
      </c>
      <c r="B116" s="192" t="s">
        <v>722</v>
      </c>
      <c r="C116" s="181" t="s">
        <v>65</v>
      </c>
      <c r="D116" s="64" t="s">
        <v>9</v>
      </c>
      <c r="E116" s="80">
        <v>868</v>
      </c>
      <c r="F116" s="80"/>
      <c r="G116" s="65">
        <f t="shared" si="11"/>
        <v>0</v>
      </c>
      <c r="I116" s="129"/>
      <c r="J116" s="129"/>
      <c r="N116" s="129"/>
    </row>
    <row r="117" spans="1:14" s="45" customFormat="1" ht="25.5" x14ac:dyDescent="0.25">
      <c r="A117" s="47">
        <f t="shared" ref="A117:A172" si="12">A116+1</f>
        <v>86</v>
      </c>
      <c r="B117" s="192" t="s">
        <v>722</v>
      </c>
      <c r="C117" s="179" t="s">
        <v>66</v>
      </c>
      <c r="D117" s="47" t="s">
        <v>9</v>
      </c>
      <c r="E117" s="79">
        <v>868</v>
      </c>
      <c r="F117" s="79"/>
      <c r="G117" s="48">
        <f t="shared" si="11"/>
        <v>0</v>
      </c>
      <c r="I117" s="129"/>
      <c r="J117" s="129"/>
      <c r="N117" s="129"/>
    </row>
    <row r="118" spans="1:14" s="45" customFormat="1" ht="25.5" x14ac:dyDescent="0.25">
      <c r="A118" s="47">
        <f t="shared" si="12"/>
        <v>87</v>
      </c>
      <c r="B118" s="192" t="s">
        <v>722</v>
      </c>
      <c r="C118" s="179" t="s">
        <v>67</v>
      </c>
      <c r="D118" s="47" t="s">
        <v>9</v>
      </c>
      <c r="E118" s="79">
        <v>220</v>
      </c>
      <c r="F118" s="79"/>
      <c r="G118" s="48">
        <f t="shared" si="11"/>
        <v>0</v>
      </c>
      <c r="I118" s="129"/>
      <c r="J118" s="129"/>
      <c r="N118" s="129"/>
    </row>
    <row r="119" spans="1:14" s="45" customFormat="1" ht="25.5" x14ac:dyDescent="0.25">
      <c r="A119" s="47">
        <f t="shared" si="12"/>
        <v>88</v>
      </c>
      <c r="B119" s="192" t="s">
        <v>722</v>
      </c>
      <c r="C119" s="179" t="s">
        <v>66</v>
      </c>
      <c r="D119" s="47" t="s">
        <v>9</v>
      </c>
      <c r="E119" s="79">
        <v>220</v>
      </c>
      <c r="F119" s="79"/>
      <c r="G119" s="48">
        <f t="shared" si="11"/>
        <v>0</v>
      </c>
      <c r="I119" s="129"/>
      <c r="J119" s="129"/>
      <c r="N119" s="129"/>
    </row>
    <row r="120" spans="1:14" s="45" customFormat="1" ht="25.5" x14ac:dyDescent="0.25">
      <c r="A120" s="47">
        <f t="shared" si="12"/>
        <v>89</v>
      </c>
      <c r="B120" s="192" t="s">
        <v>722</v>
      </c>
      <c r="C120" s="179" t="s">
        <v>37</v>
      </c>
      <c r="D120" s="47" t="s">
        <v>9</v>
      </c>
      <c r="E120" s="79">
        <v>915</v>
      </c>
      <c r="F120" s="79"/>
      <c r="G120" s="48">
        <f t="shared" si="11"/>
        <v>0</v>
      </c>
      <c r="I120" s="129"/>
      <c r="J120" s="129"/>
      <c r="N120" s="129"/>
    </row>
    <row r="121" spans="1:14" s="45" customFormat="1" ht="38.25" x14ac:dyDescent="0.25">
      <c r="A121" s="47">
        <f t="shared" si="12"/>
        <v>90</v>
      </c>
      <c r="B121" s="192" t="s">
        <v>722</v>
      </c>
      <c r="C121" s="367" t="s">
        <v>884</v>
      </c>
      <c r="D121" s="47" t="s">
        <v>9</v>
      </c>
      <c r="E121" s="79">
        <v>163</v>
      </c>
      <c r="F121" s="79"/>
      <c r="G121" s="48">
        <f t="shared" si="11"/>
        <v>0</v>
      </c>
      <c r="I121" s="129"/>
      <c r="J121" s="129"/>
      <c r="N121" s="129"/>
    </row>
    <row r="122" spans="1:14" s="45" customFormat="1" ht="38.25" x14ac:dyDescent="0.25">
      <c r="A122" s="47">
        <f t="shared" si="12"/>
        <v>91</v>
      </c>
      <c r="B122" s="192" t="s">
        <v>722</v>
      </c>
      <c r="C122" s="179" t="s">
        <v>707</v>
      </c>
      <c r="D122" s="47" t="s">
        <v>9</v>
      </c>
      <c r="E122" s="79">
        <v>10410</v>
      </c>
      <c r="F122" s="79"/>
      <c r="G122" s="48">
        <f t="shared" si="11"/>
        <v>0</v>
      </c>
      <c r="I122" s="129"/>
      <c r="J122" s="129"/>
      <c r="N122" s="129"/>
    </row>
    <row r="123" spans="1:14" s="45" customFormat="1" ht="25.5" x14ac:dyDescent="0.25">
      <c r="A123" s="47">
        <f t="shared" si="12"/>
        <v>92</v>
      </c>
      <c r="B123" s="192" t="s">
        <v>722</v>
      </c>
      <c r="C123" s="179" t="s">
        <v>708</v>
      </c>
      <c r="D123" s="47" t="s">
        <v>9</v>
      </c>
      <c r="E123" s="79">
        <v>10410</v>
      </c>
      <c r="F123" s="79"/>
      <c r="G123" s="48">
        <f t="shared" si="11"/>
        <v>0</v>
      </c>
      <c r="I123" s="129"/>
      <c r="J123" s="129"/>
      <c r="N123" s="129"/>
    </row>
    <row r="124" spans="1:14" ht="38.25" x14ac:dyDescent="0.25">
      <c r="A124" s="47">
        <f t="shared" si="12"/>
        <v>93</v>
      </c>
      <c r="B124" s="192" t="s">
        <v>722</v>
      </c>
      <c r="C124" s="179" t="s">
        <v>880</v>
      </c>
      <c r="D124" s="47" t="s">
        <v>9</v>
      </c>
      <c r="E124" s="366">
        <v>632</v>
      </c>
      <c r="F124" s="79"/>
      <c r="G124" s="48">
        <f t="shared" si="11"/>
        <v>0</v>
      </c>
    </row>
    <row r="125" spans="1:14" s="368" customFormat="1" ht="38.25" x14ac:dyDescent="0.25">
      <c r="A125" s="357" t="s">
        <v>882</v>
      </c>
      <c r="B125" s="358" t="s">
        <v>722</v>
      </c>
      <c r="C125" s="367" t="s">
        <v>881</v>
      </c>
      <c r="D125" s="357" t="s">
        <v>9</v>
      </c>
      <c r="E125" s="360">
        <v>250</v>
      </c>
      <c r="F125" s="360"/>
      <c r="G125" s="361">
        <f t="shared" ref="G125" si="13">ROUND(E125*F125,2)</f>
        <v>0</v>
      </c>
      <c r="I125" s="364"/>
      <c r="J125" s="364"/>
      <c r="N125" s="364"/>
    </row>
    <row r="126" spans="1:14" s="45" customFormat="1" x14ac:dyDescent="0.25">
      <c r="A126" s="77"/>
      <c r="B126" s="41"/>
      <c r="C126" s="178" t="s">
        <v>56</v>
      </c>
      <c r="D126" s="43"/>
      <c r="E126" s="130"/>
      <c r="F126" s="130"/>
      <c r="G126" s="44"/>
      <c r="I126" s="129"/>
      <c r="J126" s="129"/>
      <c r="N126" s="129"/>
    </row>
    <row r="127" spans="1:14" ht="25.5" x14ac:dyDescent="0.25">
      <c r="A127" s="47">
        <f>A124+1</f>
        <v>94</v>
      </c>
      <c r="B127" s="192" t="s">
        <v>722</v>
      </c>
      <c r="C127" s="179" t="s">
        <v>38</v>
      </c>
      <c r="D127" s="47" t="s">
        <v>9</v>
      </c>
      <c r="E127" s="79">
        <v>2420</v>
      </c>
      <c r="F127" s="79"/>
      <c r="G127" s="48">
        <f t="shared" si="11"/>
        <v>0</v>
      </c>
    </row>
    <row r="128" spans="1:14" x14ac:dyDescent="0.25">
      <c r="A128" s="50">
        <f t="shared" si="12"/>
        <v>95</v>
      </c>
      <c r="B128" s="192" t="s">
        <v>722</v>
      </c>
      <c r="C128" s="180" t="s">
        <v>39</v>
      </c>
      <c r="D128" s="50" t="s">
        <v>9</v>
      </c>
      <c r="E128" s="131">
        <v>2420</v>
      </c>
      <c r="F128" s="131"/>
      <c r="G128" s="51">
        <f t="shared" si="11"/>
        <v>0</v>
      </c>
    </row>
    <row r="129" spans="1:7" x14ac:dyDescent="0.25">
      <c r="A129" s="77"/>
      <c r="B129" s="41"/>
      <c r="C129" s="178" t="s">
        <v>57</v>
      </c>
      <c r="D129" s="43"/>
      <c r="E129" s="130"/>
      <c r="F129" s="130"/>
      <c r="G129" s="44"/>
    </row>
    <row r="130" spans="1:7" ht="51" x14ac:dyDescent="0.25">
      <c r="A130" s="47">
        <f>A128+1</f>
        <v>96</v>
      </c>
      <c r="B130" s="192" t="s">
        <v>722</v>
      </c>
      <c r="C130" s="179" t="s">
        <v>40</v>
      </c>
      <c r="D130" s="47" t="s">
        <v>9</v>
      </c>
      <c r="E130" s="79">
        <v>235</v>
      </c>
      <c r="F130" s="79"/>
      <c r="G130" s="48">
        <f t="shared" si="11"/>
        <v>0</v>
      </c>
    </row>
    <row r="131" spans="1:7" ht="51" x14ac:dyDescent="0.25">
      <c r="A131" s="47">
        <f t="shared" si="12"/>
        <v>97</v>
      </c>
      <c r="B131" s="192" t="s">
        <v>722</v>
      </c>
      <c r="C131" s="179" t="s">
        <v>41</v>
      </c>
      <c r="D131" s="47" t="s">
        <v>9</v>
      </c>
      <c r="E131" s="79">
        <v>56</v>
      </c>
      <c r="F131" s="79"/>
      <c r="G131" s="48">
        <f t="shared" si="11"/>
        <v>0</v>
      </c>
    </row>
    <row r="132" spans="1:7" ht="25.5" x14ac:dyDescent="0.25">
      <c r="A132" s="47">
        <f t="shared" si="12"/>
        <v>98</v>
      </c>
      <c r="B132" s="192" t="s">
        <v>722</v>
      </c>
      <c r="C132" s="179" t="s">
        <v>42</v>
      </c>
      <c r="D132" s="47" t="s">
        <v>9</v>
      </c>
      <c r="E132" s="79">
        <v>376</v>
      </c>
      <c r="F132" s="79"/>
      <c r="G132" s="48">
        <f t="shared" si="11"/>
        <v>0</v>
      </c>
    </row>
    <row r="133" spans="1:7" ht="25.5" x14ac:dyDescent="0.25">
      <c r="A133" s="47">
        <f t="shared" si="12"/>
        <v>99</v>
      </c>
      <c r="B133" s="192" t="s">
        <v>722</v>
      </c>
      <c r="C133" s="179" t="s">
        <v>43</v>
      </c>
      <c r="D133" s="47" t="s">
        <v>7</v>
      </c>
      <c r="E133" s="79">
        <v>65</v>
      </c>
      <c r="F133" s="79"/>
      <c r="G133" s="48">
        <f t="shared" si="11"/>
        <v>0</v>
      </c>
    </row>
    <row r="134" spans="1:7" ht="25.5" x14ac:dyDescent="0.25">
      <c r="A134" s="47">
        <f t="shared" si="12"/>
        <v>100</v>
      </c>
      <c r="B134" s="192" t="s">
        <v>722</v>
      </c>
      <c r="C134" s="179" t="s">
        <v>44</v>
      </c>
      <c r="D134" s="47" t="s">
        <v>7</v>
      </c>
      <c r="E134" s="79">
        <v>68</v>
      </c>
      <c r="F134" s="79"/>
      <c r="G134" s="48">
        <f t="shared" si="11"/>
        <v>0</v>
      </c>
    </row>
    <row r="135" spans="1:7" ht="25.5" x14ac:dyDescent="0.25">
      <c r="A135" s="47">
        <f t="shared" si="12"/>
        <v>101</v>
      </c>
      <c r="B135" s="192" t="s">
        <v>722</v>
      </c>
      <c r="C135" s="179" t="s">
        <v>68</v>
      </c>
      <c r="D135" s="47" t="s">
        <v>7</v>
      </c>
      <c r="E135" s="79">
        <v>2</v>
      </c>
      <c r="F135" s="79"/>
      <c r="G135" s="48">
        <f t="shared" si="11"/>
        <v>0</v>
      </c>
    </row>
    <row r="136" spans="1:7" ht="38.25" x14ac:dyDescent="0.25">
      <c r="A136" s="47">
        <f t="shared" si="12"/>
        <v>102</v>
      </c>
      <c r="B136" s="192" t="s">
        <v>722</v>
      </c>
      <c r="C136" s="179" t="s">
        <v>69</v>
      </c>
      <c r="D136" s="47" t="s">
        <v>7</v>
      </c>
      <c r="E136" s="79">
        <v>1</v>
      </c>
      <c r="F136" s="79"/>
      <c r="G136" s="48">
        <f t="shared" si="11"/>
        <v>0</v>
      </c>
    </row>
    <row r="137" spans="1:7" ht="25.5" x14ac:dyDescent="0.25">
      <c r="A137" s="47">
        <f t="shared" si="12"/>
        <v>103</v>
      </c>
      <c r="B137" s="192" t="s">
        <v>722</v>
      </c>
      <c r="C137" s="179" t="s">
        <v>70</v>
      </c>
      <c r="D137" s="47" t="s">
        <v>11</v>
      </c>
      <c r="E137" s="79">
        <v>1</v>
      </c>
      <c r="F137" s="79"/>
      <c r="G137" s="48">
        <f t="shared" si="11"/>
        <v>0</v>
      </c>
    </row>
    <row r="138" spans="1:7" ht="25.5" x14ac:dyDescent="0.25">
      <c r="A138" s="47">
        <f t="shared" si="12"/>
        <v>104</v>
      </c>
      <c r="B138" s="192" t="s">
        <v>722</v>
      </c>
      <c r="C138" s="179" t="s">
        <v>71</v>
      </c>
      <c r="D138" s="47" t="s">
        <v>7</v>
      </c>
      <c r="E138" s="79">
        <v>14</v>
      </c>
      <c r="F138" s="79"/>
      <c r="G138" s="48">
        <f t="shared" si="11"/>
        <v>0</v>
      </c>
    </row>
    <row r="139" spans="1:7" x14ac:dyDescent="0.25">
      <c r="A139" s="77"/>
      <c r="B139" s="41"/>
      <c r="C139" s="178" t="s">
        <v>58</v>
      </c>
      <c r="D139" s="43"/>
      <c r="E139" s="130"/>
      <c r="F139" s="130"/>
      <c r="G139" s="44"/>
    </row>
    <row r="140" spans="1:7" ht="25.5" x14ac:dyDescent="0.25">
      <c r="A140" s="47">
        <f>A138+1</f>
        <v>105</v>
      </c>
      <c r="B140" s="192" t="s">
        <v>722</v>
      </c>
      <c r="C140" s="179" t="s">
        <v>45</v>
      </c>
      <c r="D140" s="47" t="s">
        <v>10</v>
      </c>
      <c r="E140" s="360">
        <v>2755</v>
      </c>
      <c r="F140" s="79"/>
      <c r="G140" s="48">
        <f t="shared" si="11"/>
        <v>0</v>
      </c>
    </row>
    <row r="141" spans="1:7" x14ac:dyDescent="0.25">
      <c r="A141" s="47">
        <f t="shared" si="12"/>
        <v>106</v>
      </c>
      <c r="B141" s="192" t="s">
        <v>722</v>
      </c>
      <c r="C141" s="179" t="s">
        <v>46</v>
      </c>
      <c r="D141" s="47" t="s">
        <v>8</v>
      </c>
      <c r="E141" s="360">
        <v>193.8</v>
      </c>
      <c r="F141" s="79"/>
      <c r="G141" s="48">
        <f t="shared" si="11"/>
        <v>0</v>
      </c>
    </row>
    <row r="142" spans="1:7" ht="25.5" x14ac:dyDescent="0.25">
      <c r="A142" s="47">
        <f t="shared" si="12"/>
        <v>107</v>
      </c>
      <c r="B142" s="192" t="s">
        <v>722</v>
      </c>
      <c r="C142" s="179" t="s">
        <v>72</v>
      </c>
      <c r="D142" s="47" t="s">
        <v>10</v>
      </c>
      <c r="E142" s="79">
        <v>773</v>
      </c>
      <c r="F142" s="79"/>
      <c r="G142" s="48">
        <f t="shared" si="11"/>
        <v>0</v>
      </c>
    </row>
    <row r="143" spans="1:7" x14ac:dyDescent="0.25">
      <c r="A143" s="47">
        <f t="shared" si="12"/>
        <v>108</v>
      </c>
      <c r="B143" s="192" t="s">
        <v>722</v>
      </c>
      <c r="C143" s="179" t="s">
        <v>46</v>
      </c>
      <c r="D143" s="47" t="s">
        <v>8</v>
      </c>
      <c r="E143" s="79">
        <v>61.84</v>
      </c>
      <c r="F143" s="79"/>
      <c r="G143" s="48">
        <f t="shared" si="11"/>
        <v>0</v>
      </c>
    </row>
    <row r="144" spans="1:7" ht="38.25" x14ac:dyDescent="0.25">
      <c r="A144" s="47">
        <f t="shared" si="12"/>
        <v>109</v>
      </c>
      <c r="B144" s="192" t="s">
        <v>722</v>
      </c>
      <c r="C144" s="179" t="s">
        <v>870</v>
      </c>
      <c r="D144" s="47" t="s">
        <v>9</v>
      </c>
      <c r="E144" s="79">
        <v>3874</v>
      </c>
      <c r="F144" s="79"/>
      <c r="G144" s="48">
        <f t="shared" si="11"/>
        <v>0</v>
      </c>
    </row>
    <row r="145" spans="1:14" ht="63.75" x14ac:dyDescent="0.25">
      <c r="A145" s="47">
        <f t="shared" si="12"/>
        <v>110</v>
      </c>
      <c r="B145" s="192" t="s">
        <v>722</v>
      </c>
      <c r="C145" s="179" t="s">
        <v>871</v>
      </c>
      <c r="D145" s="47" t="s">
        <v>9</v>
      </c>
      <c r="E145" s="79">
        <v>554</v>
      </c>
      <c r="F145" s="79"/>
      <c r="G145" s="48">
        <f t="shared" si="11"/>
        <v>0</v>
      </c>
    </row>
    <row r="146" spans="1:14" ht="63.75" x14ac:dyDescent="0.25">
      <c r="A146" s="47">
        <f t="shared" si="12"/>
        <v>111</v>
      </c>
      <c r="B146" s="192" t="s">
        <v>722</v>
      </c>
      <c r="C146" s="179" t="s">
        <v>873</v>
      </c>
      <c r="D146" s="47" t="s">
        <v>9</v>
      </c>
      <c r="E146" s="79">
        <v>376</v>
      </c>
      <c r="F146" s="79"/>
      <c r="G146" s="48">
        <f t="shared" si="11"/>
        <v>0</v>
      </c>
    </row>
    <row r="147" spans="1:14" ht="38.25" x14ac:dyDescent="0.25">
      <c r="A147" s="47">
        <f t="shared" si="12"/>
        <v>112</v>
      </c>
      <c r="B147" s="192" t="s">
        <v>722</v>
      </c>
      <c r="C147" s="179" t="s">
        <v>48</v>
      </c>
      <c r="D147" s="47" t="s">
        <v>10</v>
      </c>
      <c r="E147" s="79">
        <v>4140</v>
      </c>
      <c r="F147" s="79"/>
      <c r="G147" s="48">
        <f t="shared" si="11"/>
        <v>0</v>
      </c>
    </row>
    <row r="148" spans="1:14" x14ac:dyDescent="0.25">
      <c r="A148" s="77"/>
      <c r="B148" s="192"/>
      <c r="C148" s="178" t="s">
        <v>59</v>
      </c>
      <c r="D148" s="43"/>
      <c r="E148" s="130"/>
      <c r="F148" s="130"/>
      <c r="G148" s="44"/>
    </row>
    <row r="149" spans="1:14" ht="38.25" x14ac:dyDescent="0.25">
      <c r="A149" s="47">
        <f>A147+1</f>
        <v>113</v>
      </c>
      <c r="B149" s="192" t="s">
        <v>722</v>
      </c>
      <c r="C149" s="180" t="s">
        <v>872</v>
      </c>
      <c r="D149" s="50" t="s">
        <v>9</v>
      </c>
      <c r="E149" s="131">
        <v>473</v>
      </c>
      <c r="F149" s="131"/>
      <c r="G149" s="51">
        <f t="shared" si="11"/>
        <v>0</v>
      </c>
    </row>
    <row r="150" spans="1:14" x14ac:dyDescent="0.25">
      <c r="A150" s="77"/>
      <c r="B150" s="192"/>
      <c r="C150" s="53"/>
      <c r="D150" s="52"/>
      <c r="E150" s="57" t="s">
        <v>125</v>
      </c>
      <c r="F150" s="55"/>
      <c r="G150" s="57"/>
    </row>
    <row r="151" spans="1:14" x14ac:dyDescent="0.25">
      <c r="A151" s="159"/>
      <c r="B151" s="58"/>
      <c r="C151" s="59" t="s">
        <v>75</v>
      </c>
      <c r="D151" s="58"/>
      <c r="E151" s="60"/>
      <c r="F151" s="60"/>
      <c r="G151" s="66"/>
    </row>
    <row r="152" spans="1:14" x14ac:dyDescent="0.25">
      <c r="A152" s="77"/>
      <c r="B152" s="41"/>
      <c r="C152" s="178" t="s">
        <v>52</v>
      </c>
      <c r="D152" s="43"/>
      <c r="E152" s="130"/>
      <c r="F152" s="130"/>
      <c r="G152" s="67"/>
    </row>
    <row r="153" spans="1:14" x14ac:dyDescent="0.25">
      <c r="A153" s="47">
        <f>A149+1</f>
        <v>114</v>
      </c>
      <c r="B153" s="192" t="s">
        <v>722</v>
      </c>
      <c r="C153" s="179" t="s">
        <v>23</v>
      </c>
      <c r="D153" s="47" t="s">
        <v>126</v>
      </c>
      <c r="E153" s="79">
        <v>1</v>
      </c>
      <c r="F153" s="191"/>
      <c r="G153" s="48">
        <f t="shared" ref="G153:G191" si="14">ROUND(E153*F153,2)</f>
        <v>0</v>
      </c>
    </row>
    <row r="154" spans="1:14" ht="25.5" x14ac:dyDescent="0.25">
      <c r="A154" s="47">
        <f t="shared" si="12"/>
        <v>115</v>
      </c>
      <c r="B154" s="192" t="s">
        <v>722</v>
      </c>
      <c r="C154" s="179" t="s">
        <v>24</v>
      </c>
      <c r="D154" s="47" t="s">
        <v>9</v>
      </c>
      <c r="E154" s="79">
        <v>620</v>
      </c>
      <c r="F154" s="79"/>
      <c r="G154" s="48">
        <f t="shared" si="14"/>
        <v>0</v>
      </c>
    </row>
    <row r="155" spans="1:14" ht="25.5" x14ac:dyDescent="0.25">
      <c r="A155" s="47">
        <f t="shared" si="12"/>
        <v>116</v>
      </c>
      <c r="B155" s="192" t="s">
        <v>722</v>
      </c>
      <c r="C155" s="179" t="s">
        <v>718</v>
      </c>
      <c r="D155" s="47" t="s">
        <v>8</v>
      </c>
      <c r="E155" s="79">
        <v>93</v>
      </c>
      <c r="F155" s="79"/>
      <c r="G155" s="48">
        <f t="shared" si="14"/>
        <v>0</v>
      </c>
    </row>
    <row r="156" spans="1:14" s="45" customFormat="1" ht="25.5" x14ac:dyDescent="0.25">
      <c r="A156" s="47">
        <f t="shared" si="12"/>
        <v>117</v>
      </c>
      <c r="B156" s="192" t="s">
        <v>722</v>
      </c>
      <c r="C156" s="179" t="s">
        <v>25</v>
      </c>
      <c r="D156" s="47" t="s">
        <v>8</v>
      </c>
      <c r="E156" s="79">
        <v>303</v>
      </c>
      <c r="F156" s="79"/>
      <c r="G156" s="48">
        <f t="shared" si="14"/>
        <v>0</v>
      </c>
      <c r="I156" s="129"/>
      <c r="J156" s="129"/>
      <c r="N156" s="129"/>
    </row>
    <row r="157" spans="1:14" x14ac:dyDescent="0.25">
      <c r="A157" s="47">
        <f t="shared" si="12"/>
        <v>118</v>
      </c>
      <c r="B157" s="192" t="s">
        <v>722</v>
      </c>
      <c r="C157" s="176" t="s">
        <v>698</v>
      </c>
      <c r="D157" s="47" t="s">
        <v>8</v>
      </c>
      <c r="E157" s="79">
        <v>303</v>
      </c>
      <c r="F157" s="79"/>
      <c r="G157" s="48">
        <f t="shared" si="14"/>
        <v>0</v>
      </c>
    </row>
    <row r="158" spans="1:14" ht="25.5" x14ac:dyDescent="0.25">
      <c r="A158" s="47">
        <f t="shared" si="12"/>
        <v>119</v>
      </c>
      <c r="B158" s="192" t="s">
        <v>722</v>
      </c>
      <c r="C158" s="179" t="s">
        <v>712</v>
      </c>
      <c r="D158" s="47" t="s">
        <v>8</v>
      </c>
      <c r="E158" s="79">
        <v>333</v>
      </c>
      <c r="F158" s="79"/>
      <c r="G158" s="48">
        <f t="shared" si="14"/>
        <v>0</v>
      </c>
    </row>
    <row r="159" spans="1:14" x14ac:dyDescent="0.25">
      <c r="A159" s="47">
        <f t="shared" si="12"/>
        <v>120</v>
      </c>
      <c r="B159" s="192" t="s">
        <v>722</v>
      </c>
      <c r="C159" s="176" t="s">
        <v>698</v>
      </c>
      <c r="D159" s="47" t="s">
        <v>8</v>
      </c>
      <c r="E159" s="79">
        <v>333</v>
      </c>
      <c r="F159" s="79"/>
      <c r="G159" s="48">
        <f t="shared" si="14"/>
        <v>0</v>
      </c>
    </row>
    <row r="160" spans="1:14" ht="38.25" x14ac:dyDescent="0.25">
      <c r="A160" s="47">
        <f t="shared" si="12"/>
        <v>121</v>
      </c>
      <c r="B160" s="192" t="s">
        <v>722</v>
      </c>
      <c r="C160" s="179" t="s">
        <v>26</v>
      </c>
      <c r="D160" s="47" t="s">
        <v>9</v>
      </c>
      <c r="E160" s="79">
        <v>1150</v>
      </c>
      <c r="F160" s="79"/>
      <c r="G160" s="48">
        <f t="shared" si="14"/>
        <v>0</v>
      </c>
    </row>
    <row r="161" spans="1:7" x14ac:dyDescent="0.25">
      <c r="A161" s="47">
        <f t="shared" si="12"/>
        <v>122</v>
      </c>
      <c r="B161" s="192" t="s">
        <v>722</v>
      </c>
      <c r="C161" s="176" t="s">
        <v>698</v>
      </c>
      <c r="D161" s="47" t="s">
        <v>8</v>
      </c>
      <c r="E161" s="79">
        <v>92</v>
      </c>
      <c r="F161" s="79"/>
      <c r="G161" s="48">
        <f t="shared" si="14"/>
        <v>0</v>
      </c>
    </row>
    <row r="162" spans="1:7" ht="38.25" x14ac:dyDescent="0.25">
      <c r="A162" s="47">
        <f t="shared" si="12"/>
        <v>123</v>
      </c>
      <c r="B162" s="192" t="s">
        <v>722</v>
      </c>
      <c r="C162" s="179" t="s">
        <v>26</v>
      </c>
      <c r="D162" s="47" t="s">
        <v>9</v>
      </c>
      <c r="E162" s="79">
        <v>408</v>
      </c>
      <c r="F162" s="79"/>
      <c r="G162" s="48">
        <f t="shared" si="14"/>
        <v>0</v>
      </c>
    </row>
    <row r="163" spans="1:7" x14ac:dyDescent="0.25">
      <c r="A163" s="47">
        <f t="shared" si="12"/>
        <v>124</v>
      </c>
      <c r="B163" s="192" t="s">
        <v>722</v>
      </c>
      <c r="C163" s="176" t="s">
        <v>698</v>
      </c>
      <c r="D163" s="47" t="s">
        <v>8</v>
      </c>
      <c r="E163" s="79">
        <v>32.64</v>
      </c>
      <c r="F163" s="79"/>
      <c r="G163" s="48">
        <f t="shared" si="14"/>
        <v>0</v>
      </c>
    </row>
    <row r="164" spans="1:7" ht="25.5" x14ac:dyDescent="0.25">
      <c r="A164" s="47">
        <f t="shared" si="12"/>
        <v>125</v>
      </c>
      <c r="B164" s="192" t="s">
        <v>722</v>
      </c>
      <c r="C164" s="179" t="s">
        <v>27</v>
      </c>
      <c r="D164" s="47" t="s">
        <v>9</v>
      </c>
      <c r="E164" s="79">
        <v>151</v>
      </c>
      <c r="F164" s="79"/>
      <c r="G164" s="48">
        <f t="shared" si="14"/>
        <v>0</v>
      </c>
    </row>
    <row r="165" spans="1:7" x14ac:dyDescent="0.25">
      <c r="A165" s="47">
        <f t="shared" si="12"/>
        <v>126</v>
      </c>
      <c r="B165" s="192" t="s">
        <v>722</v>
      </c>
      <c r="C165" s="176" t="s">
        <v>698</v>
      </c>
      <c r="D165" s="47" t="s">
        <v>8</v>
      </c>
      <c r="E165" s="79">
        <v>22.65</v>
      </c>
      <c r="F165" s="79"/>
      <c r="G165" s="48">
        <f t="shared" si="14"/>
        <v>0</v>
      </c>
    </row>
    <row r="166" spans="1:7" ht="25.5" x14ac:dyDescent="0.25">
      <c r="A166" s="47">
        <f t="shared" si="12"/>
        <v>127</v>
      </c>
      <c r="B166" s="192" t="s">
        <v>722</v>
      </c>
      <c r="C166" s="179" t="s">
        <v>27</v>
      </c>
      <c r="D166" s="47" t="s">
        <v>9</v>
      </c>
      <c r="E166" s="79">
        <v>80</v>
      </c>
      <c r="F166" s="79"/>
      <c r="G166" s="48">
        <f t="shared" si="14"/>
        <v>0</v>
      </c>
    </row>
    <row r="167" spans="1:7" x14ac:dyDescent="0.25">
      <c r="A167" s="47">
        <f t="shared" si="12"/>
        <v>128</v>
      </c>
      <c r="B167" s="192" t="s">
        <v>722</v>
      </c>
      <c r="C167" s="176" t="s">
        <v>698</v>
      </c>
      <c r="D167" s="47" t="s">
        <v>8</v>
      </c>
      <c r="E167" s="79">
        <v>12</v>
      </c>
      <c r="F167" s="79"/>
      <c r="G167" s="48">
        <f t="shared" si="14"/>
        <v>0</v>
      </c>
    </row>
    <row r="168" spans="1:7" ht="25.5" x14ac:dyDescent="0.25">
      <c r="A168" s="47">
        <f t="shared" si="12"/>
        <v>129</v>
      </c>
      <c r="B168" s="192" t="s">
        <v>722</v>
      </c>
      <c r="C168" s="179" t="s">
        <v>28</v>
      </c>
      <c r="D168" s="47" t="s">
        <v>10</v>
      </c>
      <c r="E168" s="79">
        <v>400</v>
      </c>
      <c r="F168" s="79"/>
      <c r="G168" s="48">
        <f t="shared" si="14"/>
        <v>0</v>
      </c>
    </row>
    <row r="169" spans="1:7" x14ac:dyDescent="0.25">
      <c r="A169" s="47">
        <f t="shared" si="12"/>
        <v>130</v>
      </c>
      <c r="B169" s="192" t="s">
        <v>722</v>
      </c>
      <c r="C169" s="179" t="s">
        <v>29</v>
      </c>
      <c r="D169" s="47" t="s">
        <v>8</v>
      </c>
      <c r="E169" s="79">
        <v>28</v>
      </c>
      <c r="F169" s="79"/>
      <c r="G169" s="48">
        <f t="shared" si="14"/>
        <v>0</v>
      </c>
    </row>
    <row r="170" spans="1:7" x14ac:dyDescent="0.25">
      <c r="A170" s="47">
        <f t="shared" si="12"/>
        <v>131</v>
      </c>
      <c r="B170" s="192" t="s">
        <v>722</v>
      </c>
      <c r="C170" s="176" t="s">
        <v>698</v>
      </c>
      <c r="D170" s="47" t="s">
        <v>8</v>
      </c>
      <c r="E170" s="79">
        <v>46</v>
      </c>
      <c r="F170" s="79"/>
      <c r="G170" s="48">
        <f t="shared" si="14"/>
        <v>0</v>
      </c>
    </row>
    <row r="171" spans="1:7" ht="25.5" x14ac:dyDescent="0.25">
      <c r="A171" s="47">
        <f t="shared" si="12"/>
        <v>132</v>
      </c>
      <c r="B171" s="192" t="s">
        <v>722</v>
      </c>
      <c r="C171" s="179" t="s">
        <v>30</v>
      </c>
      <c r="D171" s="47" t="s">
        <v>10</v>
      </c>
      <c r="E171" s="79">
        <v>250</v>
      </c>
      <c r="F171" s="79"/>
      <c r="G171" s="48">
        <f t="shared" si="14"/>
        <v>0</v>
      </c>
    </row>
    <row r="172" spans="1:7" x14ac:dyDescent="0.25">
      <c r="A172" s="47">
        <f t="shared" si="12"/>
        <v>133</v>
      </c>
      <c r="B172" s="192" t="s">
        <v>722</v>
      </c>
      <c r="C172" s="176" t="s">
        <v>698</v>
      </c>
      <c r="D172" s="47" t="s">
        <v>8</v>
      </c>
      <c r="E172" s="79">
        <v>6</v>
      </c>
      <c r="F172" s="79"/>
      <c r="G172" s="48">
        <f t="shared" si="14"/>
        <v>0</v>
      </c>
    </row>
    <row r="173" spans="1:7" x14ac:dyDescent="0.25">
      <c r="A173" s="47"/>
      <c r="B173" s="41"/>
      <c r="C173" s="178" t="s">
        <v>53</v>
      </c>
      <c r="D173" s="43"/>
      <c r="E173" s="130"/>
      <c r="F173" s="130"/>
      <c r="G173" s="44"/>
    </row>
    <row r="174" spans="1:7" ht="25.5" x14ac:dyDescent="0.25">
      <c r="A174" s="47">
        <f>A172+1</f>
        <v>134</v>
      </c>
      <c r="B174" s="192" t="s">
        <v>722</v>
      </c>
      <c r="C174" s="179" t="s">
        <v>700</v>
      </c>
      <c r="D174" s="47" t="s">
        <v>8</v>
      </c>
      <c r="E174" s="79">
        <v>504</v>
      </c>
      <c r="F174" s="79"/>
      <c r="G174" s="48">
        <f t="shared" si="14"/>
        <v>0</v>
      </c>
    </row>
    <row r="175" spans="1:7" ht="25.5" x14ac:dyDescent="0.25">
      <c r="A175" s="47">
        <f t="shared" ref="A175:A176" si="15">A174+1</f>
        <v>135</v>
      </c>
      <c r="B175" s="192" t="s">
        <v>722</v>
      </c>
      <c r="C175" s="179" t="s">
        <v>719</v>
      </c>
      <c r="D175" s="47" t="s">
        <v>8</v>
      </c>
      <c r="E175" s="79">
        <v>86</v>
      </c>
      <c r="F175" s="79"/>
      <c r="G175" s="48">
        <f t="shared" si="14"/>
        <v>0</v>
      </c>
    </row>
    <row r="176" spans="1:7" ht="25.5" x14ac:dyDescent="0.25">
      <c r="A176" s="47">
        <f t="shared" si="15"/>
        <v>136</v>
      </c>
      <c r="B176" s="192" t="s">
        <v>722</v>
      </c>
      <c r="C176" s="179" t="s">
        <v>720</v>
      </c>
      <c r="D176" s="47" t="s">
        <v>8</v>
      </c>
      <c r="E176" s="79">
        <v>86</v>
      </c>
      <c r="F176" s="79"/>
      <c r="G176" s="48">
        <f t="shared" si="14"/>
        <v>0</v>
      </c>
    </row>
    <row r="177" spans="1:7" x14ac:dyDescent="0.25">
      <c r="A177" s="77"/>
      <c r="B177" s="41"/>
      <c r="C177" s="178" t="s">
        <v>54</v>
      </c>
      <c r="D177" s="43"/>
      <c r="E177" s="130"/>
      <c r="F177" s="130"/>
      <c r="G177" s="44"/>
    </row>
    <row r="178" spans="1:7" ht="51" x14ac:dyDescent="0.25">
      <c r="A178" s="47">
        <f>A176+1</f>
        <v>137</v>
      </c>
      <c r="B178" s="192" t="s">
        <v>722</v>
      </c>
      <c r="C178" s="179" t="s">
        <v>35</v>
      </c>
      <c r="D178" s="47" t="s">
        <v>9</v>
      </c>
      <c r="E178" s="79">
        <v>1645</v>
      </c>
      <c r="F178" s="79"/>
      <c r="G178" s="48">
        <f t="shared" si="14"/>
        <v>0</v>
      </c>
    </row>
    <row r="179" spans="1:7" ht="38.25" x14ac:dyDescent="0.25">
      <c r="A179" s="47">
        <f t="shared" ref="A179:A212" si="16">A178+1</f>
        <v>138</v>
      </c>
      <c r="B179" s="192" t="s">
        <v>722</v>
      </c>
      <c r="C179" s="179" t="s">
        <v>36</v>
      </c>
      <c r="D179" s="47" t="s">
        <v>9</v>
      </c>
      <c r="E179" s="79">
        <v>3290</v>
      </c>
      <c r="F179" s="79"/>
      <c r="G179" s="48">
        <f t="shared" si="14"/>
        <v>0</v>
      </c>
    </row>
    <row r="180" spans="1:7" ht="25.5" x14ac:dyDescent="0.25">
      <c r="A180" s="47">
        <f t="shared" si="16"/>
        <v>139</v>
      </c>
      <c r="B180" s="192" t="s">
        <v>722</v>
      </c>
      <c r="C180" s="179" t="s">
        <v>704</v>
      </c>
      <c r="D180" s="47" t="s">
        <v>9</v>
      </c>
      <c r="E180" s="79">
        <v>1050</v>
      </c>
      <c r="F180" s="79"/>
      <c r="G180" s="48">
        <f t="shared" si="14"/>
        <v>0</v>
      </c>
    </row>
    <row r="181" spans="1:7" ht="25.5" x14ac:dyDescent="0.25">
      <c r="A181" s="47">
        <f t="shared" si="16"/>
        <v>140</v>
      </c>
      <c r="B181" s="192" t="s">
        <v>722</v>
      </c>
      <c r="C181" s="179" t="s">
        <v>33</v>
      </c>
      <c r="D181" s="47" t="s">
        <v>9</v>
      </c>
      <c r="E181" s="79">
        <v>65</v>
      </c>
      <c r="F181" s="79"/>
      <c r="G181" s="48">
        <f t="shared" si="14"/>
        <v>0</v>
      </c>
    </row>
    <row r="182" spans="1:7" ht="25.5" x14ac:dyDescent="0.25">
      <c r="A182" s="47">
        <f t="shared" si="16"/>
        <v>141</v>
      </c>
      <c r="B182" s="192" t="s">
        <v>722</v>
      </c>
      <c r="C182" s="179" t="s">
        <v>705</v>
      </c>
      <c r="D182" s="47" t="s">
        <v>9</v>
      </c>
      <c r="E182" s="79">
        <v>1645</v>
      </c>
      <c r="F182" s="79"/>
      <c r="G182" s="48">
        <f t="shared" si="14"/>
        <v>0</v>
      </c>
    </row>
    <row r="183" spans="1:7" ht="25.5" x14ac:dyDescent="0.25">
      <c r="A183" s="47">
        <f t="shared" si="16"/>
        <v>142</v>
      </c>
      <c r="B183" s="192" t="s">
        <v>722</v>
      </c>
      <c r="C183" s="179" t="s">
        <v>721</v>
      </c>
      <c r="D183" s="47" t="s">
        <v>9</v>
      </c>
      <c r="E183" s="79">
        <v>183</v>
      </c>
      <c r="F183" s="79"/>
      <c r="G183" s="48">
        <f t="shared" si="14"/>
        <v>0</v>
      </c>
    </row>
    <row r="184" spans="1:7" ht="25.5" x14ac:dyDescent="0.25">
      <c r="A184" s="47">
        <f t="shared" si="16"/>
        <v>143</v>
      </c>
      <c r="B184" s="192" t="s">
        <v>722</v>
      </c>
      <c r="C184" s="179" t="s">
        <v>63</v>
      </c>
      <c r="D184" s="47" t="s">
        <v>9</v>
      </c>
      <c r="E184" s="79">
        <v>1115</v>
      </c>
      <c r="F184" s="79"/>
      <c r="G184" s="48">
        <f t="shared" si="14"/>
        <v>0</v>
      </c>
    </row>
    <row r="185" spans="1:7" ht="38.25" x14ac:dyDescent="0.25">
      <c r="A185" s="47">
        <f t="shared" si="16"/>
        <v>144</v>
      </c>
      <c r="B185" s="192" t="s">
        <v>722</v>
      </c>
      <c r="C185" s="179" t="s">
        <v>64</v>
      </c>
      <c r="D185" s="47" t="s">
        <v>9</v>
      </c>
      <c r="E185" s="79">
        <v>1893</v>
      </c>
      <c r="F185" s="79"/>
      <c r="G185" s="48">
        <f t="shared" si="14"/>
        <v>0</v>
      </c>
    </row>
    <row r="186" spans="1:7" ht="38.25" x14ac:dyDescent="0.25">
      <c r="A186" s="47">
        <f t="shared" si="16"/>
        <v>145</v>
      </c>
      <c r="B186" s="192" t="s">
        <v>722</v>
      </c>
      <c r="C186" s="179" t="s">
        <v>706</v>
      </c>
      <c r="D186" s="47" t="s">
        <v>9</v>
      </c>
      <c r="E186" s="79">
        <v>1645</v>
      </c>
      <c r="F186" s="79"/>
      <c r="G186" s="48">
        <f t="shared" si="14"/>
        <v>0</v>
      </c>
    </row>
    <row r="187" spans="1:7" x14ac:dyDescent="0.25">
      <c r="A187" s="77"/>
      <c r="B187" s="41"/>
      <c r="C187" s="178" t="s">
        <v>55</v>
      </c>
      <c r="D187" s="43"/>
      <c r="E187" s="130"/>
      <c r="F187" s="130"/>
      <c r="G187" s="44"/>
    </row>
    <row r="188" spans="1:7" ht="25.5" x14ac:dyDescent="0.25">
      <c r="A188" s="47">
        <f>A186+1</f>
        <v>146</v>
      </c>
      <c r="B188" s="192" t="s">
        <v>722</v>
      </c>
      <c r="C188" s="179" t="s">
        <v>65</v>
      </c>
      <c r="D188" s="47" t="s">
        <v>9</v>
      </c>
      <c r="E188" s="79">
        <v>183</v>
      </c>
      <c r="F188" s="79"/>
      <c r="G188" s="48">
        <f t="shared" si="14"/>
        <v>0</v>
      </c>
    </row>
    <row r="189" spans="1:7" ht="25.5" x14ac:dyDescent="0.25">
      <c r="A189" s="47">
        <f t="shared" si="16"/>
        <v>147</v>
      </c>
      <c r="B189" s="192" t="s">
        <v>722</v>
      </c>
      <c r="C189" s="179" t="s">
        <v>66</v>
      </c>
      <c r="D189" s="47" t="s">
        <v>9</v>
      </c>
      <c r="E189" s="79">
        <v>183</v>
      </c>
      <c r="F189" s="79"/>
      <c r="G189" s="48">
        <f t="shared" si="14"/>
        <v>0</v>
      </c>
    </row>
    <row r="190" spans="1:7" ht="25.5" x14ac:dyDescent="0.25">
      <c r="A190" s="47">
        <f t="shared" si="16"/>
        <v>148</v>
      </c>
      <c r="B190" s="192" t="s">
        <v>722</v>
      </c>
      <c r="C190" s="179" t="s">
        <v>37</v>
      </c>
      <c r="D190" s="47" t="s">
        <v>9</v>
      </c>
      <c r="E190" s="79">
        <v>143</v>
      </c>
      <c r="F190" s="79"/>
      <c r="G190" s="48">
        <f t="shared" si="14"/>
        <v>0</v>
      </c>
    </row>
    <row r="191" spans="1:7" ht="59.25" customHeight="1" x14ac:dyDescent="0.25">
      <c r="A191" s="47">
        <f t="shared" si="16"/>
        <v>149</v>
      </c>
      <c r="B191" s="192" t="s">
        <v>722</v>
      </c>
      <c r="C191" s="367" t="s">
        <v>884</v>
      </c>
      <c r="D191" s="47" t="s">
        <v>9</v>
      </c>
      <c r="E191" s="79">
        <v>151</v>
      </c>
      <c r="F191" s="79"/>
      <c r="G191" s="48">
        <f t="shared" si="14"/>
        <v>0</v>
      </c>
    </row>
    <row r="192" spans="1:7" ht="38.25" x14ac:dyDescent="0.25">
      <c r="A192" s="47">
        <f t="shared" si="16"/>
        <v>150</v>
      </c>
      <c r="B192" s="192" t="s">
        <v>722</v>
      </c>
      <c r="C192" s="179" t="s">
        <v>707</v>
      </c>
      <c r="D192" s="47" t="s">
        <v>9</v>
      </c>
      <c r="E192" s="79">
        <v>1645</v>
      </c>
      <c r="F192" s="79"/>
      <c r="G192" s="48">
        <f t="shared" ref="G192:G214" si="17">ROUND(E192*F192,2)</f>
        <v>0</v>
      </c>
    </row>
    <row r="193" spans="1:7" ht="25.5" x14ac:dyDescent="0.25">
      <c r="A193" s="47">
        <f t="shared" si="16"/>
        <v>151</v>
      </c>
      <c r="B193" s="192" t="s">
        <v>722</v>
      </c>
      <c r="C193" s="179" t="s">
        <v>708</v>
      </c>
      <c r="D193" s="47" t="s">
        <v>9</v>
      </c>
      <c r="E193" s="79">
        <v>1645</v>
      </c>
      <c r="F193" s="79"/>
      <c r="G193" s="48">
        <f t="shared" si="17"/>
        <v>0</v>
      </c>
    </row>
    <row r="194" spans="1:7" ht="38.25" x14ac:dyDescent="0.25">
      <c r="A194" s="47">
        <f t="shared" si="16"/>
        <v>152</v>
      </c>
      <c r="B194" s="192" t="s">
        <v>722</v>
      </c>
      <c r="C194" s="179" t="s">
        <v>880</v>
      </c>
      <c r="D194" s="47" t="s">
        <v>9</v>
      </c>
      <c r="E194" s="79">
        <v>65</v>
      </c>
      <c r="F194" s="79"/>
      <c r="G194" s="48">
        <f t="shared" si="17"/>
        <v>0</v>
      </c>
    </row>
    <row r="195" spans="1:7" x14ac:dyDescent="0.25">
      <c r="A195" s="77"/>
      <c r="B195" s="41"/>
      <c r="C195" s="178" t="s">
        <v>56</v>
      </c>
      <c r="D195" s="43"/>
      <c r="E195" s="130"/>
      <c r="F195" s="130"/>
      <c r="G195" s="44"/>
    </row>
    <row r="196" spans="1:7" ht="25.5" x14ac:dyDescent="0.25">
      <c r="A196" s="47">
        <f>A194+1</f>
        <v>153</v>
      </c>
      <c r="B196" s="192" t="s">
        <v>722</v>
      </c>
      <c r="C196" s="179" t="s">
        <v>38</v>
      </c>
      <c r="D196" s="47" t="s">
        <v>9</v>
      </c>
      <c r="E196" s="79">
        <v>307</v>
      </c>
      <c r="F196" s="79"/>
      <c r="G196" s="48">
        <f t="shared" si="17"/>
        <v>0</v>
      </c>
    </row>
    <row r="197" spans="1:7" x14ac:dyDescent="0.25">
      <c r="A197" s="47">
        <f t="shared" si="16"/>
        <v>154</v>
      </c>
      <c r="B197" s="192" t="s">
        <v>722</v>
      </c>
      <c r="C197" s="179" t="s">
        <v>39</v>
      </c>
      <c r="D197" s="47" t="s">
        <v>9</v>
      </c>
      <c r="E197" s="79">
        <v>307</v>
      </c>
      <c r="F197" s="79"/>
      <c r="G197" s="48">
        <f t="shared" si="17"/>
        <v>0</v>
      </c>
    </row>
    <row r="198" spans="1:7" x14ac:dyDescent="0.25">
      <c r="A198" s="77"/>
      <c r="B198" s="41"/>
      <c r="C198" s="178" t="s">
        <v>57</v>
      </c>
      <c r="D198" s="43"/>
      <c r="E198" s="130"/>
      <c r="F198" s="130"/>
      <c r="G198" s="44"/>
    </row>
    <row r="199" spans="1:7" ht="51" x14ac:dyDescent="0.25">
      <c r="A199" s="47">
        <f>A197+1</f>
        <v>155</v>
      </c>
      <c r="B199" s="192" t="s">
        <v>722</v>
      </c>
      <c r="C199" s="179" t="s">
        <v>40</v>
      </c>
      <c r="D199" s="47" t="s">
        <v>9</v>
      </c>
      <c r="E199" s="79">
        <v>24</v>
      </c>
      <c r="F199" s="79"/>
      <c r="G199" s="48">
        <f t="shared" si="17"/>
        <v>0</v>
      </c>
    </row>
    <row r="200" spans="1:7" ht="51" x14ac:dyDescent="0.25">
      <c r="A200" s="47">
        <f t="shared" si="16"/>
        <v>156</v>
      </c>
      <c r="B200" s="192" t="s">
        <v>722</v>
      </c>
      <c r="C200" s="179" t="s">
        <v>41</v>
      </c>
      <c r="D200" s="47" t="s">
        <v>9</v>
      </c>
      <c r="E200" s="79">
        <v>32</v>
      </c>
      <c r="F200" s="79"/>
      <c r="G200" s="48">
        <f t="shared" si="17"/>
        <v>0</v>
      </c>
    </row>
    <row r="201" spans="1:7" ht="25.5" x14ac:dyDescent="0.25">
      <c r="A201" s="47">
        <f t="shared" si="16"/>
        <v>157</v>
      </c>
      <c r="B201" s="192" t="s">
        <v>722</v>
      </c>
      <c r="C201" s="179" t="s">
        <v>42</v>
      </c>
      <c r="D201" s="47" t="s">
        <v>9</v>
      </c>
      <c r="E201" s="79">
        <v>44</v>
      </c>
      <c r="F201" s="79"/>
      <c r="G201" s="48">
        <f t="shared" si="17"/>
        <v>0</v>
      </c>
    </row>
    <row r="202" spans="1:7" ht="25.5" x14ac:dyDescent="0.25">
      <c r="A202" s="47">
        <f t="shared" si="16"/>
        <v>158</v>
      </c>
      <c r="B202" s="192" t="s">
        <v>722</v>
      </c>
      <c r="C202" s="179" t="s">
        <v>43</v>
      </c>
      <c r="D202" s="47" t="s">
        <v>7</v>
      </c>
      <c r="E202" s="79">
        <v>7</v>
      </c>
      <c r="F202" s="79"/>
      <c r="G202" s="48">
        <f t="shared" si="17"/>
        <v>0</v>
      </c>
    </row>
    <row r="203" spans="1:7" ht="25.5" x14ac:dyDescent="0.25">
      <c r="A203" s="47">
        <f t="shared" si="16"/>
        <v>159</v>
      </c>
      <c r="B203" s="192" t="s">
        <v>722</v>
      </c>
      <c r="C203" s="179" t="s">
        <v>44</v>
      </c>
      <c r="D203" s="47" t="s">
        <v>7</v>
      </c>
      <c r="E203" s="79">
        <v>12</v>
      </c>
      <c r="F203" s="79"/>
      <c r="G203" s="48">
        <f t="shared" si="17"/>
        <v>0</v>
      </c>
    </row>
    <row r="204" spans="1:7" ht="25.5" x14ac:dyDescent="0.25">
      <c r="A204" s="47">
        <f t="shared" si="16"/>
        <v>160</v>
      </c>
      <c r="B204" s="192" t="s">
        <v>722</v>
      </c>
      <c r="C204" s="179" t="s">
        <v>71</v>
      </c>
      <c r="D204" s="47" t="s">
        <v>7</v>
      </c>
      <c r="E204" s="79">
        <v>3</v>
      </c>
      <c r="F204" s="79"/>
      <c r="G204" s="48">
        <f t="shared" si="17"/>
        <v>0</v>
      </c>
    </row>
    <row r="205" spans="1:7" x14ac:dyDescent="0.25">
      <c r="A205" s="77"/>
      <c r="B205" s="41"/>
      <c r="C205" s="178" t="s">
        <v>58</v>
      </c>
      <c r="D205" s="43"/>
      <c r="E205" s="130"/>
      <c r="F205" s="130"/>
      <c r="G205" s="44"/>
    </row>
    <row r="206" spans="1:7" ht="25.5" x14ac:dyDescent="0.25">
      <c r="A206" s="47">
        <f>A204+1</f>
        <v>161</v>
      </c>
      <c r="B206" s="192" t="s">
        <v>722</v>
      </c>
      <c r="C206" s="179" t="s">
        <v>45</v>
      </c>
      <c r="D206" s="47" t="s">
        <v>10</v>
      </c>
      <c r="E206" s="79">
        <v>492</v>
      </c>
      <c r="F206" s="79"/>
      <c r="G206" s="48">
        <f t="shared" si="17"/>
        <v>0</v>
      </c>
    </row>
    <row r="207" spans="1:7" x14ac:dyDescent="0.25">
      <c r="A207" s="47">
        <f t="shared" si="16"/>
        <v>162</v>
      </c>
      <c r="B207" s="192" t="s">
        <v>722</v>
      </c>
      <c r="C207" s="179" t="s">
        <v>46</v>
      </c>
      <c r="D207" s="47" t="s">
        <v>8</v>
      </c>
      <c r="E207" s="79">
        <v>34.44</v>
      </c>
      <c r="F207" s="79"/>
      <c r="G207" s="48">
        <f t="shared" si="17"/>
        <v>0</v>
      </c>
    </row>
    <row r="208" spans="1:7" ht="25.5" x14ac:dyDescent="0.25">
      <c r="A208" s="47">
        <f t="shared" si="16"/>
        <v>163</v>
      </c>
      <c r="B208" s="192" t="s">
        <v>722</v>
      </c>
      <c r="C208" s="179" t="s">
        <v>72</v>
      </c>
      <c r="D208" s="47" t="s">
        <v>10</v>
      </c>
      <c r="E208" s="79">
        <v>200</v>
      </c>
      <c r="F208" s="79"/>
      <c r="G208" s="48">
        <f t="shared" si="17"/>
        <v>0</v>
      </c>
    </row>
    <row r="209" spans="1:7" x14ac:dyDescent="0.25">
      <c r="A209" s="47">
        <f t="shared" si="16"/>
        <v>164</v>
      </c>
      <c r="B209" s="192" t="s">
        <v>722</v>
      </c>
      <c r="C209" s="179" t="s">
        <v>46</v>
      </c>
      <c r="D209" s="47" t="s">
        <v>8</v>
      </c>
      <c r="E209" s="79">
        <v>16</v>
      </c>
      <c r="F209" s="79"/>
      <c r="G209" s="48">
        <f t="shared" si="17"/>
        <v>0</v>
      </c>
    </row>
    <row r="210" spans="1:7" ht="38.25" x14ac:dyDescent="0.25">
      <c r="A210" s="47">
        <f t="shared" si="16"/>
        <v>165</v>
      </c>
      <c r="B210" s="192" t="s">
        <v>722</v>
      </c>
      <c r="C210" s="179" t="s">
        <v>47</v>
      </c>
      <c r="D210" s="47" t="s">
        <v>9</v>
      </c>
      <c r="E210" s="79">
        <v>249</v>
      </c>
      <c r="F210" s="79"/>
      <c r="G210" s="48">
        <f t="shared" si="17"/>
        <v>0</v>
      </c>
    </row>
    <row r="211" spans="1:7" ht="63.75" x14ac:dyDescent="0.25">
      <c r="A211" s="47">
        <f t="shared" si="16"/>
        <v>166</v>
      </c>
      <c r="B211" s="192" t="s">
        <v>722</v>
      </c>
      <c r="C211" s="179" t="s">
        <v>874</v>
      </c>
      <c r="D211" s="47" t="s">
        <v>9</v>
      </c>
      <c r="E211" s="79">
        <v>408</v>
      </c>
      <c r="F211" s="79"/>
      <c r="G211" s="48">
        <f t="shared" si="17"/>
        <v>0</v>
      </c>
    </row>
    <row r="212" spans="1:7" ht="38.25" x14ac:dyDescent="0.25">
      <c r="A212" s="47">
        <f t="shared" si="16"/>
        <v>167</v>
      </c>
      <c r="B212" s="192" t="s">
        <v>722</v>
      </c>
      <c r="C212" s="179" t="s">
        <v>48</v>
      </c>
      <c r="D212" s="47" t="s">
        <v>10</v>
      </c>
      <c r="E212" s="79">
        <v>576</v>
      </c>
      <c r="F212" s="79"/>
      <c r="G212" s="48">
        <f t="shared" si="17"/>
        <v>0</v>
      </c>
    </row>
    <row r="213" spans="1:7" x14ac:dyDescent="0.25">
      <c r="A213" s="77"/>
      <c r="B213" s="41"/>
      <c r="C213" s="178" t="s">
        <v>59</v>
      </c>
      <c r="D213" s="43"/>
      <c r="E213" s="130"/>
      <c r="F213" s="130"/>
      <c r="G213" s="44"/>
    </row>
    <row r="214" spans="1:7" ht="38.25" x14ac:dyDescent="0.25">
      <c r="A214" s="47">
        <f>A212+1</f>
        <v>168</v>
      </c>
      <c r="B214" s="192" t="s">
        <v>722</v>
      </c>
      <c r="C214" s="180" t="s">
        <v>47</v>
      </c>
      <c r="D214" s="50" t="s">
        <v>9</v>
      </c>
      <c r="E214" s="131">
        <v>250</v>
      </c>
      <c r="F214" s="131"/>
      <c r="G214" s="51">
        <f t="shared" si="17"/>
        <v>0</v>
      </c>
    </row>
    <row r="215" spans="1:7" x14ac:dyDescent="0.25">
      <c r="A215" s="160"/>
      <c r="B215" s="192"/>
      <c r="C215" s="69"/>
      <c r="D215" s="68"/>
      <c r="E215" s="133" t="s">
        <v>111</v>
      </c>
      <c r="F215" s="71"/>
      <c r="G215" s="72"/>
    </row>
    <row r="216" spans="1:7" x14ac:dyDescent="0.25">
      <c r="A216" s="160"/>
      <c r="B216" s="68"/>
      <c r="C216" s="69"/>
      <c r="D216" s="68"/>
      <c r="E216" s="133" t="s">
        <v>76</v>
      </c>
      <c r="F216" s="71"/>
      <c r="G216" s="72"/>
    </row>
    <row r="217" spans="1:7" ht="25.5" x14ac:dyDescent="0.25">
      <c r="A217" s="159"/>
      <c r="B217" s="95"/>
      <c r="C217" s="183" t="s">
        <v>382</v>
      </c>
      <c r="D217" s="96"/>
      <c r="E217" s="60"/>
      <c r="F217" s="60"/>
      <c r="G217" s="97"/>
    </row>
    <row r="218" spans="1:7" ht="25.5" x14ac:dyDescent="0.25">
      <c r="A218" s="47">
        <f>A214+1</f>
        <v>169</v>
      </c>
      <c r="B218" s="47" t="s">
        <v>723</v>
      </c>
      <c r="C218" s="179" t="s">
        <v>352</v>
      </c>
      <c r="D218" s="47" t="s">
        <v>10</v>
      </c>
      <c r="E218" s="79">
        <v>32</v>
      </c>
      <c r="F218" s="79"/>
      <c r="G218" s="51">
        <f t="shared" ref="G218:G257" si="18">ROUND(E218*F218,2)</f>
        <v>0</v>
      </c>
    </row>
    <row r="219" spans="1:7" ht="25.5" x14ac:dyDescent="0.25">
      <c r="A219" s="47">
        <f>A218+1</f>
        <v>170</v>
      </c>
      <c r="B219" s="47" t="s">
        <v>723</v>
      </c>
      <c r="C219" s="179" t="s">
        <v>353</v>
      </c>
      <c r="D219" s="47" t="s">
        <v>10</v>
      </c>
      <c r="E219" s="79">
        <v>32</v>
      </c>
      <c r="F219" s="79"/>
      <c r="G219" s="51">
        <f t="shared" si="18"/>
        <v>0</v>
      </c>
    </row>
    <row r="220" spans="1:7" ht="25.5" x14ac:dyDescent="0.25">
      <c r="A220" s="47">
        <f t="shared" ref="A220:A281" si="19">A219+1</f>
        <v>171</v>
      </c>
      <c r="B220" s="47" t="s">
        <v>723</v>
      </c>
      <c r="C220" s="179" t="s">
        <v>354</v>
      </c>
      <c r="D220" s="47" t="s">
        <v>10</v>
      </c>
      <c r="E220" s="79">
        <v>82</v>
      </c>
      <c r="F220" s="79"/>
      <c r="G220" s="51">
        <f t="shared" si="18"/>
        <v>0</v>
      </c>
    </row>
    <row r="221" spans="1:7" ht="25.5" x14ac:dyDescent="0.25">
      <c r="A221" s="47">
        <f t="shared" si="19"/>
        <v>172</v>
      </c>
      <c r="B221" s="47" t="s">
        <v>723</v>
      </c>
      <c r="C221" s="179" t="s">
        <v>355</v>
      </c>
      <c r="D221" s="47" t="s">
        <v>10</v>
      </c>
      <c r="E221" s="79">
        <v>82</v>
      </c>
      <c r="F221" s="79"/>
      <c r="G221" s="51">
        <f t="shared" si="18"/>
        <v>0</v>
      </c>
    </row>
    <row r="222" spans="1:7" ht="25.5" x14ac:dyDescent="0.25">
      <c r="A222" s="47">
        <f t="shared" si="19"/>
        <v>173</v>
      </c>
      <c r="B222" s="47" t="s">
        <v>723</v>
      </c>
      <c r="C222" s="179" t="s">
        <v>356</v>
      </c>
      <c r="D222" s="47" t="s">
        <v>10</v>
      </c>
      <c r="E222" s="79">
        <v>53</v>
      </c>
      <c r="F222" s="79"/>
      <c r="G222" s="51">
        <f t="shared" si="18"/>
        <v>0</v>
      </c>
    </row>
    <row r="223" spans="1:7" ht="25.5" x14ac:dyDescent="0.25">
      <c r="A223" s="47">
        <f t="shared" si="19"/>
        <v>174</v>
      </c>
      <c r="B223" s="47" t="s">
        <v>723</v>
      </c>
      <c r="C223" s="179" t="s">
        <v>357</v>
      </c>
      <c r="D223" s="47" t="s">
        <v>10</v>
      </c>
      <c r="E223" s="79">
        <v>8</v>
      </c>
      <c r="F223" s="79"/>
      <c r="G223" s="51">
        <f t="shared" si="18"/>
        <v>0</v>
      </c>
    </row>
    <row r="224" spans="1:7" ht="38.25" x14ac:dyDescent="0.25">
      <c r="A224" s="47">
        <f t="shared" si="19"/>
        <v>175</v>
      </c>
      <c r="B224" s="47" t="s">
        <v>723</v>
      </c>
      <c r="C224" s="179" t="s">
        <v>358</v>
      </c>
      <c r="D224" s="47" t="s">
        <v>10</v>
      </c>
      <c r="E224" s="79">
        <v>134</v>
      </c>
      <c r="F224" s="79"/>
      <c r="G224" s="51">
        <f t="shared" si="18"/>
        <v>0</v>
      </c>
    </row>
    <row r="225" spans="1:10" ht="38.25" x14ac:dyDescent="0.25">
      <c r="A225" s="47">
        <f t="shared" si="19"/>
        <v>176</v>
      </c>
      <c r="B225" s="47" t="s">
        <v>723</v>
      </c>
      <c r="C225" s="179" t="s">
        <v>359</v>
      </c>
      <c r="D225" s="47" t="s">
        <v>10</v>
      </c>
      <c r="E225" s="79">
        <v>14</v>
      </c>
      <c r="F225" s="79"/>
      <c r="G225" s="51">
        <f t="shared" si="18"/>
        <v>0</v>
      </c>
    </row>
    <row r="226" spans="1:10" ht="51" x14ac:dyDescent="0.25">
      <c r="A226" s="47">
        <f t="shared" si="19"/>
        <v>177</v>
      </c>
      <c r="B226" s="47" t="s">
        <v>723</v>
      </c>
      <c r="C226" s="179" t="s">
        <v>360</v>
      </c>
      <c r="D226" s="47" t="s">
        <v>10</v>
      </c>
      <c r="E226" s="79">
        <v>84</v>
      </c>
      <c r="F226" s="79"/>
      <c r="G226" s="51">
        <f t="shared" si="18"/>
        <v>0</v>
      </c>
      <c r="I226" s="129"/>
      <c r="J226" s="129"/>
    </row>
    <row r="227" spans="1:10" x14ac:dyDescent="0.25">
      <c r="A227" s="50">
        <f t="shared" si="19"/>
        <v>178</v>
      </c>
      <c r="B227" s="47" t="s">
        <v>723</v>
      </c>
      <c r="C227" s="180" t="s">
        <v>361</v>
      </c>
      <c r="D227" s="50" t="s">
        <v>98</v>
      </c>
      <c r="E227" s="131">
        <v>1</v>
      </c>
      <c r="F227" s="131"/>
      <c r="G227" s="51">
        <f t="shared" si="18"/>
        <v>0</v>
      </c>
      <c r="I227" s="129"/>
      <c r="J227" s="129"/>
    </row>
    <row r="228" spans="1:10" x14ac:dyDescent="0.25">
      <c r="A228" s="77"/>
      <c r="B228" s="52"/>
      <c r="C228" s="53"/>
      <c r="D228" s="52"/>
      <c r="E228" s="130" t="s">
        <v>681</v>
      </c>
      <c r="F228" s="56"/>
      <c r="G228" s="44"/>
      <c r="I228" s="129"/>
      <c r="J228" s="129"/>
    </row>
    <row r="229" spans="1:10" ht="25.5" x14ac:dyDescent="0.25">
      <c r="A229" s="161"/>
      <c r="B229" s="102"/>
      <c r="C229" s="184" t="s">
        <v>383</v>
      </c>
      <c r="D229" s="103"/>
      <c r="E229" s="117"/>
      <c r="F229" s="92"/>
      <c r="G229" s="123"/>
      <c r="I229" s="129"/>
      <c r="J229" s="129"/>
    </row>
    <row r="230" spans="1:10" ht="51" x14ac:dyDescent="0.25">
      <c r="A230" s="47">
        <f>A227+1</f>
        <v>179</v>
      </c>
      <c r="B230" s="47" t="s">
        <v>723</v>
      </c>
      <c r="C230" s="179" t="s">
        <v>362</v>
      </c>
      <c r="D230" s="47" t="s">
        <v>10</v>
      </c>
      <c r="E230" s="79">
        <v>72</v>
      </c>
      <c r="F230" s="79"/>
      <c r="G230" s="51">
        <f t="shared" si="18"/>
        <v>0</v>
      </c>
      <c r="I230" s="129"/>
      <c r="J230" s="129"/>
    </row>
    <row r="231" spans="1:10" ht="38.25" x14ac:dyDescent="0.25">
      <c r="A231" s="47">
        <f t="shared" si="19"/>
        <v>180</v>
      </c>
      <c r="B231" s="47" t="s">
        <v>723</v>
      </c>
      <c r="C231" s="179" t="s">
        <v>363</v>
      </c>
      <c r="D231" s="47" t="s">
        <v>10</v>
      </c>
      <c r="E231" s="79">
        <v>27</v>
      </c>
      <c r="F231" s="79"/>
      <c r="G231" s="51">
        <f t="shared" si="18"/>
        <v>0</v>
      </c>
      <c r="I231" s="129"/>
      <c r="J231" s="129"/>
    </row>
    <row r="232" spans="1:10" ht="25.5" x14ac:dyDescent="0.25">
      <c r="A232" s="47">
        <f t="shared" si="19"/>
        <v>181</v>
      </c>
      <c r="B232" s="47" t="s">
        <v>723</v>
      </c>
      <c r="C232" s="179" t="s">
        <v>352</v>
      </c>
      <c r="D232" s="47" t="s">
        <v>10</v>
      </c>
      <c r="E232" s="79">
        <v>6</v>
      </c>
      <c r="F232" s="79"/>
      <c r="G232" s="51">
        <f t="shared" si="18"/>
        <v>0</v>
      </c>
    </row>
    <row r="233" spans="1:10" ht="25.5" x14ac:dyDescent="0.25">
      <c r="A233" s="47">
        <f t="shared" si="19"/>
        <v>182</v>
      </c>
      <c r="B233" s="47" t="s">
        <v>723</v>
      </c>
      <c r="C233" s="179" t="s">
        <v>353</v>
      </c>
      <c r="D233" s="47" t="s">
        <v>10</v>
      </c>
      <c r="E233" s="79">
        <v>6</v>
      </c>
      <c r="F233" s="79"/>
      <c r="G233" s="51">
        <f t="shared" si="18"/>
        <v>0</v>
      </c>
    </row>
    <row r="234" spans="1:10" ht="25.5" x14ac:dyDescent="0.25">
      <c r="A234" s="47">
        <f t="shared" si="19"/>
        <v>183</v>
      </c>
      <c r="B234" s="47" t="s">
        <v>723</v>
      </c>
      <c r="C234" s="179" t="s">
        <v>354</v>
      </c>
      <c r="D234" s="47" t="s">
        <v>10</v>
      </c>
      <c r="E234" s="79">
        <v>210</v>
      </c>
      <c r="F234" s="79"/>
      <c r="G234" s="51">
        <f t="shared" si="18"/>
        <v>0</v>
      </c>
    </row>
    <row r="235" spans="1:10" ht="25.5" x14ac:dyDescent="0.25">
      <c r="A235" s="47">
        <f t="shared" si="19"/>
        <v>184</v>
      </c>
      <c r="B235" s="47" t="s">
        <v>723</v>
      </c>
      <c r="C235" s="179" t="s">
        <v>355</v>
      </c>
      <c r="D235" s="47" t="s">
        <v>10</v>
      </c>
      <c r="E235" s="79">
        <v>210</v>
      </c>
      <c r="F235" s="79"/>
      <c r="G235" s="51">
        <f t="shared" si="18"/>
        <v>0</v>
      </c>
    </row>
    <row r="236" spans="1:10" ht="25.5" x14ac:dyDescent="0.25">
      <c r="A236" s="47">
        <f t="shared" si="19"/>
        <v>185</v>
      </c>
      <c r="B236" s="47" t="s">
        <v>723</v>
      </c>
      <c r="C236" s="179" t="s">
        <v>364</v>
      </c>
      <c r="D236" s="47" t="s">
        <v>10</v>
      </c>
      <c r="E236" s="79">
        <v>12</v>
      </c>
      <c r="F236" s="79"/>
      <c r="G236" s="51">
        <f t="shared" si="18"/>
        <v>0</v>
      </c>
    </row>
    <row r="237" spans="1:10" ht="25.5" x14ac:dyDescent="0.25">
      <c r="A237" s="47">
        <f t="shared" si="19"/>
        <v>186</v>
      </c>
      <c r="B237" s="47" t="s">
        <v>723</v>
      </c>
      <c r="C237" s="179" t="s">
        <v>365</v>
      </c>
      <c r="D237" s="47" t="s">
        <v>10</v>
      </c>
      <c r="E237" s="79">
        <v>12</v>
      </c>
      <c r="F237" s="79"/>
      <c r="G237" s="51">
        <f t="shared" si="18"/>
        <v>0</v>
      </c>
    </row>
    <row r="238" spans="1:10" ht="25.5" x14ac:dyDescent="0.25">
      <c r="A238" s="47">
        <f t="shared" si="19"/>
        <v>187</v>
      </c>
      <c r="B238" s="47" t="s">
        <v>723</v>
      </c>
      <c r="C238" s="179" t="s">
        <v>366</v>
      </c>
      <c r="D238" s="47" t="s">
        <v>10</v>
      </c>
      <c r="E238" s="79">
        <v>22</v>
      </c>
      <c r="F238" s="79"/>
      <c r="G238" s="51">
        <f t="shared" si="18"/>
        <v>0</v>
      </c>
    </row>
    <row r="239" spans="1:10" ht="25.5" x14ac:dyDescent="0.25">
      <c r="A239" s="47">
        <f t="shared" si="19"/>
        <v>188</v>
      </c>
      <c r="B239" s="47" t="s">
        <v>723</v>
      </c>
      <c r="C239" s="179" t="s">
        <v>367</v>
      </c>
      <c r="D239" s="47" t="s">
        <v>10</v>
      </c>
      <c r="E239" s="79">
        <v>22</v>
      </c>
      <c r="F239" s="79"/>
      <c r="G239" s="51">
        <f t="shared" si="18"/>
        <v>0</v>
      </c>
    </row>
    <row r="240" spans="1:10" ht="25.5" x14ac:dyDescent="0.25">
      <c r="A240" s="47">
        <f t="shared" si="19"/>
        <v>189</v>
      </c>
      <c r="B240" s="47" t="s">
        <v>723</v>
      </c>
      <c r="C240" s="179" t="s">
        <v>89</v>
      </c>
      <c r="D240" s="47" t="s">
        <v>10</v>
      </c>
      <c r="E240" s="79">
        <v>312</v>
      </c>
      <c r="F240" s="79"/>
      <c r="G240" s="51">
        <f t="shared" si="18"/>
        <v>0</v>
      </c>
    </row>
    <row r="241" spans="1:7" ht="25.5" x14ac:dyDescent="0.25">
      <c r="A241" s="47">
        <f t="shared" si="19"/>
        <v>190</v>
      </c>
      <c r="B241" s="47" t="s">
        <v>723</v>
      </c>
      <c r="C241" s="179" t="s">
        <v>356</v>
      </c>
      <c r="D241" s="47" t="s">
        <v>10</v>
      </c>
      <c r="E241" s="79">
        <v>138</v>
      </c>
      <c r="F241" s="79"/>
      <c r="G241" s="51">
        <f t="shared" si="18"/>
        <v>0</v>
      </c>
    </row>
    <row r="242" spans="1:7" ht="25.5" x14ac:dyDescent="0.25">
      <c r="A242" s="47">
        <f t="shared" si="19"/>
        <v>191</v>
      </c>
      <c r="B242" s="47" t="s">
        <v>723</v>
      </c>
      <c r="C242" s="179" t="s">
        <v>368</v>
      </c>
      <c r="D242" s="47" t="s">
        <v>10</v>
      </c>
      <c r="E242" s="79">
        <v>126</v>
      </c>
      <c r="F242" s="79"/>
      <c r="G242" s="51">
        <f t="shared" si="18"/>
        <v>0</v>
      </c>
    </row>
    <row r="243" spans="1:7" ht="38.25" x14ac:dyDescent="0.25">
      <c r="A243" s="47">
        <f t="shared" si="19"/>
        <v>192</v>
      </c>
      <c r="B243" s="47" t="s">
        <v>723</v>
      </c>
      <c r="C243" s="179" t="s">
        <v>369</v>
      </c>
      <c r="D243" s="47" t="s">
        <v>10</v>
      </c>
      <c r="E243" s="79">
        <v>105</v>
      </c>
      <c r="F243" s="79"/>
      <c r="G243" s="51">
        <f t="shared" si="18"/>
        <v>0</v>
      </c>
    </row>
    <row r="244" spans="1:7" ht="38.25" x14ac:dyDescent="0.25">
      <c r="A244" s="47">
        <f t="shared" si="19"/>
        <v>193</v>
      </c>
      <c r="B244" s="47" t="s">
        <v>723</v>
      </c>
      <c r="C244" s="179" t="s">
        <v>359</v>
      </c>
      <c r="D244" s="47" t="s">
        <v>10</v>
      </c>
      <c r="E244" s="79">
        <v>184</v>
      </c>
      <c r="F244" s="79"/>
      <c r="G244" s="51">
        <f t="shared" si="18"/>
        <v>0</v>
      </c>
    </row>
    <row r="245" spans="1:7" ht="38.25" x14ac:dyDescent="0.25">
      <c r="A245" s="47">
        <f t="shared" si="19"/>
        <v>194</v>
      </c>
      <c r="B245" s="47" t="s">
        <v>723</v>
      </c>
      <c r="C245" s="179" t="s">
        <v>370</v>
      </c>
      <c r="D245" s="47" t="s">
        <v>10</v>
      </c>
      <c r="E245" s="79">
        <v>49</v>
      </c>
      <c r="F245" s="79"/>
      <c r="G245" s="51">
        <f t="shared" si="18"/>
        <v>0</v>
      </c>
    </row>
    <row r="246" spans="1:7" ht="38.25" x14ac:dyDescent="0.25">
      <c r="A246" s="47">
        <f t="shared" si="19"/>
        <v>195</v>
      </c>
      <c r="B246" s="47" t="s">
        <v>723</v>
      </c>
      <c r="C246" s="179" t="s">
        <v>371</v>
      </c>
      <c r="D246" s="47" t="s">
        <v>10</v>
      </c>
      <c r="E246" s="79">
        <v>43</v>
      </c>
      <c r="F246" s="79"/>
      <c r="G246" s="51">
        <f t="shared" si="18"/>
        <v>0</v>
      </c>
    </row>
    <row r="247" spans="1:7" ht="38.25" x14ac:dyDescent="0.25">
      <c r="A247" s="47">
        <f t="shared" si="19"/>
        <v>196</v>
      </c>
      <c r="B247" s="47" t="s">
        <v>723</v>
      </c>
      <c r="C247" s="179" t="s">
        <v>372</v>
      </c>
      <c r="D247" s="47" t="s">
        <v>10</v>
      </c>
      <c r="E247" s="79">
        <v>59</v>
      </c>
      <c r="F247" s="79"/>
      <c r="G247" s="51">
        <f t="shared" si="18"/>
        <v>0</v>
      </c>
    </row>
    <row r="248" spans="1:7" ht="51" x14ac:dyDescent="0.25">
      <c r="A248" s="47">
        <f t="shared" si="19"/>
        <v>197</v>
      </c>
      <c r="B248" s="47" t="s">
        <v>723</v>
      </c>
      <c r="C248" s="179" t="s">
        <v>373</v>
      </c>
      <c r="D248" s="47" t="s">
        <v>10</v>
      </c>
      <c r="E248" s="79">
        <v>59</v>
      </c>
      <c r="F248" s="79"/>
      <c r="G248" s="51">
        <f t="shared" si="18"/>
        <v>0</v>
      </c>
    </row>
    <row r="249" spans="1:7" ht="38.25" x14ac:dyDescent="0.25">
      <c r="A249" s="47">
        <f t="shared" si="19"/>
        <v>198</v>
      </c>
      <c r="B249" s="47" t="s">
        <v>723</v>
      </c>
      <c r="C249" s="179" t="s">
        <v>374</v>
      </c>
      <c r="D249" s="47" t="s">
        <v>10</v>
      </c>
      <c r="E249" s="79">
        <v>42</v>
      </c>
      <c r="F249" s="79"/>
      <c r="G249" s="51">
        <f t="shared" si="18"/>
        <v>0</v>
      </c>
    </row>
    <row r="250" spans="1:7" ht="38.25" x14ac:dyDescent="0.25">
      <c r="A250" s="47">
        <f t="shared" si="19"/>
        <v>199</v>
      </c>
      <c r="B250" s="47" t="s">
        <v>723</v>
      </c>
      <c r="C250" s="179" t="s">
        <v>375</v>
      </c>
      <c r="D250" s="47" t="s">
        <v>10</v>
      </c>
      <c r="E250" s="79">
        <v>24</v>
      </c>
      <c r="F250" s="79"/>
      <c r="G250" s="51">
        <f t="shared" si="18"/>
        <v>0</v>
      </c>
    </row>
    <row r="251" spans="1:7" ht="25.5" x14ac:dyDescent="0.25">
      <c r="A251" s="47">
        <f t="shared" si="19"/>
        <v>200</v>
      </c>
      <c r="B251" s="47" t="s">
        <v>723</v>
      </c>
      <c r="C251" s="179" t="s">
        <v>376</v>
      </c>
      <c r="D251" s="47" t="s">
        <v>10</v>
      </c>
      <c r="E251" s="79">
        <v>250</v>
      </c>
      <c r="F251" s="79"/>
      <c r="G251" s="51">
        <f t="shared" si="18"/>
        <v>0</v>
      </c>
    </row>
    <row r="252" spans="1:7" ht="51" x14ac:dyDescent="0.25">
      <c r="A252" s="47">
        <f t="shared" si="19"/>
        <v>201</v>
      </c>
      <c r="B252" s="47" t="s">
        <v>723</v>
      </c>
      <c r="C252" s="179" t="s">
        <v>377</v>
      </c>
      <c r="D252" s="47" t="s">
        <v>12</v>
      </c>
      <c r="E252" s="79">
        <v>4</v>
      </c>
      <c r="F252" s="79"/>
      <c r="G252" s="51">
        <f t="shared" si="18"/>
        <v>0</v>
      </c>
    </row>
    <row r="253" spans="1:7" ht="51" x14ac:dyDescent="0.25">
      <c r="A253" s="47">
        <f t="shared" si="19"/>
        <v>202</v>
      </c>
      <c r="B253" s="47" t="s">
        <v>723</v>
      </c>
      <c r="C253" s="179" t="s">
        <v>378</v>
      </c>
      <c r="D253" s="47" t="s">
        <v>12</v>
      </c>
      <c r="E253" s="79">
        <v>1</v>
      </c>
      <c r="F253" s="79"/>
      <c r="G253" s="51">
        <f t="shared" si="18"/>
        <v>0</v>
      </c>
    </row>
    <row r="254" spans="1:7" ht="51" x14ac:dyDescent="0.25">
      <c r="A254" s="47">
        <f t="shared" si="19"/>
        <v>203</v>
      </c>
      <c r="B254" s="47" t="s">
        <v>723</v>
      </c>
      <c r="C254" s="179" t="s">
        <v>379</v>
      </c>
      <c r="D254" s="47" t="s">
        <v>12</v>
      </c>
      <c r="E254" s="79">
        <v>3</v>
      </c>
      <c r="F254" s="79"/>
      <c r="G254" s="51">
        <f t="shared" si="18"/>
        <v>0</v>
      </c>
    </row>
    <row r="255" spans="1:7" ht="38.25" x14ac:dyDescent="0.25">
      <c r="A255" s="47">
        <f t="shared" si="19"/>
        <v>204</v>
      </c>
      <c r="B255" s="47" t="s">
        <v>723</v>
      </c>
      <c r="C255" s="179" t="s">
        <v>380</v>
      </c>
      <c r="D255" s="47" t="s">
        <v>12</v>
      </c>
      <c r="E255" s="79">
        <v>1</v>
      </c>
      <c r="F255" s="79"/>
      <c r="G255" s="51">
        <f t="shared" si="18"/>
        <v>0</v>
      </c>
    </row>
    <row r="256" spans="1:7" ht="38.25" x14ac:dyDescent="0.25">
      <c r="A256" s="47">
        <f t="shared" si="19"/>
        <v>205</v>
      </c>
      <c r="B256" s="47" t="s">
        <v>723</v>
      </c>
      <c r="C256" s="179" t="s">
        <v>381</v>
      </c>
      <c r="D256" s="47" t="s">
        <v>12</v>
      </c>
      <c r="E256" s="79">
        <v>3</v>
      </c>
      <c r="F256" s="79"/>
      <c r="G256" s="51">
        <f t="shared" si="18"/>
        <v>0</v>
      </c>
    </row>
    <row r="257" spans="1:7" x14ac:dyDescent="0.25">
      <c r="A257" s="47">
        <f t="shared" si="19"/>
        <v>206</v>
      </c>
      <c r="B257" s="47" t="s">
        <v>723</v>
      </c>
      <c r="C257" s="179" t="s">
        <v>97</v>
      </c>
      <c r="D257" s="47" t="s">
        <v>98</v>
      </c>
      <c r="E257" s="79">
        <v>8</v>
      </c>
      <c r="F257" s="79"/>
      <c r="G257" s="51">
        <f t="shared" si="18"/>
        <v>0</v>
      </c>
    </row>
    <row r="258" spans="1:7" x14ac:dyDescent="0.25">
      <c r="A258" s="77"/>
      <c r="B258" s="52"/>
      <c r="C258" s="53"/>
      <c r="D258" s="52"/>
      <c r="E258" s="57" t="s">
        <v>682</v>
      </c>
      <c r="F258" s="56"/>
      <c r="G258" s="57"/>
    </row>
    <row r="259" spans="1:7" ht="25.5" x14ac:dyDescent="0.25">
      <c r="A259" s="159"/>
      <c r="B259" s="95"/>
      <c r="C259" s="183" t="s">
        <v>386</v>
      </c>
      <c r="D259" s="96"/>
      <c r="E259" s="60"/>
      <c r="F259" s="60"/>
      <c r="G259" s="97"/>
    </row>
    <row r="260" spans="1:7" ht="51" x14ac:dyDescent="0.25">
      <c r="A260" s="47">
        <f>A257+1</f>
        <v>207</v>
      </c>
      <c r="B260" s="47" t="s">
        <v>723</v>
      </c>
      <c r="C260" s="179" t="s">
        <v>384</v>
      </c>
      <c r="D260" s="47" t="s">
        <v>10</v>
      </c>
      <c r="E260" s="79">
        <v>116</v>
      </c>
      <c r="F260" s="79"/>
      <c r="G260" s="51">
        <f t="shared" ref="G260:G271" si="20">ROUND(E260*F260,2)</f>
        <v>0</v>
      </c>
    </row>
    <row r="261" spans="1:7" ht="25.5" x14ac:dyDescent="0.25">
      <c r="A261" s="47">
        <f t="shared" si="19"/>
        <v>208</v>
      </c>
      <c r="B261" s="47" t="s">
        <v>723</v>
      </c>
      <c r="C261" s="179" t="s">
        <v>352</v>
      </c>
      <c r="D261" s="47" t="s">
        <v>10</v>
      </c>
      <c r="E261" s="79">
        <v>14</v>
      </c>
      <c r="F261" s="79"/>
      <c r="G261" s="51">
        <f t="shared" si="20"/>
        <v>0</v>
      </c>
    </row>
    <row r="262" spans="1:7" ht="25.5" x14ac:dyDescent="0.25">
      <c r="A262" s="47">
        <f t="shared" si="19"/>
        <v>209</v>
      </c>
      <c r="B262" s="47" t="s">
        <v>723</v>
      </c>
      <c r="C262" s="179" t="s">
        <v>353</v>
      </c>
      <c r="D262" s="47" t="s">
        <v>10</v>
      </c>
      <c r="E262" s="79">
        <v>14</v>
      </c>
      <c r="F262" s="79"/>
      <c r="G262" s="51">
        <f t="shared" si="20"/>
        <v>0</v>
      </c>
    </row>
    <row r="263" spans="1:7" ht="25.5" x14ac:dyDescent="0.25">
      <c r="A263" s="47">
        <f t="shared" si="19"/>
        <v>210</v>
      </c>
      <c r="B263" s="47" t="s">
        <v>723</v>
      </c>
      <c r="C263" s="179" t="s">
        <v>354</v>
      </c>
      <c r="D263" s="47" t="s">
        <v>10</v>
      </c>
      <c r="E263" s="79">
        <v>13</v>
      </c>
      <c r="F263" s="79"/>
      <c r="G263" s="51">
        <f t="shared" si="20"/>
        <v>0</v>
      </c>
    </row>
    <row r="264" spans="1:7" ht="25.5" x14ac:dyDescent="0.25">
      <c r="A264" s="47">
        <f t="shared" si="19"/>
        <v>211</v>
      </c>
      <c r="B264" s="47" t="s">
        <v>723</v>
      </c>
      <c r="C264" s="179" t="s">
        <v>355</v>
      </c>
      <c r="D264" s="47" t="s">
        <v>10</v>
      </c>
      <c r="E264" s="79">
        <v>13</v>
      </c>
      <c r="F264" s="79"/>
      <c r="G264" s="51">
        <f t="shared" si="20"/>
        <v>0</v>
      </c>
    </row>
    <row r="265" spans="1:7" ht="25.5" x14ac:dyDescent="0.25">
      <c r="A265" s="47">
        <f t="shared" si="19"/>
        <v>212</v>
      </c>
      <c r="B265" s="47" t="s">
        <v>723</v>
      </c>
      <c r="C265" s="179" t="s">
        <v>89</v>
      </c>
      <c r="D265" s="47" t="s">
        <v>10</v>
      </c>
      <c r="E265" s="79">
        <v>28</v>
      </c>
      <c r="F265" s="79"/>
      <c r="G265" s="51">
        <f t="shared" si="20"/>
        <v>0</v>
      </c>
    </row>
    <row r="266" spans="1:7" ht="25.5" x14ac:dyDescent="0.25">
      <c r="A266" s="47">
        <f t="shared" si="19"/>
        <v>213</v>
      </c>
      <c r="B266" s="47" t="s">
        <v>723</v>
      </c>
      <c r="C266" s="179" t="s">
        <v>357</v>
      </c>
      <c r="D266" s="47" t="s">
        <v>10</v>
      </c>
      <c r="E266" s="79">
        <v>26</v>
      </c>
      <c r="F266" s="79"/>
      <c r="G266" s="51">
        <f t="shared" si="20"/>
        <v>0</v>
      </c>
    </row>
    <row r="267" spans="1:7" ht="38.25" x14ac:dyDescent="0.25">
      <c r="A267" s="47">
        <f t="shared" si="19"/>
        <v>214</v>
      </c>
      <c r="B267" s="47" t="s">
        <v>723</v>
      </c>
      <c r="C267" s="179" t="s">
        <v>372</v>
      </c>
      <c r="D267" s="47" t="s">
        <v>10</v>
      </c>
      <c r="E267" s="79">
        <v>14</v>
      </c>
      <c r="F267" s="79"/>
      <c r="G267" s="51">
        <f t="shared" si="20"/>
        <v>0</v>
      </c>
    </row>
    <row r="268" spans="1:7" ht="38.25" x14ac:dyDescent="0.25">
      <c r="A268" s="47">
        <f t="shared" si="19"/>
        <v>215</v>
      </c>
      <c r="B268" s="47" t="s">
        <v>723</v>
      </c>
      <c r="C268" s="179" t="s">
        <v>385</v>
      </c>
      <c r="D268" s="47" t="s">
        <v>10</v>
      </c>
      <c r="E268" s="79">
        <v>13</v>
      </c>
      <c r="F268" s="79"/>
      <c r="G268" s="51">
        <f t="shared" si="20"/>
        <v>0</v>
      </c>
    </row>
    <row r="269" spans="1:7" ht="25.5" x14ac:dyDescent="0.25">
      <c r="A269" s="47">
        <f t="shared" si="19"/>
        <v>216</v>
      </c>
      <c r="B269" s="47" t="s">
        <v>723</v>
      </c>
      <c r="C269" s="179" t="s">
        <v>376</v>
      </c>
      <c r="D269" s="47" t="s">
        <v>10</v>
      </c>
      <c r="E269" s="79">
        <v>27</v>
      </c>
      <c r="F269" s="79"/>
      <c r="G269" s="51">
        <f t="shared" si="20"/>
        <v>0</v>
      </c>
    </row>
    <row r="270" spans="1:7" ht="51" x14ac:dyDescent="0.25">
      <c r="A270" s="47">
        <f t="shared" si="19"/>
        <v>217</v>
      </c>
      <c r="B270" s="47" t="s">
        <v>723</v>
      </c>
      <c r="C270" s="179" t="s">
        <v>378</v>
      </c>
      <c r="D270" s="47" t="s">
        <v>12</v>
      </c>
      <c r="E270" s="79">
        <v>2</v>
      </c>
      <c r="F270" s="79"/>
      <c r="G270" s="51">
        <f t="shared" si="20"/>
        <v>0</v>
      </c>
    </row>
    <row r="271" spans="1:7" x14ac:dyDescent="0.25">
      <c r="A271" s="50">
        <f t="shared" si="19"/>
        <v>218</v>
      </c>
      <c r="B271" s="47" t="s">
        <v>723</v>
      </c>
      <c r="C271" s="180" t="s">
        <v>97</v>
      </c>
      <c r="D271" s="50" t="s">
        <v>98</v>
      </c>
      <c r="E271" s="131">
        <v>1</v>
      </c>
      <c r="F271" s="131"/>
      <c r="G271" s="51">
        <f t="shared" si="20"/>
        <v>0</v>
      </c>
    </row>
    <row r="272" spans="1:7" x14ac:dyDescent="0.25">
      <c r="A272" s="77"/>
      <c r="B272" s="52"/>
      <c r="C272" s="53"/>
      <c r="D272" s="52"/>
      <c r="E272" s="57" t="s">
        <v>689</v>
      </c>
      <c r="F272" s="56"/>
      <c r="G272" s="57"/>
    </row>
    <row r="273" spans="1:7" x14ac:dyDescent="0.25">
      <c r="A273" s="77"/>
      <c r="B273" s="52"/>
      <c r="C273" s="53"/>
      <c r="D273" s="52"/>
      <c r="E273" s="57" t="s">
        <v>683</v>
      </c>
      <c r="F273" s="70"/>
      <c r="G273" s="72"/>
    </row>
    <row r="274" spans="1:7" x14ac:dyDescent="0.25">
      <c r="A274" s="159"/>
      <c r="B274" s="58"/>
      <c r="C274" s="59" t="s">
        <v>108</v>
      </c>
      <c r="D274" s="58"/>
      <c r="E274" s="60"/>
      <c r="F274" s="60"/>
      <c r="G274" s="66"/>
    </row>
    <row r="275" spans="1:7" x14ac:dyDescent="0.25">
      <c r="A275" s="73"/>
      <c r="B275" s="104"/>
      <c r="C275" s="185" t="s">
        <v>105</v>
      </c>
      <c r="D275" s="105"/>
      <c r="E275" s="132"/>
      <c r="F275" s="132"/>
      <c r="G275" s="108"/>
    </row>
    <row r="276" spans="1:7" ht="38.25" x14ac:dyDescent="0.25">
      <c r="A276" s="47">
        <f>A271+1</f>
        <v>219</v>
      </c>
      <c r="B276" s="47" t="s">
        <v>724</v>
      </c>
      <c r="C276" s="179" t="s">
        <v>77</v>
      </c>
      <c r="D276" s="47" t="s">
        <v>10</v>
      </c>
      <c r="E276" s="79">
        <v>210</v>
      </c>
      <c r="F276" s="79"/>
      <c r="G276" s="48">
        <f t="shared" ref="G276:G305" si="21">ROUND(E276*F276,2)</f>
        <v>0</v>
      </c>
    </row>
    <row r="277" spans="1:7" ht="38.25" x14ac:dyDescent="0.25">
      <c r="A277" s="47">
        <f t="shared" si="19"/>
        <v>220</v>
      </c>
      <c r="B277" s="47" t="s">
        <v>724</v>
      </c>
      <c r="C277" s="179" t="s">
        <v>78</v>
      </c>
      <c r="D277" s="47" t="s">
        <v>10</v>
      </c>
      <c r="E277" s="79">
        <v>210</v>
      </c>
      <c r="F277" s="79"/>
      <c r="G277" s="48">
        <f t="shared" si="21"/>
        <v>0</v>
      </c>
    </row>
    <row r="278" spans="1:7" ht="51" x14ac:dyDescent="0.25">
      <c r="A278" s="47">
        <f t="shared" si="19"/>
        <v>221</v>
      </c>
      <c r="B278" s="47" t="s">
        <v>724</v>
      </c>
      <c r="C278" s="179" t="s">
        <v>79</v>
      </c>
      <c r="D278" s="47" t="s">
        <v>10</v>
      </c>
      <c r="E278" s="79">
        <v>240</v>
      </c>
      <c r="F278" s="79"/>
      <c r="G278" s="48">
        <f t="shared" si="21"/>
        <v>0</v>
      </c>
    </row>
    <row r="279" spans="1:7" ht="38.25" x14ac:dyDescent="0.25">
      <c r="A279" s="47">
        <f t="shared" si="19"/>
        <v>222</v>
      </c>
      <c r="B279" s="47" t="s">
        <v>724</v>
      </c>
      <c r="C279" s="179" t="s">
        <v>80</v>
      </c>
      <c r="D279" s="47" t="s">
        <v>12</v>
      </c>
      <c r="E279" s="79">
        <v>6</v>
      </c>
      <c r="F279" s="79"/>
      <c r="G279" s="48">
        <f t="shared" si="21"/>
        <v>0</v>
      </c>
    </row>
    <row r="280" spans="1:7" ht="51" x14ac:dyDescent="0.25">
      <c r="A280" s="47">
        <f t="shared" si="19"/>
        <v>223</v>
      </c>
      <c r="B280" s="47" t="s">
        <v>724</v>
      </c>
      <c r="C280" s="179" t="s">
        <v>81</v>
      </c>
      <c r="D280" s="47" t="s">
        <v>8</v>
      </c>
      <c r="E280" s="79">
        <v>6</v>
      </c>
      <c r="F280" s="79"/>
      <c r="G280" s="48">
        <f t="shared" si="21"/>
        <v>0</v>
      </c>
    </row>
    <row r="281" spans="1:7" ht="38.25" x14ac:dyDescent="0.25">
      <c r="A281" s="47">
        <f t="shared" si="19"/>
        <v>224</v>
      </c>
      <c r="B281" s="47" t="s">
        <v>724</v>
      </c>
      <c r="C281" s="179" t="s">
        <v>82</v>
      </c>
      <c r="D281" s="47" t="s">
        <v>12</v>
      </c>
      <c r="E281" s="79">
        <v>6</v>
      </c>
      <c r="F281" s="79"/>
      <c r="G281" s="48">
        <f t="shared" si="21"/>
        <v>0</v>
      </c>
    </row>
    <row r="282" spans="1:7" x14ac:dyDescent="0.25">
      <c r="A282" s="73"/>
      <c r="B282" s="104"/>
      <c r="C282" s="185" t="s">
        <v>53</v>
      </c>
      <c r="D282" s="105"/>
      <c r="E282" s="132"/>
      <c r="F282" s="132"/>
      <c r="G282" s="108"/>
    </row>
    <row r="283" spans="1:7" ht="25.5" x14ac:dyDescent="0.25">
      <c r="A283" s="47">
        <f>A281+1</f>
        <v>225</v>
      </c>
      <c r="B283" s="47" t="s">
        <v>724</v>
      </c>
      <c r="C283" s="179" t="s">
        <v>83</v>
      </c>
      <c r="D283" s="47" t="s">
        <v>10</v>
      </c>
      <c r="E283" s="79">
        <v>360</v>
      </c>
      <c r="F283" s="79"/>
      <c r="G283" s="48">
        <f t="shared" si="21"/>
        <v>0</v>
      </c>
    </row>
    <row r="284" spans="1:7" ht="25.5" x14ac:dyDescent="0.25">
      <c r="A284" s="47">
        <f t="shared" ref="A284:A345" si="22">A283+1</f>
        <v>226</v>
      </c>
      <c r="B284" s="47" t="s">
        <v>724</v>
      </c>
      <c r="C284" s="179" t="s">
        <v>84</v>
      </c>
      <c r="D284" s="47" t="s">
        <v>10</v>
      </c>
      <c r="E284" s="79">
        <v>15</v>
      </c>
      <c r="F284" s="79"/>
      <c r="G284" s="48">
        <f t="shared" si="21"/>
        <v>0</v>
      </c>
    </row>
    <row r="285" spans="1:7" ht="25.5" x14ac:dyDescent="0.25">
      <c r="A285" s="47">
        <f t="shared" si="22"/>
        <v>227</v>
      </c>
      <c r="B285" s="47" t="s">
        <v>724</v>
      </c>
      <c r="C285" s="179" t="s">
        <v>85</v>
      </c>
      <c r="D285" s="47" t="s">
        <v>10</v>
      </c>
      <c r="E285" s="79">
        <v>360</v>
      </c>
      <c r="F285" s="79"/>
      <c r="G285" s="48">
        <f t="shared" si="21"/>
        <v>0</v>
      </c>
    </row>
    <row r="286" spans="1:7" ht="25.5" x14ac:dyDescent="0.25">
      <c r="A286" s="47">
        <f t="shared" si="22"/>
        <v>228</v>
      </c>
      <c r="B286" s="47" t="s">
        <v>724</v>
      </c>
      <c r="C286" s="179" t="s">
        <v>86</v>
      </c>
      <c r="D286" s="47" t="s">
        <v>10</v>
      </c>
      <c r="E286" s="79">
        <v>15</v>
      </c>
      <c r="F286" s="79"/>
      <c r="G286" s="48">
        <f t="shared" si="21"/>
        <v>0</v>
      </c>
    </row>
    <row r="287" spans="1:7" ht="38.25" x14ac:dyDescent="0.25">
      <c r="A287" s="47">
        <f t="shared" si="22"/>
        <v>229</v>
      </c>
      <c r="B287" s="47" t="s">
        <v>724</v>
      </c>
      <c r="C287" s="179" t="s">
        <v>87</v>
      </c>
      <c r="D287" s="47" t="s">
        <v>8</v>
      </c>
      <c r="E287" s="79">
        <v>12</v>
      </c>
      <c r="F287" s="79"/>
      <c r="G287" s="48">
        <f t="shared" si="21"/>
        <v>0</v>
      </c>
    </row>
    <row r="288" spans="1:7" x14ac:dyDescent="0.25">
      <c r="A288" s="73"/>
      <c r="B288" s="104"/>
      <c r="C288" s="185" t="s">
        <v>106</v>
      </c>
      <c r="D288" s="105"/>
      <c r="E288" s="132"/>
      <c r="F288" s="132"/>
      <c r="G288" s="108"/>
    </row>
    <row r="289" spans="1:7" ht="25.5" x14ac:dyDescent="0.25">
      <c r="A289" s="47">
        <f>A287+1</f>
        <v>230</v>
      </c>
      <c r="B289" s="47" t="s">
        <v>724</v>
      </c>
      <c r="C289" s="179" t="s">
        <v>88</v>
      </c>
      <c r="D289" s="47" t="s">
        <v>10</v>
      </c>
      <c r="E289" s="79">
        <v>175</v>
      </c>
      <c r="F289" s="79"/>
      <c r="G289" s="48">
        <f t="shared" si="21"/>
        <v>0</v>
      </c>
    </row>
    <row r="290" spans="1:7" ht="25.5" x14ac:dyDescent="0.25">
      <c r="A290" s="47">
        <f t="shared" si="22"/>
        <v>231</v>
      </c>
      <c r="B290" s="47" t="s">
        <v>724</v>
      </c>
      <c r="C290" s="179" t="s">
        <v>89</v>
      </c>
      <c r="D290" s="47" t="s">
        <v>10</v>
      </c>
      <c r="E290" s="79">
        <v>490</v>
      </c>
      <c r="F290" s="79"/>
      <c r="G290" s="48">
        <f t="shared" si="21"/>
        <v>0</v>
      </c>
    </row>
    <row r="291" spans="1:7" ht="38.25" x14ac:dyDescent="0.25">
      <c r="A291" s="47">
        <f t="shared" si="22"/>
        <v>232</v>
      </c>
      <c r="B291" s="47" t="s">
        <v>724</v>
      </c>
      <c r="C291" s="179" t="s">
        <v>90</v>
      </c>
      <c r="D291" s="47" t="s">
        <v>10</v>
      </c>
      <c r="E291" s="79">
        <v>325</v>
      </c>
      <c r="F291" s="79"/>
      <c r="G291" s="48">
        <f t="shared" si="21"/>
        <v>0</v>
      </c>
    </row>
    <row r="292" spans="1:7" ht="38.25" x14ac:dyDescent="0.25">
      <c r="A292" s="47">
        <f t="shared" si="22"/>
        <v>233</v>
      </c>
      <c r="B292" s="47" t="s">
        <v>724</v>
      </c>
      <c r="C292" s="179" t="s">
        <v>91</v>
      </c>
      <c r="D292" s="47" t="s">
        <v>10</v>
      </c>
      <c r="E292" s="79">
        <v>115</v>
      </c>
      <c r="F292" s="79"/>
      <c r="G292" s="48">
        <f t="shared" si="21"/>
        <v>0</v>
      </c>
    </row>
    <row r="293" spans="1:7" ht="25.5" x14ac:dyDescent="0.25">
      <c r="A293" s="47">
        <f t="shared" si="22"/>
        <v>234</v>
      </c>
      <c r="B293" s="47" t="s">
        <v>724</v>
      </c>
      <c r="C293" s="179" t="s">
        <v>92</v>
      </c>
      <c r="D293" s="47" t="s">
        <v>10</v>
      </c>
      <c r="E293" s="79">
        <v>440</v>
      </c>
      <c r="F293" s="79"/>
      <c r="G293" s="48">
        <f t="shared" si="21"/>
        <v>0</v>
      </c>
    </row>
    <row r="294" spans="1:7" ht="25.5" x14ac:dyDescent="0.25">
      <c r="A294" s="47">
        <f t="shared" si="22"/>
        <v>235</v>
      </c>
      <c r="B294" s="47" t="s">
        <v>724</v>
      </c>
      <c r="C294" s="179" t="s">
        <v>93</v>
      </c>
      <c r="D294" s="47" t="s">
        <v>12</v>
      </c>
      <c r="E294" s="79">
        <v>12</v>
      </c>
      <c r="F294" s="79"/>
      <c r="G294" s="48">
        <f t="shared" si="21"/>
        <v>0</v>
      </c>
    </row>
    <row r="295" spans="1:7" ht="25.5" x14ac:dyDescent="0.25">
      <c r="A295" s="47">
        <f t="shared" si="22"/>
        <v>236</v>
      </c>
      <c r="B295" s="47" t="s">
        <v>724</v>
      </c>
      <c r="C295" s="179" t="s">
        <v>94</v>
      </c>
      <c r="D295" s="47" t="s">
        <v>12</v>
      </c>
      <c r="E295" s="79">
        <v>12</v>
      </c>
      <c r="F295" s="79"/>
      <c r="G295" s="48">
        <f t="shared" si="21"/>
        <v>0</v>
      </c>
    </row>
    <row r="296" spans="1:7" ht="38.25" x14ac:dyDescent="0.25">
      <c r="A296" s="47">
        <f t="shared" si="22"/>
        <v>237</v>
      </c>
      <c r="B296" s="47" t="s">
        <v>724</v>
      </c>
      <c r="C296" s="179" t="s">
        <v>95</v>
      </c>
      <c r="D296" s="47" t="s">
        <v>12</v>
      </c>
      <c r="E296" s="79">
        <v>28</v>
      </c>
      <c r="F296" s="79"/>
      <c r="G296" s="48">
        <f t="shared" si="21"/>
        <v>0</v>
      </c>
    </row>
    <row r="297" spans="1:7" ht="63.75" x14ac:dyDescent="0.25">
      <c r="A297" s="47">
        <f t="shared" si="22"/>
        <v>238</v>
      </c>
      <c r="B297" s="47" t="s">
        <v>724</v>
      </c>
      <c r="C297" s="179" t="s">
        <v>96</v>
      </c>
      <c r="D297" s="47" t="s">
        <v>7</v>
      </c>
      <c r="E297" s="79">
        <v>1</v>
      </c>
      <c r="F297" s="79"/>
      <c r="G297" s="48">
        <f t="shared" si="21"/>
        <v>0</v>
      </c>
    </row>
    <row r="298" spans="1:7" x14ac:dyDescent="0.25">
      <c r="A298" s="47">
        <f t="shared" si="22"/>
        <v>239</v>
      </c>
      <c r="B298" s="47" t="s">
        <v>724</v>
      </c>
      <c r="C298" s="179" t="s">
        <v>97</v>
      </c>
      <c r="D298" s="47" t="s">
        <v>98</v>
      </c>
      <c r="E298" s="79">
        <v>48</v>
      </c>
      <c r="F298" s="79"/>
      <c r="G298" s="48">
        <f t="shared" si="21"/>
        <v>0</v>
      </c>
    </row>
    <row r="299" spans="1:7" ht="25.5" x14ac:dyDescent="0.25">
      <c r="A299" s="73"/>
      <c r="B299" s="104"/>
      <c r="C299" s="185" t="s">
        <v>107</v>
      </c>
      <c r="D299" s="105"/>
      <c r="E299" s="132"/>
      <c r="F299" s="132"/>
      <c r="G299" s="108"/>
    </row>
    <row r="300" spans="1:7" ht="38.25" x14ac:dyDescent="0.25">
      <c r="A300" s="47">
        <f>A298+1</f>
        <v>240</v>
      </c>
      <c r="B300" s="47" t="s">
        <v>724</v>
      </c>
      <c r="C300" s="179" t="s">
        <v>99</v>
      </c>
      <c r="D300" s="47" t="s">
        <v>12</v>
      </c>
      <c r="E300" s="79">
        <v>6</v>
      </c>
      <c r="F300" s="79"/>
      <c r="G300" s="48">
        <f t="shared" si="21"/>
        <v>0</v>
      </c>
    </row>
    <row r="301" spans="1:7" ht="38.25" x14ac:dyDescent="0.25">
      <c r="A301" s="47">
        <f t="shared" si="22"/>
        <v>241</v>
      </c>
      <c r="B301" s="47" t="s">
        <v>724</v>
      </c>
      <c r="C301" s="179" t="s">
        <v>100</v>
      </c>
      <c r="D301" s="47" t="s">
        <v>12</v>
      </c>
      <c r="E301" s="79">
        <v>6</v>
      </c>
      <c r="F301" s="79"/>
      <c r="G301" s="48">
        <f t="shared" si="21"/>
        <v>0</v>
      </c>
    </row>
    <row r="302" spans="1:7" ht="38.25" x14ac:dyDescent="0.25">
      <c r="A302" s="47">
        <f t="shared" si="22"/>
        <v>242</v>
      </c>
      <c r="B302" s="47" t="s">
        <v>724</v>
      </c>
      <c r="C302" s="179" t="s">
        <v>101</v>
      </c>
      <c r="D302" s="47" t="s">
        <v>12</v>
      </c>
      <c r="E302" s="79">
        <v>6</v>
      </c>
      <c r="F302" s="79"/>
      <c r="G302" s="48">
        <f t="shared" si="21"/>
        <v>0</v>
      </c>
    </row>
    <row r="303" spans="1:7" ht="51" x14ac:dyDescent="0.25">
      <c r="A303" s="47">
        <f t="shared" si="22"/>
        <v>243</v>
      </c>
      <c r="B303" s="47" t="s">
        <v>724</v>
      </c>
      <c r="C303" s="179" t="s">
        <v>102</v>
      </c>
      <c r="D303" s="47" t="s">
        <v>12</v>
      </c>
      <c r="E303" s="79">
        <v>18</v>
      </c>
      <c r="F303" s="79"/>
      <c r="G303" s="48">
        <f t="shared" si="21"/>
        <v>0</v>
      </c>
    </row>
    <row r="304" spans="1:7" x14ac:dyDescent="0.25">
      <c r="A304" s="47">
        <f t="shared" si="22"/>
        <v>244</v>
      </c>
      <c r="B304" s="47" t="s">
        <v>724</v>
      </c>
      <c r="C304" s="179" t="s">
        <v>103</v>
      </c>
      <c r="D304" s="47" t="s">
        <v>10</v>
      </c>
      <c r="E304" s="79">
        <v>165</v>
      </c>
      <c r="F304" s="79"/>
      <c r="G304" s="48">
        <f t="shared" si="21"/>
        <v>0</v>
      </c>
    </row>
    <row r="305" spans="1:7" ht="25.5" x14ac:dyDescent="0.25">
      <c r="A305" s="47">
        <f t="shared" si="22"/>
        <v>245</v>
      </c>
      <c r="B305" s="47" t="s">
        <v>724</v>
      </c>
      <c r="C305" s="179" t="s">
        <v>104</v>
      </c>
      <c r="D305" s="47" t="s">
        <v>12</v>
      </c>
      <c r="E305" s="79">
        <v>48</v>
      </c>
      <c r="F305" s="79"/>
      <c r="G305" s="48">
        <f t="shared" si="21"/>
        <v>0</v>
      </c>
    </row>
    <row r="306" spans="1:7" x14ac:dyDescent="0.25">
      <c r="A306" s="73"/>
      <c r="B306" s="98"/>
      <c r="C306" s="99"/>
      <c r="D306" s="98"/>
      <c r="E306" s="132" t="s">
        <v>112</v>
      </c>
      <c r="F306" s="121"/>
      <c r="G306" s="101"/>
    </row>
    <row r="307" spans="1:7" x14ac:dyDescent="0.25">
      <c r="A307" s="159"/>
      <c r="B307" s="58"/>
      <c r="C307" s="59" t="s">
        <v>109</v>
      </c>
      <c r="D307" s="58"/>
      <c r="E307" s="60"/>
      <c r="F307" s="60"/>
      <c r="G307" s="66"/>
    </row>
    <row r="308" spans="1:7" x14ac:dyDescent="0.25">
      <c r="A308" s="73"/>
      <c r="B308" s="104"/>
      <c r="C308" s="185" t="s">
        <v>105</v>
      </c>
      <c r="D308" s="105"/>
      <c r="E308" s="132"/>
      <c r="F308" s="132"/>
      <c r="G308" s="108"/>
    </row>
    <row r="309" spans="1:7" ht="38.25" x14ac:dyDescent="0.25">
      <c r="A309" s="47">
        <f>A305+1</f>
        <v>246</v>
      </c>
      <c r="B309" s="47" t="s">
        <v>724</v>
      </c>
      <c r="C309" s="179" t="s">
        <v>77</v>
      </c>
      <c r="D309" s="47" t="s">
        <v>10</v>
      </c>
      <c r="E309" s="79">
        <v>1100</v>
      </c>
      <c r="F309" s="79"/>
      <c r="G309" s="48">
        <f t="shared" ref="G309:G345" si="23">ROUND(E309*F309,2)</f>
        <v>0</v>
      </c>
    </row>
    <row r="310" spans="1:7" ht="38.25" x14ac:dyDescent="0.25">
      <c r="A310" s="47">
        <f t="shared" si="22"/>
        <v>247</v>
      </c>
      <c r="B310" s="47" t="s">
        <v>724</v>
      </c>
      <c r="C310" s="179" t="s">
        <v>78</v>
      </c>
      <c r="D310" s="47" t="s">
        <v>10</v>
      </c>
      <c r="E310" s="79">
        <v>1100</v>
      </c>
      <c r="F310" s="79"/>
      <c r="G310" s="48">
        <f t="shared" si="23"/>
        <v>0</v>
      </c>
    </row>
    <row r="311" spans="1:7" ht="51" x14ac:dyDescent="0.25">
      <c r="A311" s="47">
        <f t="shared" si="22"/>
        <v>248</v>
      </c>
      <c r="B311" s="47" t="s">
        <v>724</v>
      </c>
      <c r="C311" s="179" t="s">
        <v>79</v>
      </c>
      <c r="D311" s="47" t="s">
        <v>10</v>
      </c>
      <c r="E311" s="79">
        <v>1300</v>
      </c>
      <c r="F311" s="79"/>
      <c r="G311" s="48">
        <f t="shared" si="23"/>
        <v>0</v>
      </c>
    </row>
    <row r="312" spans="1:7" ht="38.25" x14ac:dyDescent="0.25">
      <c r="A312" s="47">
        <f t="shared" si="22"/>
        <v>249</v>
      </c>
      <c r="B312" s="47" t="s">
        <v>724</v>
      </c>
      <c r="C312" s="179" t="s">
        <v>80</v>
      </c>
      <c r="D312" s="47" t="s">
        <v>12</v>
      </c>
      <c r="E312" s="79">
        <v>38</v>
      </c>
      <c r="F312" s="79"/>
      <c r="G312" s="48">
        <f t="shared" si="23"/>
        <v>0</v>
      </c>
    </row>
    <row r="313" spans="1:7" ht="51" x14ac:dyDescent="0.25">
      <c r="A313" s="47">
        <f t="shared" si="22"/>
        <v>250</v>
      </c>
      <c r="B313" s="47" t="s">
        <v>724</v>
      </c>
      <c r="C313" s="179" t="s">
        <v>81</v>
      </c>
      <c r="D313" s="47" t="s">
        <v>8</v>
      </c>
      <c r="E313" s="79">
        <v>38</v>
      </c>
      <c r="F313" s="79"/>
      <c r="G313" s="48">
        <f t="shared" si="23"/>
        <v>0</v>
      </c>
    </row>
    <row r="314" spans="1:7" ht="38.25" x14ac:dyDescent="0.25">
      <c r="A314" s="47">
        <f t="shared" si="22"/>
        <v>251</v>
      </c>
      <c r="B314" s="47" t="s">
        <v>724</v>
      </c>
      <c r="C314" s="179" t="s">
        <v>82</v>
      </c>
      <c r="D314" s="47" t="s">
        <v>12</v>
      </c>
      <c r="E314" s="79">
        <v>38</v>
      </c>
      <c r="F314" s="79"/>
      <c r="G314" s="48">
        <f t="shared" si="23"/>
        <v>0</v>
      </c>
    </row>
    <row r="315" spans="1:7" x14ac:dyDescent="0.25">
      <c r="A315" s="73"/>
      <c r="B315" s="104"/>
      <c r="C315" s="185" t="s">
        <v>53</v>
      </c>
      <c r="D315" s="105"/>
      <c r="E315" s="132"/>
      <c r="F315" s="132"/>
      <c r="G315" s="108"/>
    </row>
    <row r="316" spans="1:7" ht="25.5" x14ac:dyDescent="0.25">
      <c r="A316" s="47">
        <f>A314+1</f>
        <v>252</v>
      </c>
      <c r="B316" s="47" t="s">
        <v>724</v>
      </c>
      <c r="C316" s="179" t="s">
        <v>83</v>
      </c>
      <c r="D316" s="47" t="s">
        <v>10</v>
      </c>
      <c r="E316" s="79">
        <v>1390</v>
      </c>
      <c r="F316" s="79"/>
      <c r="G316" s="48">
        <f t="shared" si="23"/>
        <v>0</v>
      </c>
    </row>
    <row r="317" spans="1:7" ht="25.5" x14ac:dyDescent="0.25">
      <c r="A317" s="47">
        <f t="shared" si="22"/>
        <v>253</v>
      </c>
      <c r="B317" s="47" t="s">
        <v>724</v>
      </c>
      <c r="C317" s="179" t="s">
        <v>84</v>
      </c>
      <c r="D317" s="47" t="s">
        <v>10</v>
      </c>
      <c r="E317" s="79">
        <v>185</v>
      </c>
      <c r="F317" s="79"/>
      <c r="G317" s="48">
        <f t="shared" si="23"/>
        <v>0</v>
      </c>
    </row>
    <row r="318" spans="1:7" ht="25.5" x14ac:dyDescent="0.25">
      <c r="A318" s="47">
        <f t="shared" si="22"/>
        <v>254</v>
      </c>
      <c r="B318" s="47" t="s">
        <v>724</v>
      </c>
      <c r="C318" s="179" t="s">
        <v>85</v>
      </c>
      <c r="D318" s="47" t="s">
        <v>10</v>
      </c>
      <c r="E318" s="79">
        <v>1390</v>
      </c>
      <c r="F318" s="79"/>
      <c r="G318" s="48">
        <f t="shared" si="23"/>
        <v>0</v>
      </c>
    </row>
    <row r="319" spans="1:7" ht="25.5" x14ac:dyDescent="0.25">
      <c r="A319" s="47">
        <f t="shared" si="22"/>
        <v>255</v>
      </c>
      <c r="B319" s="47" t="s">
        <v>724</v>
      </c>
      <c r="C319" s="179" t="s">
        <v>86</v>
      </c>
      <c r="D319" s="47" t="s">
        <v>10</v>
      </c>
      <c r="E319" s="79">
        <v>185</v>
      </c>
      <c r="F319" s="79"/>
      <c r="G319" s="48">
        <f t="shared" si="23"/>
        <v>0</v>
      </c>
    </row>
    <row r="320" spans="1:7" ht="38.25" x14ac:dyDescent="0.25">
      <c r="A320" s="47">
        <f t="shared" si="22"/>
        <v>256</v>
      </c>
      <c r="B320" s="47" t="s">
        <v>724</v>
      </c>
      <c r="C320" s="179" t="s">
        <v>87</v>
      </c>
      <c r="D320" s="47" t="s">
        <v>8</v>
      </c>
      <c r="E320" s="79">
        <v>64</v>
      </c>
      <c r="F320" s="79"/>
      <c r="G320" s="48">
        <f t="shared" si="23"/>
        <v>0</v>
      </c>
    </row>
    <row r="321" spans="1:7" x14ac:dyDescent="0.25">
      <c r="A321" s="73"/>
      <c r="B321" s="104"/>
      <c r="C321" s="185" t="s">
        <v>106</v>
      </c>
      <c r="D321" s="105"/>
      <c r="E321" s="132"/>
      <c r="F321" s="132"/>
      <c r="G321" s="108"/>
    </row>
    <row r="322" spans="1:7" ht="25.5" x14ac:dyDescent="0.25">
      <c r="A322" s="47">
        <f>A320+1</f>
        <v>257</v>
      </c>
      <c r="B322" s="47" t="s">
        <v>724</v>
      </c>
      <c r="C322" s="179" t="s">
        <v>88</v>
      </c>
      <c r="D322" s="47" t="s">
        <v>10</v>
      </c>
      <c r="E322" s="79">
        <v>415</v>
      </c>
      <c r="F322" s="79"/>
      <c r="G322" s="48">
        <f t="shared" si="23"/>
        <v>0</v>
      </c>
    </row>
    <row r="323" spans="1:7" ht="25.5" x14ac:dyDescent="0.25">
      <c r="A323" s="47">
        <f t="shared" si="22"/>
        <v>258</v>
      </c>
      <c r="B323" s="47" t="s">
        <v>724</v>
      </c>
      <c r="C323" s="179" t="s">
        <v>89</v>
      </c>
      <c r="D323" s="47" t="s">
        <v>10</v>
      </c>
      <c r="E323" s="79">
        <v>2680</v>
      </c>
      <c r="F323" s="79"/>
      <c r="G323" s="48">
        <f t="shared" si="23"/>
        <v>0</v>
      </c>
    </row>
    <row r="324" spans="1:7" ht="38.25" x14ac:dyDescent="0.25">
      <c r="A324" s="47">
        <f t="shared" si="22"/>
        <v>259</v>
      </c>
      <c r="B324" s="47" t="s">
        <v>724</v>
      </c>
      <c r="C324" s="179" t="s">
        <v>113</v>
      </c>
      <c r="D324" s="47" t="s">
        <v>10</v>
      </c>
      <c r="E324" s="79">
        <v>235</v>
      </c>
      <c r="F324" s="79"/>
      <c r="G324" s="48">
        <f t="shared" si="23"/>
        <v>0</v>
      </c>
    </row>
    <row r="325" spans="1:7" ht="38.25" x14ac:dyDescent="0.25">
      <c r="A325" s="47">
        <f t="shared" si="22"/>
        <v>260</v>
      </c>
      <c r="B325" s="47" t="s">
        <v>724</v>
      </c>
      <c r="C325" s="179" t="s">
        <v>90</v>
      </c>
      <c r="D325" s="47" t="s">
        <v>10</v>
      </c>
      <c r="E325" s="79">
        <v>1435</v>
      </c>
      <c r="F325" s="79"/>
      <c r="G325" s="48">
        <f t="shared" si="23"/>
        <v>0</v>
      </c>
    </row>
    <row r="326" spans="1:7" ht="38.25" x14ac:dyDescent="0.25">
      <c r="A326" s="47">
        <f t="shared" si="22"/>
        <v>261</v>
      </c>
      <c r="B326" s="47" t="s">
        <v>724</v>
      </c>
      <c r="C326" s="179" t="s">
        <v>91</v>
      </c>
      <c r="D326" s="47" t="s">
        <v>10</v>
      </c>
      <c r="E326" s="79">
        <v>235</v>
      </c>
      <c r="F326" s="79"/>
      <c r="G326" s="48">
        <f t="shared" si="23"/>
        <v>0</v>
      </c>
    </row>
    <row r="327" spans="1:7" ht="38.25" x14ac:dyDescent="0.25">
      <c r="A327" s="47">
        <f t="shared" si="22"/>
        <v>262</v>
      </c>
      <c r="B327" s="47" t="s">
        <v>724</v>
      </c>
      <c r="C327" s="179" t="s">
        <v>114</v>
      </c>
      <c r="D327" s="47" t="s">
        <v>10</v>
      </c>
      <c r="E327" s="79">
        <v>69</v>
      </c>
      <c r="F327" s="79"/>
      <c r="G327" s="48">
        <f t="shared" si="23"/>
        <v>0</v>
      </c>
    </row>
    <row r="328" spans="1:7" ht="38.25" x14ac:dyDescent="0.25">
      <c r="A328" s="47">
        <f t="shared" si="22"/>
        <v>263</v>
      </c>
      <c r="B328" s="47" t="s">
        <v>724</v>
      </c>
      <c r="C328" s="179" t="s">
        <v>115</v>
      </c>
      <c r="D328" s="47" t="s">
        <v>12</v>
      </c>
      <c r="E328" s="79">
        <v>23</v>
      </c>
      <c r="F328" s="79"/>
      <c r="G328" s="48">
        <f t="shared" si="23"/>
        <v>0</v>
      </c>
    </row>
    <row r="329" spans="1:7" ht="25.5" x14ac:dyDescent="0.25">
      <c r="A329" s="47">
        <f t="shared" si="22"/>
        <v>264</v>
      </c>
      <c r="B329" s="47" t="s">
        <v>724</v>
      </c>
      <c r="C329" s="179" t="s">
        <v>92</v>
      </c>
      <c r="D329" s="47" t="s">
        <v>10</v>
      </c>
      <c r="E329" s="79">
        <v>1575</v>
      </c>
      <c r="F329" s="79"/>
      <c r="G329" s="48">
        <f t="shared" si="23"/>
        <v>0</v>
      </c>
    </row>
    <row r="330" spans="1:7" ht="25.5" x14ac:dyDescent="0.25">
      <c r="A330" s="47">
        <f t="shared" si="22"/>
        <v>265</v>
      </c>
      <c r="B330" s="47" t="s">
        <v>724</v>
      </c>
      <c r="C330" s="179" t="s">
        <v>93</v>
      </c>
      <c r="D330" s="47" t="s">
        <v>12</v>
      </c>
      <c r="E330" s="79">
        <v>64</v>
      </c>
      <c r="F330" s="79"/>
      <c r="G330" s="48">
        <f t="shared" si="23"/>
        <v>0</v>
      </c>
    </row>
    <row r="331" spans="1:7" ht="25.5" x14ac:dyDescent="0.25">
      <c r="A331" s="47">
        <f t="shared" si="22"/>
        <v>266</v>
      </c>
      <c r="B331" s="47" t="s">
        <v>724</v>
      </c>
      <c r="C331" s="179" t="s">
        <v>94</v>
      </c>
      <c r="D331" s="47" t="s">
        <v>12</v>
      </c>
      <c r="E331" s="79">
        <v>64</v>
      </c>
      <c r="F331" s="79"/>
      <c r="G331" s="48">
        <f t="shared" si="23"/>
        <v>0</v>
      </c>
    </row>
    <row r="332" spans="1:7" ht="38.25" x14ac:dyDescent="0.25">
      <c r="A332" s="47">
        <f t="shared" si="22"/>
        <v>267</v>
      </c>
      <c r="B332" s="47" t="s">
        <v>724</v>
      </c>
      <c r="C332" s="179" t="s">
        <v>95</v>
      </c>
      <c r="D332" s="47" t="s">
        <v>12</v>
      </c>
      <c r="E332" s="79">
        <v>96</v>
      </c>
      <c r="F332" s="79"/>
      <c r="G332" s="48">
        <f t="shared" si="23"/>
        <v>0</v>
      </c>
    </row>
    <row r="333" spans="1:7" ht="25.5" x14ac:dyDescent="0.25">
      <c r="A333" s="47">
        <f t="shared" si="22"/>
        <v>268</v>
      </c>
      <c r="B333" s="47" t="s">
        <v>724</v>
      </c>
      <c r="C333" s="179" t="s">
        <v>116</v>
      </c>
      <c r="D333" s="47" t="s">
        <v>12</v>
      </c>
      <c r="E333" s="79">
        <v>1</v>
      </c>
      <c r="F333" s="79"/>
      <c r="G333" s="48">
        <f t="shared" si="23"/>
        <v>0</v>
      </c>
    </row>
    <row r="334" spans="1:7" x14ac:dyDescent="0.25">
      <c r="A334" s="47">
        <f t="shared" si="22"/>
        <v>269</v>
      </c>
      <c r="B334" s="47" t="s">
        <v>724</v>
      </c>
      <c r="C334" s="179" t="s">
        <v>117</v>
      </c>
      <c r="D334" s="47" t="s">
        <v>12</v>
      </c>
      <c r="E334" s="79">
        <v>23</v>
      </c>
      <c r="F334" s="79"/>
      <c r="G334" s="48">
        <f t="shared" si="23"/>
        <v>0</v>
      </c>
    </row>
    <row r="335" spans="1:7" x14ac:dyDescent="0.25">
      <c r="A335" s="47">
        <f t="shared" si="22"/>
        <v>270</v>
      </c>
      <c r="B335" s="47" t="s">
        <v>724</v>
      </c>
      <c r="C335" s="179" t="s">
        <v>97</v>
      </c>
      <c r="D335" s="47" t="s">
        <v>98</v>
      </c>
      <c r="E335" s="79">
        <v>48</v>
      </c>
      <c r="F335" s="79"/>
      <c r="G335" s="48">
        <f t="shared" si="23"/>
        <v>0</v>
      </c>
    </row>
    <row r="336" spans="1:7" ht="25.5" x14ac:dyDescent="0.25">
      <c r="A336" s="73"/>
      <c r="B336" s="104"/>
      <c r="C336" s="185" t="s">
        <v>107</v>
      </c>
      <c r="D336" s="105"/>
      <c r="E336" s="132"/>
      <c r="F336" s="132"/>
      <c r="G336" s="108"/>
    </row>
    <row r="337" spans="1:7" ht="38.25" x14ac:dyDescent="0.25">
      <c r="A337" s="47">
        <f>A335+1</f>
        <v>271</v>
      </c>
      <c r="B337" s="47" t="s">
        <v>724</v>
      </c>
      <c r="C337" s="179" t="s">
        <v>118</v>
      </c>
      <c r="D337" s="47" t="s">
        <v>12</v>
      </c>
      <c r="E337" s="79">
        <v>41</v>
      </c>
      <c r="F337" s="79"/>
      <c r="G337" s="48">
        <f t="shared" si="23"/>
        <v>0</v>
      </c>
    </row>
    <row r="338" spans="1:7" ht="38.25" x14ac:dyDescent="0.25">
      <c r="A338" s="47">
        <f t="shared" si="22"/>
        <v>272</v>
      </c>
      <c r="B338" s="47" t="s">
        <v>724</v>
      </c>
      <c r="C338" s="179" t="s">
        <v>119</v>
      </c>
      <c r="D338" s="47" t="s">
        <v>12</v>
      </c>
      <c r="E338" s="79">
        <v>20</v>
      </c>
      <c r="F338" s="79"/>
      <c r="G338" s="48">
        <f t="shared" si="23"/>
        <v>0</v>
      </c>
    </row>
    <row r="339" spans="1:7" ht="38.25" x14ac:dyDescent="0.25">
      <c r="A339" s="47">
        <f t="shared" si="22"/>
        <v>273</v>
      </c>
      <c r="B339" s="47" t="s">
        <v>724</v>
      </c>
      <c r="C339" s="179" t="s">
        <v>120</v>
      </c>
      <c r="D339" s="47" t="s">
        <v>12</v>
      </c>
      <c r="E339" s="79">
        <v>3</v>
      </c>
      <c r="F339" s="79"/>
      <c r="G339" s="48">
        <f t="shared" si="23"/>
        <v>0</v>
      </c>
    </row>
    <row r="340" spans="1:7" ht="38.25" x14ac:dyDescent="0.25">
      <c r="A340" s="47">
        <f t="shared" si="22"/>
        <v>274</v>
      </c>
      <c r="B340" s="47" t="s">
        <v>724</v>
      </c>
      <c r="C340" s="179" t="s">
        <v>121</v>
      </c>
      <c r="D340" s="47" t="s">
        <v>12</v>
      </c>
      <c r="E340" s="79">
        <v>4</v>
      </c>
      <c r="F340" s="79"/>
      <c r="G340" s="48">
        <f t="shared" si="23"/>
        <v>0</v>
      </c>
    </row>
    <row r="341" spans="1:7" ht="38.25" x14ac:dyDescent="0.25">
      <c r="A341" s="47">
        <f t="shared" si="22"/>
        <v>275</v>
      </c>
      <c r="B341" s="47" t="s">
        <v>724</v>
      </c>
      <c r="C341" s="179" t="s">
        <v>101</v>
      </c>
      <c r="D341" s="47" t="s">
        <v>12</v>
      </c>
      <c r="E341" s="79">
        <v>36</v>
      </c>
      <c r="F341" s="79"/>
      <c r="G341" s="48">
        <f t="shared" si="23"/>
        <v>0</v>
      </c>
    </row>
    <row r="342" spans="1:7" ht="38.25" x14ac:dyDescent="0.25">
      <c r="A342" s="47">
        <f t="shared" si="22"/>
        <v>276</v>
      </c>
      <c r="B342" s="47" t="s">
        <v>724</v>
      </c>
      <c r="C342" s="179" t="s">
        <v>122</v>
      </c>
      <c r="D342" s="47" t="s">
        <v>12</v>
      </c>
      <c r="E342" s="79">
        <v>1</v>
      </c>
      <c r="F342" s="79"/>
      <c r="G342" s="48">
        <f t="shared" si="23"/>
        <v>0</v>
      </c>
    </row>
    <row r="343" spans="1:7" ht="51" x14ac:dyDescent="0.25">
      <c r="A343" s="47">
        <f t="shared" si="22"/>
        <v>277</v>
      </c>
      <c r="B343" s="47" t="s">
        <v>724</v>
      </c>
      <c r="C343" s="179" t="s">
        <v>102</v>
      </c>
      <c r="D343" s="47" t="s">
        <v>12</v>
      </c>
      <c r="E343" s="79">
        <v>102</v>
      </c>
      <c r="F343" s="79"/>
      <c r="G343" s="48">
        <f t="shared" si="23"/>
        <v>0</v>
      </c>
    </row>
    <row r="344" spans="1:7" x14ac:dyDescent="0.25">
      <c r="A344" s="47">
        <f t="shared" si="22"/>
        <v>278</v>
      </c>
      <c r="B344" s="47" t="s">
        <v>724</v>
      </c>
      <c r="C344" s="179" t="s">
        <v>103</v>
      </c>
      <c r="D344" s="47" t="s">
        <v>10</v>
      </c>
      <c r="E344" s="79">
        <v>910</v>
      </c>
      <c r="F344" s="79"/>
      <c r="G344" s="48">
        <f t="shared" si="23"/>
        <v>0</v>
      </c>
    </row>
    <row r="345" spans="1:7" ht="25.5" x14ac:dyDescent="0.25">
      <c r="A345" s="47">
        <f t="shared" si="22"/>
        <v>279</v>
      </c>
      <c r="B345" s="47" t="s">
        <v>724</v>
      </c>
      <c r="C345" s="179" t="s">
        <v>123</v>
      </c>
      <c r="D345" s="47" t="s">
        <v>12</v>
      </c>
      <c r="E345" s="79">
        <v>256</v>
      </c>
      <c r="F345" s="79"/>
      <c r="G345" s="48">
        <f t="shared" si="23"/>
        <v>0</v>
      </c>
    </row>
    <row r="346" spans="1:7" x14ac:dyDescent="0.25">
      <c r="A346" s="77"/>
      <c r="B346" s="52"/>
      <c r="C346" s="74"/>
      <c r="D346" s="75"/>
      <c r="E346" s="57" t="s">
        <v>124</v>
      </c>
      <c r="F346" s="109"/>
      <c r="G346" s="110"/>
    </row>
    <row r="347" spans="1:7" x14ac:dyDescent="0.25">
      <c r="A347" s="151"/>
      <c r="B347" s="111"/>
      <c r="C347" s="112" t="s">
        <v>387</v>
      </c>
      <c r="D347" s="111"/>
      <c r="E347" s="92"/>
      <c r="F347" s="92"/>
      <c r="G347" s="93"/>
    </row>
    <row r="348" spans="1:7" x14ac:dyDescent="0.25">
      <c r="A348" s="47"/>
      <c r="B348" s="46"/>
      <c r="C348" s="186" t="s">
        <v>685</v>
      </c>
      <c r="D348" s="47"/>
      <c r="E348" s="79"/>
      <c r="F348" s="79"/>
      <c r="G348" s="48"/>
    </row>
    <row r="349" spans="1:7" ht="38.25" x14ac:dyDescent="0.25">
      <c r="A349" s="47">
        <f>A345+1</f>
        <v>280</v>
      </c>
      <c r="B349" s="47" t="s">
        <v>724</v>
      </c>
      <c r="C349" s="179" t="s">
        <v>77</v>
      </c>
      <c r="D349" s="47" t="s">
        <v>10</v>
      </c>
      <c r="E349" s="79">
        <v>210</v>
      </c>
      <c r="F349" s="79"/>
      <c r="G349" s="48">
        <f t="shared" ref="G349:G399" si="24">ROUND(E349*F349,2)</f>
        <v>0</v>
      </c>
    </row>
    <row r="350" spans="1:7" ht="38.25" x14ac:dyDescent="0.25">
      <c r="A350" s="47">
        <f t="shared" ref="A350:A378" si="25">A349+1</f>
        <v>281</v>
      </c>
      <c r="B350" s="47" t="s">
        <v>724</v>
      </c>
      <c r="C350" s="179" t="s">
        <v>78</v>
      </c>
      <c r="D350" s="47" t="s">
        <v>10</v>
      </c>
      <c r="E350" s="79">
        <v>210</v>
      </c>
      <c r="F350" s="79"/>
      <c r="G350" s="48">
        <f t="shared" si="24"/>
        <v>0</v>
      </c>
    </row>
    <row r="351" spans="1:7" ht="51" x14ac:dyDescent="0.25">
      <c r="A351" s="47">
        <f t="shared" si="25"/>
        <v>282</v>
      </c>
      <c r="B351" s="47" t="s">
        <v>724</v>
      </c>
      <c r="C351" s="179" t="s">
        <v>79</v>
      </c>
      <c r="D351" s="47" t="s">
        <v>10</v>
      </c>
      <c r="E351" s="79">
        <v>240</v>
      </c>
      <c r="F351" s="79"/>
      <c r="G351" s="48">
        <f t="shared" si="24"/>
        <v>0</v>
      </c>
    </row>
    <row r="352" spans="1:7" ht="38.25" x14ac:dyDescent="0.25">
      <c r="A352" s="47">
        <f t="shared" si="25"/>
        <v>283</v>
      </c>
      <c r="B352" s="47" t="s">
        <v>724</v>
      </c>
      <c r="C352" s="179" t="s">
        <v>80</v>
      </c>
      <c r="D352" s="47" t="s">
        <v>12</v>
      </c>
      <c r="E352" s="79">
        <v>6</v>
      </c>
      <c r="F352" s="79"/>
      <c r="G352" s="48">
        <f t="shared" si="24"/>
        <v>0</v>
      </c>
    </row>
    <row r="353" spans="1:7" ht="51" x14ac:dyDescent="0.25">
      <c r="A353" s="47">
        <f t="shared" si="25"/>
        <v>284</v>
      </c>
      <c r="B353" s="47" t="s">
        <v>724</v>
      </c>
      <c r="C353" s="179" t="s">
        <v>81</v>
      </c>
      <c r="D353" s="47" t="s">
        <v>8</v>
      </c>
      <c r="E353" s="79">
        <v>6</v>
      </c>
      <c r="F353" s="79"/>
      <c r="G353" s="48">
        <f t="shared" si="24"/>
        <v>0</v>
      </c>
    </row>
    <row r="354" spans="1:7" ht="38.25" x14ac:dyDescent="0.25">
      <c r="A354" s="50">
        <f t="shared" si="25"/>
        <v>285</v>
      </c>
      <c r="B354" s="47" t="s">
        <v>724</v>
      </c>
      <c r="C354" s="180" t="s">
        <v>82</v>
      </c>
      <c r="D354" s="50" t="s">
        <v>12</v>
      </c>
      <c r="E354" s="131">
        <v>6</v>
      </c>
      <c r="F354" s="131"/>
      <c r="G354" s="51">
        <f t="shared" si="24"/>
        <v>0</v>
      </c>
    </row>
    <row r="355" spans="1:7" x14ac:dyDescent="0.25">
      <c r="A355" s="77"/>
      <c r="B355" s="41"/>
      <c r="C355" s="178" t="s">
        <v>686</v>
      </c>
      <c r="D355" s="43"/>
      <c r="E355" s="130"/>
      <c r="F355" s="130"/>
      <c r="G355" s="44"/>
    </row>
    <row r="356" spans="1:7" ht="25.5" x14ac:dyDescent="0.25">
      <c r="A356" s="47">
        <f>A354+1</f>
        <v>286</v>
      </c>
      <c r="B356" s="47" t="s">
        <v>724</v>
      </c>
      <c r="C356" s="181" t="s">
        <v>83</v>
      </c>
      <c r="D356" s="64" t="s">
        <v>10</v>
      </c>
      <c r="E356" s="80">
        <v>360</v>
      </c>
      <c r="F356" s="80"/>
      <c r="G356" s="65">
        <f t="shared" si="24"/>
        <v>0</v>
      </c>
    </row>
    <row r="357" spans="1:7" ht="25.5" x14ac:dyDescent="0.25">
      <c r="A357" s="47">
        <f t="shared" si="25"/>
        <v>287</v>
      </c>
      <c r="B357" s="47" t="s">
        <v>724</v>
      </c>
      <c r="C357" s="179" t="s">
        <v>84</v>
      </c>
      <c r="D357" s="47" t="s">
        <v>10</v>
      </c>
      <c r="E357" s="79">
        <v>15</v>
      </c>
      <c r="F357" s="79"/>
      <c r="G357" s="48">
        <f t="shared" si="24"/>
        <v>0</v>
      </c>
    </row>
    <row r="358" spans="1:7" ht="25.5" x14ac:dyDescent="0.25">
      <c r="A358" s="47">
        <f t="shared" si="25"/>
        <v>288</v>
      </c>
      <c r="B358" s="47" t="s">
        <v>724</v>
      </c>
      <c r="C358" s="179" t="s">
        <v>85</v>
      </c>
      <c r="D358" s="47" t="s">
        <v>10</v>
      </c>
      <c r="E358" s="79">
        <v>360</v>
      </c>
      <c r="F358" s="79"/>
      <c r="G358" s="48">
        <f t="shared" si="24"/>
        <v>0</v>
      </c>
    </row>
    <row r="359" spans="1:7" ht="25.5" x14ac:dyDescent="0.25">
      <c r="A359" s="47">
        <f t="shared" si="25"/>
        <v>289</v>
      </c>
      <c r="B359" s="47" t="s">
        <v>724</v>
      </c>
      <c r="C359" s="179" t="s">
        <v>86</v>
      </c>
      <c r="D359" s="47" t="s">
        <v>10</v>
      </c>
      <c r="E359" s="79">
        <v>15</v>
      </c>
      <c r="F359" s="79"/>
      <c r="G359" s="48">
        <f t="shared" si="24"/>
        <v>0</v>
      </c>
    </row>
    <row r="360" spans="1:7" ht="38.25" x14ac:dyDescent="0.25">
      <c r="A360" s="50">
        <f t="shared" si="25"/>
        <v>290</v>
      </c>
      <c r="B360" s="47" t="s">
        <v>724</v>
      </c>
      <c r="C360" s="180" t="s">
        <v>87</v>
      </c>
      <c r="D360" s="50" t="s">
        <v>8</v>
      </c>
      <c r="E360" s="131">
        <v>12</v>
      </c>
      <c r="F360" s="131"/>
      <c r="G360" s="51">
        <f t="shared" si="24"/>
        <v>0</v>
      </c>
    </row>
    <row r="361" spans="1:7" x14ac:dyDescent="0.25">
      <c r="A361" s="77"/>
      <c r="B361" s="47" t="s">
        <v>724</v>
      </c>
      <c r="C361" s="178" t="s">
        <v>687</v>
      </c>
      <c r="D361" s="43"/>
      <c r="E361" s="130"/>
      <c r="F361" s="130"/>
      <c r="G361" s="44"/>
    </row>
    <row r="362" spans="1:7" ht="25.5" x14ac:dyDescent="0.25">
      <c r="A362" s="47">
        <f>A360+1</f>
        <v>291</v>
      </c>
      <c r="B362" s="47" t="s">
        <v>724</v>
      </c>
      <c r="C362" s="181" t="s">
        <v>88</v>
      </c>
      <c r="D362" s="64" t="s">
        <v>10</v>
      </c>
      <c r="E362" s="80">
        <v>175</v>
      </c>
      <c r="F362" s="80"/>
      <c r="G362" s="65">
        <f t="shared" si="24"/>
        <v>0</v>
      </c>
    </row>
    <row r="363" spans="1:7" ht="25.5" x14ac:dyDescent="0.25">
      <c r="A363" s="47">
        <f t="shared" si="25"/>
        <v>292</v>
      </c>
      <c r="B363" s="47" t="s">
        <v>724</v>
      </c>
      <c r="C363" s="179" t="s">
        <v>89</v>
      </c>
      <c r="D363" s="47" t="s">
        <v>10</v>
      </c>
      <c r="E363" s="79">
        <v>490</v>
      </c>
      <c r="F363" s="79"/>
      <c r="G363" s="48">
        <f t="shared" si="24"/>
        <v>0</v>
      </c>
    </row>
    <row r="364" spans="1:7" ht="38.25" x14ac:dyDescent="0.25">
      <c r="A364" s="47">
        <f t="shared" si="25"/>
        <v>293</v>
      </c>
      <c r="B364" s="47" t="s">
        <v>724</v>
      </c>
      <c r="C364" s="179" t="s">
        <v>90</v>
      </c>
      <c r="D364" s="47" t="s">
        <v>10</v>
      </c>
      <c r="E364" s="79">
        <v>325</v>
      </c>
      <c r="F364" s="79"/>
      <c r="G364" s="48">
        <f t="shared" si="24"/>
        <v>0</v>
      </c>
    </row>
    <row r="365" spans="1:7" ht="38.25" x14ac:dyDescent="0.25">
      <c r="A365" s="47">
        <f t="shared" si="25"/>
        <v>294</v>
      </c>
      <c r="B365" s="47" t="s">
        <v>724</v>
      </c>
      <c r="C365" s="179" t="s">
        <v>91</v>
      </c>
      <c r="D365" s="47" t="s">
        <v>10</v>
      </c>
      <c r="E365" s="79">
        <v>115</v>
      </c>
      <c r="F365" s="79"/>
      <c r="G365" s="48">
        <f t="shared" si="24"/>
        <v>0</v>
      </c>
    </row>
    <row r="366" spans="1:7" ht="25.5" x14ac:dyDescent="0.25">
      <c r="A366" s="47">
        <f t="shared" si="25"/>
        <v>295</v>
      </c>
      <c r="B366" s="47" t="s">
        <v>724</v>
      </c>
      <c r="C366" s="179" t="s">
        <v>92</v>
      </c>
      <c r="D366" s="47" t="s">
        <v>10</v>
      </c>
      <c r="E366" s="79">
        <v>440</v>
      </c>
      <c r="F366" s="79"/>
      <c r="G366" s="48">
        <f t="shared" si="24"/>
        <v>0</v>
      </c>
    </row>
    <row r="367" spans="1:7" ht="25.5" x14ac:dyDescent="0.25">
      <c r="A367" s="47">
        <f t="shared" si="25"/>
        <v>296</v>
      </c>
      <c r="B367" s="47" t="s">
        <v>724</v>
      </c>
      <c r="C367" s="179" t="s">
        <v>93</v>
      </c>
      <c r="D367" s="47" t="s">
        <v>12</v>
      </c>
      <c r="E367" s="79">
        <v>12</v>
      </c>
      <c r="F367" s="79"/>
      <c r="G367" s="48">
        <f t="shared" si="24"/>
        <v>0</v>
      </c>
    </row>
    <row r="368" spans="1:7" ht="25.5" x14ac:dyDescent="0.25">
      <c r="A368" s="47">
        <f t="shared" si="25"/>
        <v>297</v>
      </c>
      <c r="B368" s="47" t="s">
        <v>724</v>
      </c>
      <c r="C368" s="179" t="s">
        <v>94</v>
      </c>
      <c r="D368" s="47" t="s">
        <v>12</v>
      </c>
      <c r="E368" s="79">
        <v>12</v>
      </c>
      <c r="F368" s="79"/>
      <c r="G368" s="48">
        <f t="shared" si="24"/>
        <v>0</v>
      </c>
    </row>
    <row r="369" spans="1:7" ht="38.25" x14ac:dyDescent="0.25">
      <c r="A369" s="47">
        <f t="shared" si="25"/>
        <v>298</v>
      </c>
      <c r="B369" s="47" t="s">
        <v>724</v>
      </c>
      <c r="C369" s="179" t="s">
        <v>95</v>
      </c>
      <c r="D369" s="47" t="s">
        <v>12</v>
      </c>
      <c r="E369" s="79">
        <v>28</v>
      </c>
      <c r="F369" s="79"/>
      <c r="G369" s="48">
        <f t="shared" si="24"/>
        <v>0</v>
      </c>
    </row>
    <row r="370" spans="1:7" ht="63.75" x14ac:dyDescent="0.25">
      <c r="A370" s="47">
        <f t="shared" si="25"/>
        <v>299</v>
      </c>
      <c r="B370" s="47" t="s">
        <v>724</v>
      </c>
      <c r="C370" s="179" t="s">
        <v>96</v>
      </c>
      <c r="D370" s="47" t="s">
        <v>7</v>
      </c>
      <c r="E370" s="79">
        <v>1</v>
      </c>
      <c r="F370" s="79"/>
      <c r="G370" s="48">
        <f t="shared" si="24"/>
        <v>0</v>
      </c>
    </row>
    <row r="371" spans="1:7" x14ac:dyDescent="0.25">
      <c r="A371" s="50">
        <f t="shared" si="25"/>
        <v>300</v>
      </c>
      <c r="B371" s="47" t="s">
        <v>724</v>
      </c>
      <c r="C371" s="180" t="s">
        <v>97</v>
      </c>
      <c r="D371" s="50" t="s">
        <v>98</v>
      </c>
      <c r="E371" s="131">
        <v>48</v>
      </c>
      <c r="F371" s="131"/>
      <c r="G371" s="51">
        <f t="shared" si="24"/>
        <v>0</v>
      </c>
    </row>
    <row r="372" spans="1:7" x14ac:dyDescent="0.25">
      <c r="A372" s="77"/>
      <c r="B372" s="41"/>
      <c r="C372" s="182" t="s">
        <v>688</v>
      </c>
      <c r="D372" s="43"/>
      <c r="E372" s="130"/>
      <c r="F372" s="130"/>
      <c r="G372" s="44"/>
    </row>
    <row r="373" spans="1:7" ht="38.25" x14ac:dyDescent="0.25">
      <c r="A373" s="47">
        <f>A371+1</f>
        <v>301</v>
      </c>
      <c r="B373" s="47" t="s">
        <v>724</v>
      </c>
      <c r="C373" s="181" t="s">
        <v>99</v>
      </c>
      <c r="D373" s="64" t="s">
        <v>12</v>
      </c>
      <c r="E373" s="80">
        <v>6</v>
      </c>
      <c r="F373" s="80"/>
      <c r="G373" s="65">
        <f t="shared" si="24"/>
        <v>0</v>
      </c>
    </row>
    <row r="374" spans="1:7" ht="38.25" x14ac:dyDescent="0.25">
      <c r="A374" s="47">
        <f t="shared" si="25"/>
        <v>302</v>
      </c>
      <c r="B374" s="47" t="s">
        <v>724</v>
      </c>
      <c r="C374" s="179" t="s">
        <v>100</v>
      </c>
      <c r="D374" s="47" t="s">
        <v>12</v>
      </c>
      <c r="E374" s="79">
        <v>6</v>
      </c>
      <c r="F374" s="79"/>
      <c r="G374" s="48">
        <f t="shared" si="24"/>
        <v>0</v>
      </c>
    </row>
    <row r="375" spans="1:7" ht="38.25" x14ac:dyDescent="0.25">
      <c r="A375" s="47">
        <f t="shared" si="25"/>
        <v>303</v>
      </c>
      <c r="B375" s="47" t="s">
        <v>724</v>
      </c>
      <c r="C375" s="179" t="s">
        <v>101</v>
      </c>
      <c r="D375" s="47" t="s">
        <v>12</v>
      </c>
      <c r="E375" s="79">
        <v>6</v>
      </c>
      <c r="F375" s="79"/>
      <c r="G375" s="48">
        <f t="shared" si="24"/>
        <v>0</v>
      </c>
    </row>
    <row r="376" spans="1:7" ht="51" x14ac:dyDescent="0.25">
      <c r="A376" s="47">
        <f t="shared" si="25"/>
        <v>304</v>
      </c>
      <c r="B376" s="47" t="s">
        <v>724</v>
      </c>
      <c r="C376" s="179" t="s">
        <v>102</v>
      </c>
      <c r="D376" s="47" t="s">
        <v>12</v>
      </c>
      <c r="E376" s="79">
        <v>18</v>
      </c>
      <c r="F376" s="79"/>
      <c r="G376" s="48">
        <f t="shared" si="24"/>
        <v>0</v>
      </c>
    </row>
    <row r="377" spans="1:7" x14ac:dyDescent="0.25">
      <c r="A377" s="47">
        <f t="shared" si="25"/>
        <v>305</v>
      </c>
      <c r="B377" s="47" t="s">
        <v>724</v>
      </c>
      <c r="C377" s="179" t="s">
        <v>103</v>
      </c>
      <c r="D377" s="47" t="s">
        <v>10</v>
      </c>
      <c r="E377" s="79">
        <v>165</v>
      </c>
      <c r="F377" s="79"/>
      <c r="G377" s="48">
        <f t="shared" si="24"/>
        <v>0</v>
      </c>
    </row>
    <row r="378" spans="1:7" ht="25.5" x14ac:dyDescent="0.25">
      <c r="A378" s="47">
        <f t="shared" si="25"/>
        <v>306</v>
      </c>
      <c r="B378" s="47" t="s">
        <v>724</v>
      </c>
      <c r="C378" s="179" t="s">
        <v>104</v>
      </c>
      <c r="D378" s="47" t="s">
        <v>12</v>
      </c>
      <c r="E378" s="79">
        <v>48</v>
      </c>
      <c r="F378" s="131"/>
      <c r="G378" s="51">
        <f t="shared" si="24"/>
        <v>0</v>
      </c>
    </row>
    <row r="379" spans="1:7" x14ac:dyDescent="0.25">
      <c r="A379" s="77"/>
      <c r="B379" s="52"/>
      <c r="C379" s="74"/>
      <c r="D379" s="75"/>
      <c r="E379" s="130" t="s">
        <v>675</v>
      </c>
      <c r="F379" s="126"/>
      <c r="G379" s="107"/>
    </row>
    <row r="380" spans="1:7" x14ac:dyDescent="0.25">
      <c r="A380" s="160"/>
      <c r="B380" s="68"/>
      <c r="C380" s="113"/>
      <c r="D380" s="114"/>
      <c r="E380" s="133" t="s">
        <v>684</v>
      </c>
      <c r="F380" s="127"/>
      <c r="G380" s="44"/>
    </row>
    <row r="381" spans="1:7" x14ac:dyDescent="0.25">
      <c r="A381" s="159"/>
      <c r="B381" s="58"/>
      <c r="C381" s="59" t="s">
        <v>526</v>
      </c>
      <c r="D381" s="58"/>
      <c r="E381" s="60"/>
      <c r="F381" s="61"/>
      <c r="G381" s="122"/>
    </row>
    <row r="382" spans="1:7" x14ac:dyDescent="0.25">
      <c r="A382" s="64"/>
      <c r="B382" s="63"/>
      <c r="C382" s="181" t="s">
        <v>388</v>
      </c>
      <c r="D382" s="64"/>
      <c r="E382" s="80"/>
      <c r="F382" s="80"/>
      <c r="G382" s="94"/>
    </row>
    <row r="383" spans="1:7" ht="25.5" x14ac:dyDescent="0.25">
      <c r="A383" s="47">
        <f>A378+1</f>
        <v>307</v>
      </c>
      <c r="B383" s="47" t="s">
        <v>724</v>
      </c>
      <c r="C383" s="179" t="s">
        <v>389</v>
      </c>
      <c r="D383" s="47" t="s">
        <v>10</v>
      </c>
      <c r="E383" s="79">
        <v>80</v>
      </c>
      <c r="F383" s="79"/>
      <c r="G383" s="51">
        <f t="shared" si="24"/>
        <v>0</v>
      </c>
    </row>
    <row r="384" spans="1:7" ht="38.25" x14ac:dyDescent="0.25">
      <c r="A384" s="47">
        <f>A383+1</f>
        <v>308</v>
      </c>
      <c r="B384" s="47" t="s">
        <v>724</v>
      </c>
      <c r="C384" s="179" t="s">
        <v>390</v>
      </c>
      <c r="D384" s="47" t="s">
        <v>10</v>
      </c>
      <c r="E384" s="79">
        <v>8</v>
      </c>
      <c r="F384" s="79"/>
      <c r="G384" s="51">
        <f t="shared" si="24"/>
        <v>0</v>
      </c>
    </row>
    <row r="385" spans="1:7" x14ac:dyDescent="0.25">
      <c r="A385" s="47">
        <f t="shared" ref="A385:A448" si="26">A384+1</f>
        <v>309</v>
      </c>
      <c r="B385" s="47" t="s">
        <v>724</v>
      </c>
      <c r="C385" s="179" t="s">
        <v>391</v>
      </c>
      <c r="D385" s="47" t="s">
        <v>12</v>
      </c>
      <c r="E385" s="79">
        <v>2</v>
      </c>
      <c r="F385" s="79"/>
      <c r="G385" s="51">
        <f t="shared" si="24"/>
        <v>0</v>
      </c>
    </row>
    <row r="386" spans="1:7" ht="25.5" x14ac:dyDescent="0.25">
      <c r="A386" s="47">
        <f t="shared" si="26"/>
        <v>310</v>
      </c>
      <c r="B386" s="47" t="s">
        <v>724</v>
      </c>
      <c r="C386" s="179" t="s">
        <v>392</v>
      </c>
      <c r="D386" s="47" t="s">
        <v>10</v>
      </c>
      <c r="E386" s="79">
        <v>10</v>
      </c>
      <c r="F386" s="79"/>
      <c r="G386" s="51">
        <f t="shared" si="24"/>
        <v>0</v>
      </c>
    </row>
    <row r="387" spans="1:7" ht="25.5" x14ac:dyDescent="0.25">
      <c r="A387" s="47">
        <f t="shared" si="26"/>
        <v>311</v>
      </c>
      <c r="B387" s="47" t="s">
        <v>724</v>
      </c>
      <c r="C387" s="179" t="s">
        <v>393</v>
      </c>
      <c r="D387" s="47" t="s">
        <v>10</v>
      </c>
      <c r="E387" s="79">
        <v>4</v>
      </c>
      <c r="F387" s="79"/>
      <c r="G387" s="51">
        <f t="shared" si="24"/>
        <v>0</v>
      </c>
    </row>
    <row r="388" spans="1:7" ht="25.5" x14ac:dyDescent="0.25">
      <c r="A388" s="47">
        <f t="shared" si="26"/>
        <v>312</v>
      </c>
      <c r="B388" s="47" t="s">
        <v>724</v>
      </c>
      <c r="C388" s="179" t="s">
        <v>394</v>
      </c>
      <c r="D388" s="47" t="s">
        <v>12</v>
      </c>
      <c r="E388" s="79">
        <v>3</v>
      </c>
      <c r="F388" s="79"/>
      <c r="G388" s="51">
        <f t="shared" si="24"/>
        <v>0</v>
      </c>
    </row>
    <row r="389" spans="1:7" x14ac:dyDescent="0.25">
      <c r="A389" s="47">
        <f t="shared" si="26"/>
        <v>313</v>
      </c>
      <c r="B389" s="47" t="s">
        <v>724</v>
      </c>
      <c r="C389" s="179" t="s">
        <v>395</v>
      </c>
      <c r="D389" s="47" t="s">
        <v>396</v>
      </c>
      <c r="E389" s="79">
        <v>1</v>
      </c>
      <c r="F389" s="79"/>
      <c r="G389" s="51">
        <f t="shared" si="24"/>
        <v>0</v>
      </c>
    </row>
    <row r="390" spans="1:7" ht="25.5" x14ac:dyDescent="0.25">
      <c r="A390" s="47">
        <f t="shared" si="26"/>
        <v>314</v>
      </c>
      <c r="B390" s="47" t="s">
        <v>724</v>
      </c>
      <c r="C390" s="179" t="s">
        <v>397</v>
      </c>
      <c r="D390" s="47" t="s">
        <v>398</v>
      </c>
      <c r="E390" s="79">
        <v>1</v>
      </c>
      <c r="F390" s="79"/>
      <c r="G390" s="51">
        <f t="shared" si="24"/>
        <v>0</v>
      </c>
    </row>
    <row r="391" spans="1:7" ht="25.5" x14ac:dyDescent="0.25">
      <c r="A391" s="47">
        <f t="shared" si="26"/>
        <v>315</v>
      </c>
      <c r="B391" s="47" t="s">
        <v>724</v>
      </c>
      <c r="C391" s="179" t="s">
        <v>400</v>
      </c>
      <c r="D391" s="47" t="s">
        <v>399</v>
      </c>
      <c r="E391" s="79">
        <v>1</v>
      </c>
      <c r="F391" s="79"/>
      <c r="G391" s="51">
        <f t="shared" si="24"/>
        <v>0</v>
      </c>
    </row>
    <row r="392" spans="1:7" ht="25.5" x14ac:dyDescent="0.25">
      <c r="A392" s="47">
        <f t="shared" si="26"/>
        <v>316</v>
      </c>
      <c r="B392" s="47" t="s">
        <v>724</v>
      </c>
      <c r="C392" s="179" t="s">
        <v>401</v>
      </c>
      <c r="D392" s="47" t="s">
        <v>399</v>
      </c>
      <c r="E392" s="79">
        <v>1</v>
      </c>
      <c r="F392" s="79"/>
      <c r="G392" s="51">
        <f t="shared" si="24"/>
        <v>0</v>
      </c>
    </row>
    <row r="393" spans="1:7" x14ac:dyDescent="0.25">
      <c r="A393" s="47"/>
      <c r="B393" s="46"/>
      <c r="C393" s="186" t="s">
        <v>402</v>
      </c>
      <c r="D393" s="47" t="s">
        <v>13</v>
      </c>
      <c r="E393" s="79">
        <v>1</v>
      </c>
      <c r="F393" s="79"/>
      <c r="G393" s="51"/>
    </row>
    <row r="394" spans="1:7" ht="25.5" x14ac:dyDescent="0.25">
      <c r="A394" s="47">
        <f>A392+1</f>
        <v>317</v>
      </c>
      <c r="B394" s="47" t="s">
        <v>724</v>
      </c>
      <c r="C394" s="179" t="s">
        <v>403</v>
      </c>
      <c r="D394" s="47" t="s">
        <v>12</v>
      </c>
      <c r="E394" s="79">
        <v>1</v>
      </c>
      <c r="F394" s="79"/>
      <c r="G394" s="51">
        <f t="shared" si="24"/>
        <v>0</v>
      </c>
    </row>
    <row r="395" spans="1:7" ht="25.5" x14ac:dyDescent="0.25">
      <c r="A395" s="47">
        <f t="shared" si="26"/>
        <v>318</v>
      </c>
      <c r="B395" s="47" t="s">
        <v>724</v>
      </c>
      <c r="C395" s="179" t="s">
        <v>404</v>
      </c>
      <c r="D395" s="47" t="s">
        <v>405</v>
      </c>
      <c r="E395" s="79">
        <v>15</v>
      </c>
      <c r="F395" s="79"/>
      <c r="G395" s="51">
        <f t="shared" si="24"/>
        <v>0</v>
      </c>
    </row>
    <row r="396" spans="1:7" ht="25.5" x14ac:dyDescent="0.25">
      <c r="A396" s="47">
        <f t="shared" si="26"/>
        <v>319</v>
      </c>
      <c r="B396" s="47" t="s">
        <v>724</v>
      </c>
      <c r="C396" s="179" t="s">
        <v>406</v>
      </c>
      <c r="D396" s="47" t="s">
        <v>12</v>
      </c>
      <c r="E396" s="79">
        <v>24</v>
      </c>
      <c r="F396" s="79"/>
      <c r="G396" s="51">
        <f t="shared" si="24"/>
        <v>0</v>
      </c>
    </row>
    <row r="397" spans="1:7" x14ac:dyDescent="0.25">
      <c r="A397" s="47">
        <f t="shared" si="26"/>
        <v>320</v>
      </c>
      <c r="B397" s="47" t="s">
        <v>724</v>
      </c>
      <c r="C397" s="179" t="s">
        <v>407</v>
      </c>
      <c r="D397" s="47" t="s">
        <v>408</v>
      </c>
      <c r="E397" s="79">
        <v>18</v>
      </c>
      <c r="F397" s="79"/>
      <c r="G397" s="51">
        <f t="shared" si="24"/>
        <v>0</v>
      </c>
    </row>
    <row r="398" spans="1:7" ht="38.25" x14ac:dyDescent="0.25">
      <c r="A398" s="47">
        <f t="shared" si="26"/>
        <v>321</v>
      </c>
      <c r="B398" s="47" t="s">
        <v>724</v>
      </c>
      <c r="C398" s="179" t="s">
        <v>409</v>
      </c>
      <c r="D398" s="47" t="s">
        <v>10</v>
      </c>
      <c r="E398" s="79">
        <v>63.9</v>
      </c>
      <c r="F398" s="79"/>
      <c r="G398" s="51">
        <f t="shared" si="24"/>
        <v>0</v>
      </c>
    </row>
    <row r="399" spans="1:7" ht="38.25" x14ac:dyDescent="0.25">
      <c r="A399" s="47">
        <f t="shared" si="26"/>
        <v>322</v>
      </c>
      <c r="B399" s="47" t="s">
        <v>724</v>
      </c>
      <c r="C399" s="179" t="s">
        <v>410</v>
      </c>
      <c r="D399" s="47" t="s">
        <v>10</v>
      </c>
      <c r="E399" s="79">
        <v>62.9</v>
      </c>
      <c r="F399" s="79"/>
      <c r="G399" s="51">
        <f t="shared" si="24"/>
        <v>0</v>
      </c>
    </row>
    <row r="400" spans="1:7" ht="38.25" x14ac:dyDescent="0.25">
      <c r="A400" s="47">
        <f t="shared" si="26"/>
        <v>323</v>
      </c>
      <c r="B400" s="47" t="s">
        <v>724</v>
      </c>
      <c r="C400" s="179" t="s">
        <v>411</v>
      </c>
      <c r="D400" s="47" t="s">
        <v>10</v>
      </c>
      <c r="E400" s="79">
        <v>283.3</v>
      </c>
      <c r="F400" s="79"/>
      <c r="G400" s="51">
        <f t="shared" ref="G400:G452" si="27">ROUND(E400*F400,2)</f>
        <v>0</v>
      </c>
    </row>
    <row r="401" spans="1:7" ht="38.25" x14ac:dyDescent="0.25">
      <c r="A401" s="47">
        <f t="shared" si="26"/>
        <v>324</v>
      </c>
      <c r="B401" s="47" t="s">
        <v>724</v>
      </c>
      <c r="C401" s="179" t="s">
        <v>412</v>
      </c>
      <c r="D401" s="47" t="s">
        <v>10</v>
      </c>
      <c r="E401" s="79">
        <v>5.2</v>
      </c>
      <c r="F401" s="79"/>
      <c r="G401" s="51">
        <f t="shared" si="27"/>
        <v>0</v>
      </c>
    </row>
    <row r="402" spans="1:7" ht="38.25" x14ac:dyDescent="0.25">
      <c r="A402" s="47">
        <f t="shared" si="26"/>
        <v>325</v>
      </c>
      <c r="B402" s="47" t="s">
        <v>724</v>
      </c>
      <c r="C402" s="179" t="s">
        <v>413</v>
      </c>
      <c r="D402" s="47" t="s">
        <v>10</v>
      </c>
      <c r="E402" s="79">
        <v>40.6</v>
      </c>
      <c r="F402" s="79"/>
      <c r="G402" s="51">
        <f t="shared" si="27"/>
        <v>0</v>
      </c>
    </row>
    <row r="403" spans="1:7" ht="38.25" x14ac:dyDescent="0.25">
      <c r="A403" s="47">
        <f t="shared" si="26"/>
        <v>326</v>
      </c>
      <c r="B403" s="47" t="s">
        <v>724</v>
      </c>
      <c r="C403" s="179" t="s">
        <v>414</v>
      </c>
      <c r="D403" s="47" t="s">
        <v>10</v>
      </c>
      <c r="E403" s="79">
        <v>25.2</v>
      </c>
      <c r="F403" s="79"/>
      <c r="G403" s="51">
        <f t="shared" si="27"/>
        <v>0</v>
      </c>
    </row>
    <row r="404" spans="1:7" ht="38.25" x14ac:dyDescent="0.25">
      <c r="A404" s="47">
        <f t="shared" si="26"/>
        <v>327</v>
      </c>
      <c r="B404" s="47" t="s">
        <v>724</v>
      </c>
      <c r="C404" s="179" t="s">
        <v>415</v>
      </c>
      <c r="D404" s="47" t="s">
        <v>10</v>
      </c>
      <c r="E404" s="79">
        <v>72.2</v>
      </c>
      <c r="F404" s="79"/>
      <c r="G404" s="51">
        <f t="shared" si="27"/>
        <v>0</v>
      </c>
    </row>
    <row r="405" spans="1:7" x14ac:dyDescent="0.25">
      <c r="A405" s="47"/>
      <c r="B405" s="47" t="s">
        <v>724</v>
      </c>
      <c r="C405" s="186" t="s">
        <v>416</v>
      </c>
      <c r="D405" s="47" t="s">
        <v>13</v>
      </c>
      <c r="E405" s="79">
        <v>1</v>
      </c>
      <c r="F405" s="79"/>
      <c r="G405" s="51"/>
    </row>
    <row r="406" spans="1:7" ht="25.5" x14ac:dyDescent="0.25">
      <c r="A406" s="47">
        <f>A404+1</f>
        <v>328</v>
      </c>
      <c r="B406" s="47" t="s">
        <v>724</v>
      </c>
      <c r="C406" s="179" t="s">
        <v>417</v>
      </c>
      <c r="D406" s="47" t="s">
        <v>8</v>
      </c>
      <c r="E406" s="79">
        <v>4.95</v>
      </c>
      <c r="F406" s="79"/>
      <c r="G406" s="51">
        <f t="shared" si="27"/>
        <v>0</v>
      </c>
    </row>
    <row r="407" spans="1:7" x14ac:dyDescent="0.25">
      <c r="A407" s="47">
        <f t="shared" si="26"/>
        <v>329</v>
      </c>
      <c r="B407" s="47" t="s">
        <v>724</v>
      </c>
      <c r="C407" s="179" t="s">
        <v>418</v>
      </c>
      <c r="D407" s="47" t="s">
        <v>10</v>
      </c>
      <c r="E407" s="79">
        <v>1</v>
      </c>
      <c r="F407" s="79"/>
      <c r="G407" s="51">
        <f t="shared" si="27"/>
        <v>0</v>
      </c>
    </row>
    <row r="408" spans="1:7" x14ac:dyDescent="0.25">
      <c r="A408" s="47">
        <f t="shared" si="26"/>
        <v>330</v>
      </c>
      <c r="B408" s="47" t="s">
        <v>724</v>
      </c>
      <c r="C408" s="179" t="s">
        <v>419</v>
      </c>
      <c r="D408" s="47" t="s">
        <v>8</v>
      </c>
      <c r="E408" s="79">
        <v>4.5</v>
      </c>
      <c r="F408" s="79"/>
      <c r="G408" s="51">
        <f t="shared" si="27"/>
        <v>0</v>
      </c>
    </row>
    <row r="409" spans="1:7" ht="38.25" x14ac:dyDescent="0.25">
      <c r="A409" s="47">
        <f t="shared" si="26"/>
        <v>331</v>
      </c>
      <c r="B409" s="47" t="s">
        <v>724</v>
      </c>
      <c r="C409" s="179" t="s">
        <v>420</v>
      </c>
      <c r="D409" s="47" t="s">
        <v>9</v>
      </c>
      <c r="E409" s="79">
        <v>2.25</v>
      </c>
      <c r="F409" s="79"/>
      <c r="G409" s="51">
        <f t="shared" si="27"/>
        <v>0</v>
      </c>
    </row>
    <row r="410" spans="1:7" ht="38.25" x14ac:dyDescent="0.25">
      <c r="A410" s="47">
        <f t="shared" si="26"/>
        <v>332</v>
      </c>
      <c r="B410" s="47" t="s">
        <v>724</v>
      </c>
      <c r="C410" s="179" t="s">
        <v>421</v>
      </c>
      <c r="D410" s="47" t="s">
        <v>9</v>
      </c>
      <c r="E410" s="79">
        <v>2.25</v>
      </c>
      <c r="F410" s="79"/>
      <c r="G410" s="51">
        <f t="shared" si="27"/>
        <v>0</v>
      </c>
    </row>
    <row r="411" spans="1:7" ht="38.25" x14ac:dyDescent="0.25">
      <c r="A411" s="47">
        <f t="shared" si="26"/>
        <v>333</v>
      </c>
      <c r="B411" s="47" t="s">
        <v>724</v>
      </c>
      <c r="C411" s="179" t="s">
        <v>422</v>
      </c>
      <c r="D411" s="47" t="s">
        <v>8</v>
      </c>
      <c r="E411" s="79">
        <v>0.45</v>
      </c>
      <c r="F411" s="79"/>
      <c r="G411" s="51">
        <f t="shared" si="27"/>
        <v>0</v>
      </c>
    </row>
    <row r="412" spans="1:7" ht="25.5" x14ac:dyDescent="0.25">
      <c r="A412" s="47">
        <f t="shared" si="26"/>
        <v>334</v>
      </c>
      <c r="B412" s="47" t="s">
        <v>724</v>
      </c>
      <c r="C412" s="179" t="s">
        <v>423</v>
      </c>
      <c r="D412" s="47" t="s">
        <v>8</v>
      </c>
      <c r="E412" s="79">
        <v>4.5</v>
      </c>
      <c r="F412" s="79"/>
      <c r="G412" s="51">
        <f t="shared" si="27"/>
        <v>0</v>
      </c>
    </row>
    <row r="413" spans="1:7" ht="38.25" x14ac:dyDescent="0.25">
      <c r="A413" s="47">
        <f t="shared" si="26"/>
        <v>335</v>
      </c>
      <c r="B413" s="47" t="s">
        <v>724</v>
      </c>
      <c r="C413" s="179" t="s">
        <v>424</v>
      </c>
      <c r="D413" s="47" t="s">
        <v>8</v>
      </c>
      <c r="E413" s="79">
        <v>4.5</v>
      </c>
      <c r="F413" s="79"/>
      <c r="G413" s="51">
        <f t="shared" si="27"/>
        <v>0</v>
      </c>
    </row>
    <row r="414" spans="1:7" x14ac:dyDescent="0.25">
      <c r="A414" s="47">
        <f t="shared" si="26"/>
        <v>336</v>
      </c>
      <c r="B414" s="47" t="s">
        <v>724</v>
      </c>
      <c r="C414" s="179" t="s">
        <v>425</v>
      </c>
      <c r="D414" s="47" t="s">
        <v>12</v>
      </c>
      <c r="E414" s="79">
        <v>1</v>
      </c>
      <c r="F414" s="79"/>
      <c r="G414" s="51">
        <f t="shared" si="27"/>
        <v>0</v>
      </c>
    </row>
    <row r="415" spans="1:7" ht="25.5" x14ac:dyDescent="0.25">
      <c r="A415" s="47">
        <f t="shared" si="26"/>
        <v>337</v>
      </c>
      <c r="B415" s="47" t="s">
        <v>724</v>
      </c>
      <c r="C415" s="179" t="s">
        <v>426</v>
      </c>
      <c r="D415" s="47" t="s">
        <v>12</v>
      </c>
      <c r="E415" s="79">
        <v>1</v>
      </c>
      <c r="F415" s="79"/>
      <c r="G415" s="51">
        <f t="shared" si="27"/>
        <v>0</v>
      </c>
    </row>
    <row r="416" spans="1:7" ht="25.5" x14ac:dyDescent="0.25">
      <c r="A416" s="47">
        <f t="shared" si="26"/>
        <v>338</v>
      </c>
      <c r="B416" s="47" t="s">
        <v>724</v>
      </c>
      <c r="C416" s="179" t="s">
        <v>417</v>
      </c>
      <c r="D416" s="47" t="s">
        <v>8</v>
      </c>
      <c r="E416" s="79">
        <v>4.5</v>
      </c>
      <c r="F416" s="79"/>
      <c r="G416" s="51">
        <f t="shared" si="27"/>
        <v>0</v>
      </c>
    </row>
    <row r="417" spans="1:7" x14ac:dyDescent="0.25">
      <c r="A417" s="47">
        <f t="shared" si="26"/>
        <v>339</v>
      </c>
      <c r="B417" s="47" t="s">
        <v>724</v>
      </c>
      <c r="C417" s="179" t="s">
        <v>418</v>
      </c>
      <c r="D417" s="47" t="s">
        <v>10</v>
      </c>
      <c r="E417" s="79">
        <v>1</v>
      </c>
      <c r="F417" s="79"/>
      <c r="G417" s="51">
        <f t="shared" si="27"/>
        <v>0</v>
      </c>
    </row>
    <row r="418" spans="1:7" x14ac:dyDescent="0.25">
      <c r="A418" s="47">
        <f t="shared" si="26"/>
        <v>340</v>
      </c>
      <c r="B418" s="47" t="s">
        <v>724</v>
      </c>
      <c r="C418" s="179" t="s">
        <v>419</v>
      </c>
      <c r="D418" s="47" t="s">
        <v>8</v>
      </c>
      <c r="E418" s="79">
        <v>4.05</v>
      </c>
      <c r="F418" s="79"/>
      <c r="G418" s="51">
        <f t="shared" si="27"/>
        <v>0</v>
      </c>
    </row>
    <row r="419" spans="1:7" ht="38.25" x14ac:dyDescent="0.25">
      <c r="A419" s="47">
        <f t="shared" si="26"/>
        <v>341</v>
      </c>
      <c r="B419" s="47" t="s">
        <v>724</v>
      </c>
      <c r="C419" s="179" t="s">
        <v>420</v>
      </c>
      <c r="D419" s="47" t="s">
        <v>9</v>
      </c>
      <c r="E419" s="79">
        <v>2.25</v>
      </c>
      <c r="F419" s="79"/>
      <c r="G419" s="51">
        <f t="shared" si="27"/>
        <v>0</v>
      </c>
    </row>
    <row r="420" spans="1:7" ht="38.25" x14ac:dyDescent="0.25">
      <c r="A420" s="47">
        <f t="shared" si="26"/>
        <v>342</v>
      </c>
      <c r="B420" s="47" t="s">
        <v>724</v>
      </c>
      <c r="C420" s="179" t="s">
        <v>421</v>
      </c>
      <c r="D420" s="47" t="s">
        <v>9</v>
      </c>
      <c r="E420" s="79">
        <v>2.25</v>
      </c>
      <c r="F420" s="79"/>
      <c r="G420" s="51">
        <f t="shared" si="27"/>
        <v>0</v>
      </c>
    </row>
    <row r="421" spans="1:7" ht="38.25" x14ac:dyDescent="0.25">
      <c r="A421" s="47">
        <f t="shared" si="26"/>
        <v>343</v>
      </c>
      <c r="B421" s="47" t="s">
        <v>724</v>
      </c>
      <c r="C421" s="179" t="s">
        <v>422</v>
      </c>
      <c r="D421" s="47" t="s">
        <v>8</v>
      </c>
      <c r="E421" s="79">
        <v>0.45</v>
      </c>
      <c r="F421" s="79"/>
      <c r="G421" s="51">
        <f t="shared" si="27"/>
        <v>0</v>
      </c>
    </row>
    <row r="422" spans="1:7" ht="25.5" x14ac:dyDescent="0.25">
      <c r="A422" s="47">
        <f t="shared" si="26"/>
        <v>344</v>
      </c>
      <c r="B422" s="47" t="s">
        <v>724</v>
      </c>
      <c r="C422" s="179" t="s">
        <v>423</v>
      </c>
      <c r="D422" s="47" t="s">
        <v>8</v>
      </c>
      <c r="E422" s="79">
        <v>4.05</v>
      </c>
      <c r="F422" s="79"/>
      <c r="G422" s="51">
        <f t="shared" si="27"/>
        <v>0</v>
      </c>
    </row>
    <row r="423" spans="1:7" ht="38.25" x14ac:dyDescent="0.25">
      <c r="A423" s="47">
        <f t="shared" si="26"/>
        <v>345</v>
      </c>
      <c r="B423" s="47" t="s">
        <v>724</v>
      </c>
      <c r="C423" s="179" t="s">
        <v>424</v>
      </c>
      <c r="D423" s="47" t="s">
        <v>8</v>
      </c>
      <c r="E423" s="79">
        <v>4.05</v>
      </c>
      <c r="F423" s="79"/>
      <c r="G423" s="51">
        <f t="shared" si="27"/>
        <v>0</v>
      </c>
    </row>
    <row r="424" spans="1:7" x14ac:dyDescent="0.25">
      <c r="A424" s="47">
        <f t="shared" si="26"/>
        <v>346</v>
      </c>
      <c r="B424" s="47" t="s">
        <v>724</v>
      </c>
      <c r="C424" s="179" t="s">
        <v>425</v>
      </c>
      <c r="D424" s="47" t="s">
        <v>12</v>
      </c>
      <c r="E424" s="79">
        <v>1</v>
      </c>
      <c r="F424" s="79"/>
      <c r="G424" s="51">
        <f t="shared" si="27"/>
        <v>0</v>
      </c>
    </row>
    <row r="425" spans="1:7" ht="25.5" x14ac:dyDescent="0.25">
      <c r="A425" s="47">
        <f t="shared" si="26"/>
        <v>347</v>
      </c>
      <c r="B425" s="47" t="s">
        <v>724</v>
      </c>
      <c r="C425" s="179" t="s">
        <v>426</v>
      </c>
      <c r="D425" s="47" t="s">
        <v>12</v>
      </c>
      <c r="E425" s="79">
        <v>2</v>
      </c>
      <c r="F425" s="79"/>
      <c r="G425" s="51">
        <f t="shared" si="27"/>
        <v>0</v>
      </c>
    </row>
    <row r="426" spans="1:7" ht="25.5" x14ac:dyDescent="0.25">
      <c r="A426" s="47">
        <f t="shared" si="26"/>
        <v>348</v>
      </c>
      <c r="B426" s="47" t="s">
        <v>724</v>
      </c>
      <c r="C426" s="179" t="s">
        <v>417</v>
      </c>
      <c r="D426" s="47" t="s">
        <v>8</v>
      </c>
      <c r="E426" s="79">
        <v>4.5</v>
      </c>
      <c r="F426" s="79"/>
      <c r="G426" s="51">
        <f t="shared" si="27"/>
        <v>0</v>
      </c>
    </row>
    <row r="427" spans="1:7" x14ac:dyDescent="0.25">
      <c r="A427" s="47">
        <f t="shared" si="26"/>
        <v>349</v>
      </c>
      <c r="B427" s="47" t="s">
        <v>724</v>
      </c>
      <c r="C427" s="179" t="s">
        <v>418</v>
      </c>
      <c r="D427" s="47" t="s">
        <v>10</v>
      </c>
      <c r="E427" s="79">
        <v>1</v>
      </c>
      <c r="F427" s="79"/>
      <c r="G427" s="51">
        <f t="shared" si="27"/>
        <v>0</v>
      </c>
    </row>
    <row r="428" spans="1:7" x14ac:dyDescent="0.25">
      <c r="A428" s="47">
        <f t="shared" si="26"/>
        <v>350</v>
      </c>
      <c r="B428" s="47" t="s">
        <v>724</v>
      </c>
      <c r="C428" s="179" t="s">
        <v>419</v>
      </c>
      <c r="D428" s="47" t="s">
        <v>8</v>
      </c>
      <c r="E428" s="79">
        <v>4.05</v>
      </c>
      <c r="F428" s="79"/>
      <c r="G428" s="51">
        <f t="shared" si="27"/>
        <v>0</v>
      </c>
    </row>
    <row r="429" spans="1:7" ht="38.25" x14ac:dyDescent="0.25">
      <c r="A429" s="47">
        <f t="shared" si="26"/>
        <v>351</v>
      </c>
      <c r="B429" s="47" t="s">
        <v>724</v>
      </c>
      <c r="C429" s="179" t="s">
        <v>420</v>
      </c>
      <c r="D429" s="47" t="s">
        <v>9</v>
      </c>
      <c r="E429" s="79">
        <v>2.25</v>
      </c>
      <c r="F429" s="79"/>
      <c r="G429" s="51">
        <f t="shared" si="27"/>
        <v>0</v>
      </c>
    </row>
    <row r="430" spans="1:7" ht="38.25" x14ac:dyDescent="0.25">
      <c r="A430" s="47">
        <f t="shared" si="26"/>
        <v>352</v>
      </c>
      <c r="B430" s="47" t="s">
        <v>724</v>
      </c>
      <c r="C430" s="179" t="s">
        <v>421</v>
      </c>
      <c r="D430" s="47" t="s">
        <v>9</v>
      </c>
      <c r="E430" s="79">
        <v>2.25</v>
      </c>
      <c r="F430" s="79"/>
      <c r="G430" s="51">
        <f t="shared" si="27"/>
        <v>0</v>
      </c>
    </row>
    <row r="431" spans="1:7" ht="38.25" x14ac:dyDescent="0.25">
      <c r="A431" s="47">
        <f t="shared" si="26"/>
        <v>353</v>
      </c>
      <c r="B431" s="47" t="s">
        <v>724</v>
      </c>
      <c r="C431" s="179" t="s">
        <v>422</v>
      </c>
      <c r="D431" s="47" t="s">
        <v>8</v>
      </c>
      <c r="E431" s="79">
        <v>0.45</v>
      </c>
      <c r="F431" s="79"/>
      <c r="G431" s="51">
        <f t="shared" si="27"/>
        <v>0</v>
      </c>
    </row>
    <row r="432" spans="1:7" ht="25.5" x14ac:dyDescent="0.25">
      <c r="A432" s="47">
        <f t="shared" si="26"/>
        <v>354</v>
      </c>
      <c r="B432" s="47" t="s">
        <v>724</v>
      </c>
      <c r="C432" s="179" t="s">
        <v>423</v>
      </c>
      <c r="D432" s="47" t="s">
        <v>8</v>
      </c>
      <c r="E432" s="79">
        <v>4.05</v>
      </c>
      <c r="F432" s="79"/>
      <c r="G432" s="51">
        <f t="shared" si="27"/>
        <v>0</v>
      </c>
    </row>
    <row r="433" spans="1:7" ht="38.25" x14ac:dyDescent="0.25">
      <c r="A433" s="47">
        <f t="shared" si="26"/>
        <v>355</v>
      </c>
      <c r="B433" s="47" t="s">
        <v>724</v>
      </c>
      <c r="C433" s="179" t="s">
        <v>424</v>
      </c>
      <c r="D433" s="47" t="s">
        <v>8</v>
      </c>
      <c r="E433" s="79">
        <v>4.05</v>
      </c>
      <c r="F433" s="79"/>
      <c r="G433" s="51">
        <f t="shared" si="27"/>
        <v>0</v>
      </c>
    </row>
    <row r="434" spans="1:7" x14ac:dyDescent="0.25">
      <c r="A434" s="47">
        <f t="shared" si="26"/>
        <v>356</v>
      </c>
      <c r="B434" s="47" t="s">
        <v>724</v>
      </c>
      <c r="C434" s="179" t="s">
        <v>425</v>
      </c>
      <c r="D434" s="47" t="s">
        <v>12</v>
      </c>
      <c r="E434" s="79">
        <v>1</v>
      </c>
      <c r="F434" s="79"/>
      <c r="G434" s="51">
        <f t="shared" si="27"/>
        <v>0</v>
      </c>
    </row>
    <row r="435" spans="1:7" ht="25.5" x14ac:dyDescent="0.25">
      <c r="A435" s="47">
        <f t="shared" si="26"/>
        <v>357</v>
      </c>
      <c r="B435" s="47" t="s">
        <v>724</v>
      </c>
      <c r="C435" s="179" t="s">
        <v>426</v>
      </c>
      <c r="D435" s="47" t="s">
        <v>12</v>
      </c>
      <c r="E435" s="79">
        <v>1</v>
      </c>
      <c r="F435" s="79"/>
      <c r="G435" s="51">
        <f t="shared" si="27"/>
        <v>0</v>
      </c>
    </row>
    <row r="436" spans="1:7" ht="38.25" x14ac:dyDescent="0.25">
      <c r="A436" s="47">
        <f t="shared" si="26"/>
        <v>358</v>
      </c>
      <c r="B436" s="47" t="s">
        <v>724</v>
      </c>
      <c r="C436" s="179" t="s">
        <v>427</v>
      </c>
      <c r="D436" s="47" t="s">
        <v>428</v>
      </c>
      <c r="E436" s="79">
        <v>31</v>
      </c>
      <c r="F436" s="79"/>
      <c r="G436" s="51">
        <f t="shared" si="27"/>
        <v>0</v>
      </c>
    </row>
    <row r="437" spans="1:7" ht="25.5" x14ac:dyDescent="0.25">
      <c r="A437" s="47">
        <f t="shared" si="26"/>
        <v>359</v>
      </c>
      <c r="B437" s="47" t="s">
        <v>724</v>
      </c>
      <c r="C437" s="179" t="s">
        <v>429</v>
      </c>
      <c r="D437" s="47" t="s">
        <v>13</v>
      </c>
      <c r="E437" s="79">
        <v>3</v>
      </c>
      <c r="F437" s="79"/>
      <c r="G437" s="51">
        <f t="shared" si="27"/>
        <v>0</v>
      </c>
    </row>
    <row r="438" spans="1:7" ht="25.5" x14ac:dyDescent="0.25">
      <c r="A438" s="47">
        <f t="shared" si="26"/>
        <v>360</v>
      </c>
      <c r="B438" s="47" t="s">
        <v>724</v>
      </c>
      <c r="C438" s="179" t="s">
        <v>430</v>
      </c>
      <c r="D438" s="47" t="s">
        <v>12</v>
      </c>
      <c r="E438" s="79">
        <v>3</v>
      </c>
      <c r="F438" s="79"/>
      <c r="G438" s="51">
        <f t="shared" si="27"/>
        <v>0</v>
      </c>
    </row>
    <row r="439" spans="1:7" ht="38.25" x14ac:dyDescent="0.25">
      <c r="A439" s="47">
        <f t="shared" si="26"/>
        <v>361</v>
      </c>
      <c r="B439" s="47" t="s">
        <v>724</v>
      </c>
      <c r="C439" s="179" t="s">
        <v>431</v>
      </c>
      <c r="D439" s="47" t="s">
        <v>12</v>
      </c>
      <c r="E439" s="79">
        <v>3</v>
      </c>
      <c r="F439" s="79"/>
      <c r="G439" s="51">
        <f t="shared" si="27"/>
        <v>0</v>
      </c>
    </row>
    <row r="440" spans="1:7" x14ac:dyDescent="0.25">
      <c r="A440" s="47">
        <f t="shared" si="26"/>
        <v>362</v>
      </c>
      <c r="B440" s="47" t="s">
        <v>724</v>
      </c>
      <c r="C440" s="179" t="s">
        <v>432</v>
      </c>
      <c r="D440" s="47" t="s">
        <v>12</v>
      </c>
      <c r="E440" s="79">
        <v>9</v>
      </c>
      <c r="F440" s="79"/>
      <c r="G440" s="51">
        <f t="shared" si="27"/>
        <v>0</v>
      </c>
    </row>
    <row r="441" spans="1:7" ht="38.25" x14ac:dyDescent="0.25">
      <c r="A441" s="47">
        <f t="shared" si="26"/>
        <v>363</v>
      </c>
      <c r="B441" s="47" t="s">
        <v>724</v>
      </c>
      <c r="C441" s="179" t="s">
        <v>427</v>
      </c>
      <c r="D441" s="47" t="s">
        <v>428</v>
      </c>
      <c r="E441" s="79">
        <v>23</v>
      </c>
      <c r="F441" s="79"/>
      <c r="G441" s="51">
        <f t="shared" si="27"/>
        <v>0</v>
      </c>
    </row>
    <row r="442" spans="1:7" ht="25.5" x14ac:dyDescent="0.25">
      <c r="A442" s="47">
        <f t="shared" si="26"/>
        <v>364</v>
      </c>
      <c r="B442" s="47" t="s">
        <v>724</v>
      </c>
      <c r="C442" s="179" t="s">
        <v>429</v>
      </c>
      <c r="D442" s="47" t="s">
        <v>13</v>
      </c>
      <c r="E442" s="79">
        <v>2</v>
      </c>
      <c r="F442" s="79"/>
      <c r="G442" s="51">
        <f t="shared" si="27"/>
        <v>0</v>
      </c>
    </row>
    <row r="443" spans="1:7" ht="25.5" x14ac:dyDescent="0.25">
      <c r="A443" s="47">
        <f t="shared" si="26"/>
        <v>365</v>
      </c>
      <c r="B443" s="47" t="s">
        <v>724</v>
      </c>
      <c r="C443" s="179" t="s">
        <v>433</v>
      </c>
      <c r="D443" s="47" t="s">
        <v>12</v>
      </c>
      <c r="E443" s="79">
        <v>2</v>
      </c>
      <c r="F443" s="79"/>
      <c r="G443" s="51">
        <f t="shared" si="27"/>
        <v>0</v>
      </c>
    </row>
    <row r="444" spans="1:7" ht="38.25" x14ac:dyDescent="0.25">
      <c r="A444" s="47">
        <f t="shared" si="26"/>
        <v>366</v>
      </c>
      <c r="B444" s="47" t="s">
        <v>724</v>
      </c>
      <c r="C444" s="179" t="s">
        <v>431</v>
      </c>
      <c r="D444" s="47" t="s">
        <v>12</v>
      </c>
      <c r="E444" s="79">
        <v>2</v>
      </c>
      <c r="F444" s="79"/>
      <c r="G444" s="51">
        <f t="shared" si="27"/>
        <v>0</v>
      </c>
    </row>
    <row r="445" spans="1:7" x14ac:dyDescent="0.25">
      <c r="A445" s="47">
        <f t="shared" si="26"/>
        <v>367</v>
      </c>
      <c r="B445" s="47" t="s">
        <v>724</v>
      </c>
      <c r="C445" s="179" t="s">
        <v>432</v>
      </c>
      <c r="D445" s="47" t="s">
        <v>12</v>
      </c>
      <c r="E445" s="79">
        <v>6</v>
      </c>
      <c r="F445" s="79"/>
      <c r="G445" s="51">
        <f t="shared" si="27"/>
        <v>0</v>
      </c>
    </row>
    <row r="446" spans="1:7" ht="38.25" x14ac:dyDescent="0.25">
      <c r="A446" s="47">
        <f t="shared" si="26"/>
        <v>368</v>
      </c>
      <c r="B446" s="47" t="s">
        <v>724</v>
      </c>
      <c r="C446" s="179" t="s">
        <v>427</v>
      </c>
      <c r="D446" s="47" t="s">
        <v>428</v>
      </c>
      <c r="E446" s="79">
        <v>13</v>
      </c>
      <c r="F446" s="79"/>
      <c r="G446" s="51">
        <f t="shared" si="27"/>
        <v>0</v>
      </c>
    </row>
    <row r="447" spans="1:7" ht="25.5" x14ac:dyDescent="0.25">
      <c r="A447" s="47">
        <f t="shared" si="26"/>
        <v>369</v>
      </c>
      <c r="B447" s="47" t="s">
        <v>724</v>
      </c>
      <c r="C447" s="179" t="s">
        <v>429</v>
      </c>
      <c r="D447" s="47" t="s">
        <v>13</v>
      </c>
      <c r="E447" s="79">
        <v>1</v>
      </c>
      <c r="F447" s="79"/>
      <c r="G447" s="51">
        <f t="shared" si="27"/>
        <v>0</v>
      </c>
    </row>
    <row r="448" spans="1:7" ht="25.5" x14ac:dyDescent="0.25">
      <c r="A448" s="47">
        <f t="shared" si="26"/>
        <v>370</v>
      </c>
      <c r="B448" s="47" t="s">
        <v>724</v>
      </c>
      <c r="C448" s="179" t="s">
        <v>434</v>
      </c>
      <c r="D448" s="47" t="s">
        <v>12</v>
      </c>
      <c r="E448" s="79">
        <v>1</v>
      </c>
      <c r="F448" s="79"/>
      <c r="G448" s="51">
        <f t="shared" si="27"/>
        <v>0</v>
      </c>
    </row>
    <row r="449" spans="1:7" ht="38.25" x14ac:dyDescent="0.25">
      <c r="A449" s="47">
        <f t="shared" ref="A449:A512" si="28">A448+1</f>
        <v>371</v>
      </c>
      <c r="B449" s="47" t="s">
        <v>724</v>
      </c>
      <c r="C449" s="179" t="s">
        <v>431</v>
      </c>
      <c r="D449" s="47" t="s">
        <v>12</v>
      </c>
      <c r="E449" s="79">
        <v>1</v>
      </c>
      <c r="F449" s="79"/>
      <c r="G449" s="51">
        <f t="shared" si="27"/>
        <v>0</v>
      </c>
    </row>
    <row r="450" spans="1:7" x14ac:dyDescent="0.25">
      <c r="A450" s="47">
        <f t="shared" si="28"/>
        <v>372</v>
      </c>
      <c r="B450" s="47" t="s">
        <v>724</v>
      </c>
      <c r="C450" s="179" t="s">
        <v>432</v>
      </c>
      <c r="D450" s="47" t="s">
        <v>12</v>
      </c>
      <c r="E450" s="79">
        <v>3</v>
      </c>
      <c r="F450" s="79"/>
      <c r="G450" s="51">
        <f t="shared" si="27"/>
        <v>0</v>
      </c>
    </row>
    <row r="451" spans="1:7" ht="38.25" x14ac:dyDescent="0.25">
      <c r="A451" s="47">
        <f t="shared" si="28"/>
        <v>373</v>
      </c>
      <c r="B451" s="47" t="s">
        <v>724</v>
      </c>
      <c r="C451" s="179" t="s">
        <v>435</v>
      </c>
      <c r="D451" s="47" t="s">
        <v>428</v>
      </c>
      <c r="E451" s="79">
        <v>13</v>
      </c>
      <c r="F451" s="79"/>
      <c r="G451" s="51">
        <f t="shared" si="27"/>
        <v>0</v>
      </c>
    </row>
    <row r="452" spans="1:7" ht="25.5" x14ac:dyDescent="0.25">
      <c r="A452" s="47">
        <f t="shared" si="28"/>
        <v>374</v>
      </c>
      <c r="B452" s="47" t="s">
        <v>724</v>
      </c>
      <c r="C452" s="179" t="s">
        <v>436</v>
      </c>
      <c r="D452" s="47" t="s">
        <v>13</v>
      </c>
      <c r="E452" s="79">
        <v>1</v>
      </c>
      <c r="F452" s="79"/>
      <c r="G452" s="51">
        <f t="shared" si="27"/>
        <v>0</v>
      </c>
    </row>
    <row r="453" spans="1:7" ht="25.5" x14ac:dyDescent="0.25">
      <c r="A453" s="47">
        <f t="shared" si="28"/>
        <v>375</v>
      </c>
      <c r="B453" s="47" t="s">
        <v>724</v>
      </c>
      <c r="C453" s="179" t="s">
        <v>437</v>
      </c>
      <c r="D453" s="47" t="s">
        <v>12</v>
      </c>
      <c r="E453" s="79">
        <v>1</v>
      </c>
      <c r="F453" s="79"/>
      <c r="G453" s="51">
        <f t="shared" ref="G453:G504" si="29">ROUND(E453*F453,2)</f>
        <v>0</v>
      </c>
    </row>
    <row r="454" spans="1:7" x14ac:dyDescent="0.25">
      <c r="A454" s="47">
        <f t="shared" si="28"/>
        <v>376</v>
      </c>
      <c r="B454" s="47" t="s">
        <v>724</v>
      </c>
      <c r="C454" s="179" t="s">
        <v>438</v>
      </c>
      <c r="D454" s="47" t="s">
        <v>12</v>
      </c>
      <c r="E454" s="79">
        <v>1</v>
      </c>
      <c r="F454" s="79"/>
      <c r="G454" s="51">
        <f t="shared" si="29"/>
        <v>0</v>
      </c>
    </row>
    <row r="455" spans="1:7" ht="25.5" x14ac:dyDescent="0.25">
      <c r="A455" s="47">
        <f t="shared" si="28"/>
        <v>377</v>
      </c>
      <c r="B455" s="47" t="s">
        <v>724</v>
      </c>
      <c r="C455" s="179" t="s">
        <v>439</v>
      </c>
      <c r="D455" s="47" t="s">
        <v>12</v>
      </c>
      <c r="E455" s="79">
        <v>18</v>
      </c>
      <c r="F455" s="79"/>
      <c r="G455" s="51">
        <f t="shared" si="29"/>
        <v>0</v>
      </c>
    </row>
    <row r="456" spans="1:7" ht="25.5" x14ac:dyDescent="0.25">
      <c r="A456" s="47">
        <f t="shared" si="28"/>
        <v>378</v>
      </c>
      <c r="B456" s="47" t="s">
        <v>724</v>
      </c>
      <c r="C456" s="179" t="s">
        <v>423</v>
      </c>
      <c r="D456" s="47" t="s">
        <v>8</v>
      </c>
      <c r="E456" s="79">
        <v>2.16</v>
      </c>
      <c r="F456" s="79"/>
      <c r="G456" s="51">
        <f t="shared" si="29"/>
        <v>0</v>
      </c>
    </row>
    <row r="457" spans="1:7" ht="38.25" x14ac:dyDescent="0.25">
      <c r="A457" s="47">
        <f t="shared" si="28"/>
        <v>379</v>
      </c>
      <c r="B457" s="47" t="s">
        <v>724</v>
      </c>
      <c r="C457" s="179" t="s">
        <v>424</v>
      </c>
      <c r="D457" s="47" t="s">
        <v>8</v>
      </c>
      <c r="E457" s="79">
        <v>2.16</v>
      </c>
      <c r="F457" s="79"/>
      <c r="G457" s="51">
        <f t="shared" si="29"/>
        <v>0</v>
      </c>
    </row>
    <row r="458" spans="1:7" ht="25.5" x14ac:dyDescent="0.25">
      <c r="A458" s="47">
        <f t="shared" si="28"/>
        <v>380</v>
      </c>
      <c r="B458" s="47" t="s">
        <v>724</v>
      </c>
      <c r="C458" s="179" t="s">
        <v>440</v>
      </c>
      <c r="D458" s="47" t="s">
        <v>10</v>
      </c>
      <c r="E458" s="79">
        <v>11.2</v>
      </c>
      <c r="F458" s="79"/>
      <c r="G458" s="51">
        <f t="shared" si="29"/>
        <v>0</v>
      </c>
    </row>
    <row r="459" spans="1:7" ht="25.5" x14ac:dyDescent="0.25">
      <c r="A459" s="47">
        <f t="shared" si="28"/>
        <v>381</v>
      </c>
      <c r="B459" s="47" t="s">
        <v>724</v>
      </c>
      <c r="C459" s="179" t="s">
        <v>441</v>
      </c>
      <c r="D459" s="47" t="s">
        <v>13</v>
      </c>
      <c r="E459" s="79">
        <v>8</v>
      </c>
      <c r="F459" s="79"/>
      <c r="G459" s="51">
        <f t="shared" si="29"/>
        <v>0</v>
      </c>
    </row>
    <row r="460" spans="1:7" ht="25.5" x14ac:dyDescent="0.25">
      <c r="A460" s="47">
        <f t="shared" si="28"/>
        <v>382</v>
      </c>
      <c r="B460" s="47" t="s">
        <v>724</v>
      </c>
      <c r="C460" s="179" t="s">
        <v>442</v>
      </c>
      <c r="D460" s="47" t="s">
        <v>12</v>
      </c>
      <c r="E460" s="79">
        <v>4</v>
      </c>
      <c r="F460" s="79"/>
      <c r="G460" s="51">
        <f t="shared" si="29"/>
        <v>0</v>
      </c>
    </row>
    <row r="461" spans="1:7" x14ac:dyDescent="0.25">
      <c r="A461" s="47">
        <f t="shared" si="28"/>
        <v>383</v>
      </c>
      <c r="B461" s="47" t="s">
        <v>724</v>
      </c>
      <c r="C461" s="179" t="s">
        <v>443</v>
      </c>
      <c r="D461" s="47" t="s">
        <v>12</v>
      </c>
      <c r="E461" s="79">
        <v>4</v>
      </c>
      <c r="F461" s="79"/>
      <c r="G461" s="51">
        <f t="shared" si="29"/>
        <v>0</v>
      </c>
    </row>
    <row r="462" spans="1:7" ht="25.5" x14ac:dyDescent="0.25">
      <c r="A462" s="47">
        <f t="shared" si="28"/>
        <v>384</v>
      </c>
      <c r="B462" s="47" t="s">
        <v>724</v>
      </c>
      <c r="C462" s="179" t="s">
        <v>440</v>
      </c>
      <c r="D462" s="47" t="s">
        <v>10</v>
      </c>
      <c r="E462" s="79">
        <v>5.6</v>
      </c>
      <c r="F462" s="79"/>
      <c r="G462" s="51">
        <f t="shared" si="29"/>
        <v>0</v>
      </c>
    </row>
    <row r="463" spans="1:7" ht="25.5" x14ac:dyDescent="0.25">
      <c r="A463" s="47">
        <f t="shared" si="28"/>
        <v>385</v>
      </c>
      <c r="B463" s="47" t="s">
        <v>724</v>
      </c>
      <c r="C463" s="179" t="s">
        <v>441</v>
      </c>
      <c r="D463" s="47" t="s">
        <v>13</v>
      </c>
      <c r="E463" s="79">
        <v>4</v>
      </c>
      <c r="F463" s="79"/>
      <c r="G463" s="51">
        <f t="shared" si="29"/>
        <v>0</v>
      </c>
    </row>
    <row r="464" spans="1:7" ht="25.5" x14ac:dyDescent="0.25">
      <c r="A464" s="47">
        <f t="shared" si="28"/>
        <v>386</v>
      </c>
      <c r="B464" s="47" t="s">
        <v>724</v>
      </c>
      <c r="C464" s="179" t="s">
        <v>444</v>
      </c>
      <c r="D464" s="47" t="s">
        <v>12</v>
      </c>
      <c r="E464" s="79">
        <v>2</v>
      </c>
      <c r="F464" s="79"/>
      <c r="G464" s="51">
        <f t="shared" si="29"/>
        <v>0</v>
      </c>
    </row>
    <row r="465" spans="1:7" x14ac:dyDescent="0.25">
      <c r="A465" s="47">
        <f t="shared" si="28"/>
        <v>387</v>
      </c>
      <c r="B465" s="47" t="s">
        <v>724</v>
      </c>
      <c r="C465" s="179" t="s">
        <v>443</v>
      </c>
      <c r="D465" s="47" t="s">
        <v>12</v>
      </c>
      <c r="E465" s="79">
        <v>2</v>
      </c>
      <c r="F465" s="79"/>
      <c r="G465" s="51">
        <f t="shared" si="29"/>
        <v>0</v>
      </c>
    </row>
    <row r="466" spans="1:7" ht="25.5" x14ac:dyDescent="0.25">
      <c r="A466" s="47">
        <f t="shared" si="28"/>
        <v>388</v>
      </c>
      <c r="B466" s="47" t="s">
        <v>724</v>
      </c>
      <c r="C466" s="179" t="s">
        <v>440</v>
      </c>
      <c r="D466" s="47" t="s">
        <v>10</v>
      </c>
      <c r="E466" s="79">
        <v>2.8</v>
      </c>
      <c r="F466" s="79"/>
      <c r="G466" s="51">
        <f t="shared" si="29"/>
        <v>0</v>
      </c>
    </row>
    <row r="467" spans="1:7" ht="25.5" x14ac:dyDescent="0.25">
      <c r="A467" s="47">
        <f t="shared" si="28"/>
        <v>389</v>
      </c>
      <c r="B467" s="47" t="s">
        <v>724</v>
      </c>
      <c r="C467" s="179" t="s">
        <v>441</v>
      </c>
      <c r="D467" s="47" t="s">
        <v>13</v>
      </c>
      <c r="E467" s="79">
        <v>2</v>
      </c>
      <c r="F467" s="79"/>
      <c r="G467" s="51">
        <f t="shared" si="29"/>
        <v>0</v>
      </c>
    </row>
    <row r="468" spans="1:7" ht="25.5" x14ac:dyDescent="0.25">
      <c r="A468" s="47">
        <f t="shared" si="28"/>
        <v>390</v>
      </c>
      <c r="B468" s="47" t="s">
        <v>724</v>
      </c>
      <c r="C468" s="179" t="s">
        <v>445</v>
      </c>
      <c r="D468" s="47" t="s">
        <v>12</v>
      </c>
      <c r="E468" s="79">
        <v>1</v>
      </c>
      <c r="F468" s="79"/>
      <c r="G468" s="51">
        <f t="shared" si="29"/>
        <v>0</v>
      </c>
    </row>
    <row r="469" spans="1:7" x14ac:dyDescent="0.25">
      <c r="A469" s="47">
        <f t="shared" si="28"/>
        <v>391</v>
      </c>
      <c r="B469" s="47" t="s">
        <v>724</v>
      </c>
      <c r="C469" s="179" t="s">
        <v>443</v>
      </c>
      <c r="D469" s="47" t="s">
        <v>12</v>
      </c>
      <c r="E469" s="79">
        <v>1</v>
      </c>
      <c r="F469" s="79"/>
      <c r="G469" s="51">
        <f t="shared" si="29"/>
        <v>0</v>
      </c>
    </row>
    <row r="470" spans="1:7" ht="25.5" x14ac:dyDescent="0.25">
      <c r="A470" s="47">
        <f t="shared" si="28"/>
        <v>392</v>
      </c>
      <c r="B470" s="47" t="s">
        <v>724</v>
      </c>
      <c r="C470" s="179" t="s">
        <v>446</v>
      </c>
      <c r="D470" s="47" t="s">
        <v>10</v>
      </c>
      <c r="E470" s="79">
        <v>33.6</v>
      </c>
      <c r="F470" s="79"/>
      <c r="G470" s="51">
        <f t="shared" si="29"/>
        <v>0</v>
      </c>
    </row>
    <row r="471" spans="1:7" ht="25.5" x14ac:dyDescent="0.25">
      <c r="A471" s="47">
        <f t="shared" si="28"/>
        <v>393</v>
      </c>
      <c r="B471" s="47" t="s">
        <v>724</v>
      </c>
      <c r="C471" s="179" t="s">
        <v>440</v>
      </c>
      <c r="D471" s="47" t="s">
        <v>10</v>
      </c>
      <c r="E471" s="79">
        <v>33.6</v>
      </c>
      <c r="F471" s="79"/>
      <c r="G471" s="51">
        <f t="shared" si="29"/>
        <v>0</v>
      </c>
    </row>
    <row r="472" spans="1:7" ht="25.5" x14ac:dyDescent="0.25">
      <c r="A472" s="47">
        <f t="shared" si="28"/>
        <v>394</v>
      </c>
      <c r="B472" s="47" t="s">
        <v>724</v>
      </c>
      <c r="C472" s="179" t="s">
        <v>441</v>
      </c>
      <c r="D472" s="47" t="s">
        <v>13</v>
      </c>
      <c r="E472" s="79">
        <v>24</v>
      </c>
      <c r="F472" s="79"/>
      <c r="G472" s="51">
        <f t="shared" si="29"/>
        <v>0</v>
      </c>
    </row>
    <row r="473" spans="1:7" ht="38.25" x14ac:dyDescent="0.25">
      <c r="A473" s="47">
        <f t="shared" si="28"/>
        <v>395</v>
      </c>
      <c r="B473" s="47" t="s">
        <v>724</v>
      </c>
      <c r="C473" s="179" t="s">
        <v>447</v>
      </c>
      <c r="D473" s="47" t="s">
        <v>12</v>
      </c>
      <c r="E473" s="79">
        <v>12</v>
      </c>
      <c r="F473" s="79"/>
      <c r="G473" s="51">
        <f t="shared" si="29"/>
        <v>0</v>
      </c>
    </row>
    <row r="474" spans="1:7" x14ac:dyDescent="0.25">
      <c r="A474" s="47">
        <f t="shared" si="28"/>
        <v>396</v>
      </c>
      <c r="B474" s="47" t="s">
        <v>724</v>
      </c>
      <c r="C474" s="179" t="s">
        <v>438</v>
      </c>
      <c r="D474" s="47" t="s">
        <v>12</v>
      </c>
      <c r="E474" s="79">
        <v>12</v>
      </c>
      <c r="F474" s="79"/>
      <c r="G474" s="51">
        <f t="shared" si="29"/>
        <v>0</v>
      </c>
    </row>
    <row r="475" spans="1:7" x14ac:dyDescent="0.25">
      <c r="A475" s="47">
        <f t="shared" si="28"/>
        <v>397</v>
      </c>
      <c r="B475" s="47" t="s">
        <v>724</v>
      </c>
      <c r="C475" s="179" t="s">
        <v>443</v>
      </c>
      <c r="D475" s="47" t="s">
        <v>12</v>
      </c>
      <c r="E475" s="79">
        <v>12</v>
      </c>
      <c r="F475" s="79"/>
      <c r="G475" s="51">
        <f t="shared" si="29"/>
        <v>0</v>
      </c>
    </row>
    <row r="476" spans="1:7" ht="25.5" x14ac:dyDescent="0.25">
      <c r="A476" s="47">
        <f t="shared" si="28"/>
        <v>398</v>
      </c>
      <c r="B476" s="47" t="s">
        <v>724</v>
      </c>
      <c r="C476" s="179" t="s">
        <v>446</v>
      </c>
      <c r="D476" s="47" t="s">
        <v>10</v>
      </c>
      <c r="E476" s="79">
        <v>16.8</v>
      </c>
      <c r="F476" s="79"/>
      <c r="G476" s="51">
        <f t="shared" si="29"/>
        <v>0</v>
      </c>
    </row>
    <row r="477" spans="1:7" ht="25.5" x14ac:dyDescent="0.25">
      <c r="A477" s="47">
        <f t="shared" si="28"/>
        <v>399</v>
      </c>
      <c r="B477" s="47" t="s">
        <v>724</v>
      </c>
      <c r="C477" s="179" t="s">
        <v>441</v>
      </c>
      <c r="D477" s="47" t="s">
        <v>13</v>
      </c>
      <c r="E477" s="79">
        <v>12</v>
      </c>
      <c r="F477" s="79"/>
      <c r="G477" s="51">
        <f t="shared" si="29"/>
        <v>0</v>
      </c>
    </row>
    <row r="478" spans="1:7" ht="25.5" x14ac:dyDescent="0.25">
      <c r="A478" s="47">
        <f t="shared" si="28"/>
        <v>400</v>
      </c>
      <c r="B478" s="47" t="s">
        <v>724</v>
      </c>
      <c r="C478" s="179" t="s">
        <v>448</v>
      </c>
      <c r="D478" s="47" t="s">
        <v>12</v>
      </c>
      <c r="E478" s="79">
        <v>6</v>
      </c>
      <c r="F478" s="79"/>
      <c r="G478" s="51">
        <f t="shared" si="29"/>
        <v>0</v>
      </c>
    </row>
    <row r="479" spans="1:7" x14ac:dyDescent="0.25">
      <c r="A479" s="47">
        <f t="shared" si="28"/>
        <v>401</v>
      </c>
      <c r="B479" s="47" t="s">
        <v>724</v>
      </c>
      <c r="C479" s="179" t="s">
        <v>438</v>
      </c>
      <c r="D479" s="47" t="s">
        <v>12</v>
      </c>
      <c r="E479" s="79">
        <v>6</v>
      </c>
      <c r="F479" s="79"/>
      <c r="G479" s="51">
        <f t="shared" si="29"/>
        <v>0</v>
      </c>
    </row>
    <row r="480" spans="1:7" ht="25.5" x14ac:dyDescent="0.25">
      <c r="A480" s="47">
        <f t="shared" si="28"/>
        <v>402</v>
      </c>
      <c r="B480" s="47" t="s">
        <v>724</v>
      </c>
      <c r="C480" s="179" t="s">
        <v>446</v>
      </c>
      <c r="D480" s="47" t="s">
        <v>10</v>
      </c>
      <c r="E480" s="79">
        <v>14</v>
      </c>
      <c r="F480" s="79"/>
      <c r="G480" s="51">
        <f t="shared" si="29"/>
        <v>0</v>
      </c>
    </row>
    <row r="481" spans="1:7" ht="25.5" x14ac:dyDescent="0.25">
      <c r="A481" s="47">
        <f t="shared" si="28"/>
        <v>403</v>
      </c>
      <c r="B481" s="47" t="s">
        <v>724</v>
      </c>
      <c r="C481" s="179" t="s">
        <v>441</v>
      </c>
      <c r="D481" s="47" t="s">
        <v>13</v>
      </c>
      <c r="E481" s="79">
        <v>10</v>
      </c>
      <c r="F481" s="79"/>
      <c r="G481" s="51">
        <f t="shared" si="29"/>
        <v>0</v>
      </c>
    </row>
    <row r="482" spans="1:7" ht="25.5" x14ac:dyDescent="0.25">
      <c r="A482" s="47">
        <f t="shared" si="28"/>
        <v>404</v>
      </c>
      <c r="B482" s="47" t="s">
        <v>724</v>
      </c>
      <c r="C482" s="179" t="s">
        <v>449</v>
      </c>
      <c r="D482" s="47" t="s">
        <v>12</v>
      </c>
      <c r="E482" s="79">
        <v>5</v>
      </c>
      <c r="F482" s="79"/>
      <c r="G482" s="51">
        <f t="shared" si="29"/>
        <v>0</v>
      </c>
    </row>
    <row r="483" spans="1:7" x14ac:dyDescent="0.25">
      <c r="A483" s="47">
        <f t="shared" si="28"/>
        <v>405</v>
      </c>
      <c r="B483" s="47" t="s">
        <v>724</v>
      </c>
      <c r="C483" s="179" t="s">
        <v>438</v>
      </c>
      <c r="D483" s="47" t="s">
        <v>12</v>
      </c>
      <c r="E483" s="79">
        <v>5</v>
      </c>
      <c r="F483" s="79"/>
      <c r="G483" s="51">
        <f t="shared" si="29"/>
        <v>0</v>
      </c>
    </row>
    <row r="484" spans="1:7" ht="25.5" x14ac:dyDescent="0.25">
      <c r="A484" s="47">
        <f t="shared" si="28"/>
        <v>406</v>
      </c>
      <c r="B484" s="47" t="s">
        <v>724</v>
      </c>
      <c r="C484" s="179" t="s">
        <v>446</v>
      </c>
      <c r="D484" s="47" t="s">
        <v>10</v>
      </c>
      <c r="E484" s="79">
        <v>2.8</v>
      </c>
      <c r="F484" s="79"/>
      <c r="G484" s="51">
        <f t="shared" si="29"/>
        <v>0</v>
      </c>
    </row>
    <row r="485" spans="1:7" ht="25.5" x14ac:dyDescent="0.25">
      <c r="A485" s="47">
        <f t="shared" si="28"/>
        <v>407</v>
      </c>
      <c r="B485" s="47" t="s">
        <v>724</v>
      </c>
      <c r="C485" s="179" t="s">
        <v>441</v>
      </c>
      <c r="D485" s="47" t="s">
        <v>13</v>
      </c>
      <c r="E485" s="79">
        <v>2</v>
      </c>
      <c r="F485" s="79"/>
      <c r="G485" s="51">
        <f t="shared" si="29"/>
        <v>0</v>
      </c>
    </row>
    <row r="486" spans="1:7" ht="25.5" x14ac:dyDescent="0.25">
      <c r="A486" s="47">
        <f t="shared" si="28"/>
        <v>408</v>
      </c>
      <c r="B486" s="47" t="s">
        <v>724</v>
      </c>
      <c r="C486" s="179" t="s">
        <v>450</v>
      </c>
      <c r="D486" s="47" t="s">
        <v>12</v>
      </c>
      <c r="E486" s="79">
        <v>1</v>
      </c>
      <c r="F486" s="79"/>
      <c r="G486" s="51">
        <f t="shared" si="29"/>
        <v>0</v>
      </c>
    </row>
    <row r="487" spans="1:7" x14ac:dyDescent="0.25">
      <c r="A487" s="47">
        <f t="shared" si="28"/>
        <v>409</v>
      </c>
      <c r="B487" s="47" t="s">
        <v>724</v>
      </c>
      <c r="C487" s="179" t="s">
        <v>438</v>
      </c>
      <c r="D487" s="47" t="s">
        <v>12</v>
      </c>
      <c r="E487" s="79">
        <v>1</v>
      </c>
      <c r="F487" s="79"/>
      <c r="G487" s="51">
        <f t="shared" si="29"/>
        <v>0</v>
      </c>
    </row>
    <row r="488" spans="1:7" ht="25.5" x14ac:dyDescent="0.25">
      <c r="A488" s="47">
        <f t="shared" si="28"/>
        <v>410</v>
      </c>
      <c r="B488" s="47" t="s">
        <v>724</v>
      </c>
      <c r="C488" s="179" t="s">
        <v>452</v>
      </c>
      <c r="D488" s="47" t="s">
        <v>10</v>
      </c>
      <c r="E488" s="79">
        <v>15</v>
      </c>
      <c r="F488" s="79"/>
      <c r="G488" s="51">
        <f t="shared" si="29"/>
        <v>0</v>
      </c>
    </row>
    <row r="489" spans="1:7" ht="25.5" x14ac:dyDescent="0.25">
      <c r="A489" s="47">
        <f t="shared" si="28"/>
        <v>411</v>
      </c>
      <c r="B489" s="47" t="s">
        <v>724</v>
      </c>
      <c r="C489" s="179" t="s">
        <v>451</v>
      </c>
      <c r="D489" s="47" t="s">
        <v>12</v>
      </c>
      <c r="E489" s="79">
        <v>10</v>
      </c>
      <c r="F489" s="79"/>
      <c r="G489" s="51">
        <f t="shared" si="29"/>
        <v>0</v>
      </c>
    </row>
    <row r="490" spans="1:7" x14ac:dyDescent="0.25">
      <c r="A490" s="47">
        <f t="shared" si="28"/>
        <v>412</v>
      </c>
      <c r="B490" s="47" t="s">
        <v>724</v>
      </c>
      <c r="C490" s="179" t="s">
        <v>453</v>
      </c>
      <c r="D490" s="47" t="s">
        <v>12</v>
      </c>
      <c r="E490" s="79">
        <v>10</v>
      </c>
      <c r="F490" s="79"/>
      <c r="G490" s="51">
        <f t="shared" si="29"/>
        <v>0</v>
      </c>
    </row>
    <row r="491" spans="1:7" x14ac:dyDescent="0.25">
      <c r="A491" s="47">
        <f t="shared" si="28"/>
        <v>413</v>
      </c>
      <c r="B491" s="47" t="s">
        <v>724</v>
      </c>
      <c r="C491" s="179" t="s">
        <v>454</v>
      </c>
      <c r="D491" s="47" t="s">
        <v>12</v>
      </c>
      <c r="E491" s="79">
        <v>10</v>
      </c>
      <c r="F491" s="79"/>
      <c r="G491" s="51">
        <f t="shared" si="29"/>
        <v>0</v>
      </c>
    </row>
    <row r="492" spans="1:7" ht="25.5" x14ac:dyDescent="0.25">
      <c r="A492" s="47">
        <f t="shared" si="28"/>
        <v>414</v>
      </c>
      <c r="B492" s="47" t="s">
        <v>724</v>
      </c>
      <c r="C492" s="179" t="s">
        <v>452</v>
      </c>
      <c r="D492" s="47" t="s">
        <v>10</v>
      </c>
      <c r="E492" s="79">
        <v>6</v>
      </c>
      <c r="F492" s="79"/>
      <c r="G492" s="51">
        <f t="shared" si="29"/>
        <v>0</v>
      </c>
    </row>
    <row r="493" spans="1:7" ht="25.5" x14ac:dyDescent="0.25">
      <c r="A493" s="47">
        <f t="shared" si="28"/>
        <v>415</v>
      </c>
      <c r="B493" s="47" t="s">
        <v>724</v>
      </c>
      <c r="C493" s="179" t="s">
        <v>455</v>
      </c>
      <c r="D493" s="47" t="s">
        <v>12</v>
      </c>
      <c r="E493" s="79">
        <v>4</v>
      </c>
      <c r="F493" s="79"/>
      <c r="G493" s="51">
        <f t="shared" si="29"/>
        <v>0</v>
      </c>
    </row>
    <row r="494" spans="1:7" x14ac:dyDescent="0.25">
      <c r="A494" s="47">
        <f t="shared" si="28"/>
        <v>416</v>
      </c>
      <c r="B494" s="47" t="s">
        <v>724</v>
      </c>
      <c r="C494" s="179" t="s">
        <v>453</v>
      </c>
      <c r="D494" s="47" t="s">
        <v>12</v>
      </c>
      <c r="E494" s="79">
        <v>8</v>
      </c>
      <c r="F494" s="79"/>
      <c r="G494" s="51">
        <f t="shared" si="29"/>
        <v>0</v>
      </c>
    </row>
    <row r="495" spans="1:7" x14ac:dyDescent="0.25">
      <c r="A495" s="47">
        <f t="shared" si="28"/>
        <v>417</v>
      </c>
      <c r="B495" s="47" t="s">
        <v>724</v>
      </c>
      <c r="C495" s="179" t="s">
        <v>454</v>
      </c>
      <c r="D495" s="47" t="s">
        <v>12</v>
      </c>
      <c r="E495" s="79">
        <v>4</v>
      </c>
      <c r="F495" s="79"/>
      <c r="G495" s="51">
        <f t="shared" si="29"/>
        <v>0</v>
      </c>
    </row>
    <row r="496" spans="1:7" ht="38.25" x14ac:dyDescent="0.25">
      <c r="A496" s="47">
        <f t="shared" si="28"/>
        <v>418</v>
      </c>
      <c r="B496" s="47" t="s">
        <v>724</v>
      </c>
      <c r="C496" s="179" t="s">
        <v>427</v>
      </c>
      <c r="D496" s="47" t="s">
        <v>428</v>
      </c>
      <c r="E496" s="79">
        <v>68</v>
      </c>
      <c r="F496" s="79"/>
      <c r="G496" s="51">
        <f t="shared" si="29"/>
        <v>0</v>
      </c>
    </row>
    <row r="497" spans="1:7" x14ac:dyDescent="0.25">
      <c r="A497" s="47">
        <f t="shared" si="28"/>
        <v>419</v>
      </c>
      <c r="B497" s="47" t="s">
        <v>724</v>
      </c>
      <c r="C497" s="179" t="s">
        <v>456</v>
      </c>
      <c r="D497" s="47" t="s">
        <v>13</v>
      </c>
      <c r="E497" s="79">
        <v>6</v>
      </c>
      <c r="F497" s="79"/>
      <c r="G497" s="51">
        <f t="shared" si="29"/>
        <v>0</v>
      </c>
    </row>
    <row r="498" spans="1:7" x14ac:dyDescent="0.25">
      <c r="A498" s="47">
        <f t="shared" si="28"/>
        <v>420</v>
      </c>
      <c r="B498" s="47" t="s">
        <v>724</v>
      </c>
      <c r="C498" s="179" t="s">
        <v>457</v>
      </c>
      <c r="D498" s="47" t="s">
        <v>12</v>
      </c>
      <c r="E498" s="79">
        <v>6</v>
      </c>
      <c r="F498" s="79"/>
      <c r="G498" s="51">
        <f t="shared" si="29"/>
        <v>0</v>
      </c>
    </row>
    <row r="499" spans="1:7" x14ac:dyDescent="0.25">
      <c r="A499" s="47">
        <f t="shared" si="28"/>
        <v>421</v>
      </c>
      <c r="B499" s="47" t="s">
        <v>724</v>
      </c>
      <c r="C499" s="179" t="s">
        <v>432</v>
      </c>
      <c r="D499" s="47" t="s">
        <v>12</v>
      </c>
      <c r="E499" s="79">
        <v>6</v>
      </c>
      <c r="F499" s="79"/>
      <c r="G499" s="51">
        <f t="shared" si="29"/>
        <v>0</v>
      </c>
    </row>
    <row r="500" spans="1:7" x14ac:dyDescent="0.25">
      <c r="A500" s="47">
        <f t="shared" si="28"/>
        <v>422</v>
      </c>
      <c r="B500" s="47" t="s">
        <v>724</v>
      </c>
      <c r="C500" s="179" t="s">
        <v>458</v>
      </c>
      <c r="D500" s="47" t="s">
        <v>12</v>
      </c>
      <c r="E500" s="79">
        <v>6</v>
      </c>
      <c r="F500" s="79"/>
      <c r="G500" s="51">
        <f t="shared" si="29"/>
        <v>0</v>
      </c>
    </row>
    <row r="501" spans="1:7" ht="25.5" x14ac:dyDescent="0.25">
      <c r="A501" s="47">
        <f t="shared" si="28"/>
        <v>423</v>
      </c>
      <c r="B501" s="47" t="s">
        <v>724</v>
      </c>
      <c r="C501" s="179" t="s">
        <v>459</v>
      </c>
      <c r="D501" s="47" t="s">
        <v>428</v>
      </c>
      <c r="E501" s="79">
        <v>4</v>
      </c>
      <c r="F501" s="79"/>
      <c r="G501" s="51">
        <f t="shared" si="29"/>
        <v>0</v>
      </c>
    </row>
    <row r="502" spans="1:7" x14ac:dyDescent="0.25">
      <c r="A502" s="47">
        <f t="shared" si="28"/>
        <v>424</v>
      </c>
      <c r="B502" s="47" t="s">
        <v>724</v>
      </c>
      <c r="C502" s="179" t="s">
        <v>460</v>
      </c>
      <c r="D502" s="47" t="s">
        <v>13</v>
      </c>
      <c r="E502" s="79">
        <v>1</v>
      </c>
      <c r="F502" s="79"/>
      <c r="G502" s="51">
        <f t="shared" si="29"/>
        <v>0</v>
      </c>
    </row>
    <row r="503" spans="1:7" x14ac:dyDescent="0.25">
      <c r="A503" s="47">
        <f t="shared" si="28"/>
        <v>425</v>
      </c>
      <c r="B503" s="47" t="s">
        <v>724</v>
      </c>
      <c r="C503" s="179" t="s">
        <v>461</v>
      </c>
      <c r="D503" s="47" t="s">
        <v>12</v>
      </c>
      <c r="E503" s="79">
        <v>1</v>
      </c>
      <c r="F503" s="79"/>
      <c r="G503" s="51">
        <f t="shared" si="29"/>
        <v>0</v>
      </c>
    </row>
    <row r="504" spans="1:7" x14ac:dyDescent="0.25">
      <c r="A504" s="47">
        <f t="shared" si="28"/>
        <v>426</v>
      </c>
      <c r="B504" s="47" t="s">
        <v>724</v>
      </c>
      <c r="C504" s="179" t="s">
        <v>443</v>
      </c>
      <c r="D504" s="47" t="s">
        <v>12</v>
      </c>
      <c r="E504" s="79">
        <v>2</v>
      </c>
      <c r="F504" s="79"/>
      <c r="G504" s="51">
        <f t="shared" si="29"/>
        <v>0</v>
      </c>
    </row>
    <row r="505" spans="1:7" x14ac:dyDescent="0.25">
      <c r="A505" s="47">
        <f t="shared" si="28"/>
        <v>427</v>
      </c>
      <c r="B505" s="47" t="s">
        <v>724</v>
      </c>
      <c r="C505" s="179" t="s">
        <v>458</v>
      </c>
      <c r="D505" s="47" t="s">
        <v>12</v>
      </c>
      <c r="E505" s="79">
        <v>1</v>
      </c>
      <c r="F505" s="79"/>
      <c r="G505" s="51">
        <f t="shared" ref="G505:G561" si="30">ROUND(E505*F505,2)</f>
        <v>0</v>
      </c>
    </row>
    <row r="506" spans="1:7" ht="25.5" x14ac:dyDescent="0.25">
      <c r="A506" s="47">
        <f t="shared" si="28"/>
        <v>428</v>
      </c>
      <c r="B506" s="47" t="s">
        <v>724</v>
      </c>
      <c r="C506" s="179" t="s">
        <v>462</v>
      </c>
      <c r="D506" s="47" t="s">
        <v>12</v>
      </c>
      <c r="E506" s="79">
        <v>7</v>
      </c>
      <c r="F506" s="79"/>
      <c r="G506" s="51">
        <f t="shared" si="30"/>
        <v>0</v>
      </c>
    </row>
    <row r="507" spans="1:7" ht="25.5" x14ac:dyDescent="0.25">
      <c r="A507" s="47">
        <f t="shared" si="28"/>
        <v>429</v>
      </c>
      <c r="B507" s="47" t="s">
        <v>724</v>
      </c>
      <c r="C507" s="179" t="s">
        <v>463</v>
      </c>
      <c r="D507" s="47" t="s">
        <v>10</v>
      </c>
      <c r="E507" s="79">
        <v>71.58</v>
      </c>
      <c r="F507" s="79"/>
      <c r="G507" s="51">
        <f t="shared" si="30"/>
        <v>0</v>
      </c>
    </row>
    <row r="508" spans="1:7" x14ac:dyDescent="0.25">
      <c r="A508" s="47">
        <f t="shared" si="28"/>
        <v>430</v>
      </c>
      <c r="B508" s="47" t="s">
        <v>724</v>
      </c>
      <c r="C508" s="179" t="s">
        <v>464</v>
      </c>
      <c r="D508" s="47" t="s">
        <v>10</v>
      </c>
      <c r="E508" s="79">
        <v>71.58</v>
      </c>
      <c r="F508" s="79"/>
      <c r="G508" s="51">
        <f t="shared" si="30"/>
        <v>0</v>
      </c>
    </row>
    <row r="509" spans="1:7" x14ac:dyDescent="0.25">
      <c r="A509" s="47">
        <f t="shared" si="28"/>
        <v>431</v>
      </c>
      <c r="B509" s="47" t="s">
        <v>724</v>
      </c>
      <c r="C509" s="179" t="s">
        <v>465</v>
      </c>
      <c r="D509" s="47" t="s">
        <v>10</v>
      </c>
      <c r="E509" s="79">
        <v>411.96</v>
      </c>
      <c r="F509" s="79"/>
      <c r="G509" s="51">
        <f t="shared" si="30"/>
        <v>0</v>
      </c>
    </row>
    <row r="510" spans="1:7" ht="25.5" x14ac:dyDescent="0.25">
      <c r="A510" s="47">
        <f t="shared" si="28"/>
        <v>432</v>
      </c>
      <c r="B510" s="47" t="s">
        <v>724</v>
      </c>
      <c r="C510" s="179" t="s">
        <v>466</v>
      </c>
      <c r="D510" s="47" t="s">
        <v>10</v>
      </c>
      <c r="E510" s="79">
        <v>71.58</v>
      </c>
      <c r="F510" s="79"/>
      <c r="G510" s="51">
        <f t="shared" si="30"/>
        <v>0</v>
      </c>
    </row>
    <row r="511" spans="1:7" x14ac:dyDescent="0.25">
      <c r="A511" s="47">
        <f t="shared" si="28"/>
        <v>433</v>
      </c>
      <c r="B511" s="47" t="s">
        <v>724</v>
      </c>
      <c r="C511" s="179" t="s">
        <v>467</v>
      </c>
      <c r="D511" s="47" t="s">
        <v>12</v>
      </c>
      <c r="E511" s="79">
        <v>7</v>
      </c>
      <c r="F511" s="79"/>
      <c r="G511" s="51">
        <f t="shared" si="30"/>
        <v>0</v>
      </c>
    </row>
    <row r="512" spans="1:7" x14ac:dyDescent="0.25">
      <c r="A512" s="47">
        <f t="shared" si="28"/>
        <v>434</v>
      </c>
      <c r="B512" s="47" t="s">
        <v>724</v>
      </c>
      <c r="C512" s="179" t="s">
        <v>468</v>
      </c>
      <c r="D512" s="47" t="s">
        <v>12</v>
      </c>
      <c r="E512" s="79">
        <v>7</v>
      </c>
      <c r="F512" s="79"/>
      <c r="G512" s="51">
        <f t="shared" si="30"/>
        <v>0</v>
      </c>
    </row>
    <row r="513" spans="1:7" x14ac:dyDescent="0.25">
      <c r="A513" s="47">
        <f t="shared" ref="A513:A576" si="31">A512+1</f>
        <v>435</v>
      </c>
      <c r="B513" s="47" t="s">
        <v>724</v>
      </c>
      <c r="C513" s="179" t="s">
        <v>469</v>
      </c>
      <c r="D513" s="47" t="s">
        <v>398</v>
      </c>
      <c r="E513" s="79">
        <v>21</v>
      </c>
      <c r="F513" s="79"/>
      <c r="G513" s="51">
        <f t="shared" si="30"/>
        <v>0</v>
      </c>
    </row>
    <row r="514" spans="1:7" ht="25.5" x14ac:dyDescent="0.25">
      <c r="A514" s="47">
        <f t="shared" si="31"/>
        <v>436</v>
      </c>
      <c r="B514" s="47" t="s">
        <v>724</v>
      </c>
      <c r="C514" s="179" t="s">
        <v>462</v>
      </c>
      <c r="D514" s="47" t="s">
        <v>12</v>
      </c>
      <c r="E514" s="79">
        <v>5</v>
      </c>
      <c r="F514" s="79"/>
      <c r="G514" s="51">
        <f t="shared" si="30"/>
        <v>0</v>
      </c>
    </row>
    <row r="515" spans="1:7" ht="25.5" x14ac:dyDescent="0.25">
      <c r="A515" s="47">
        <f t="shared" si="31"/>
        <v>437</v>
      </c>
      <c r="B515" s="47" t="s">
        <v>724</v>
      </c>
      <c r="C515" s="179" t="s">
        <v>463</v>
      </c>
      <c r="D515" s="47" t="s">
        <v>10</v>
      </c>
      <c r="E515" s="79">
        <v>83.5</v>
      </c>
      <c r="F515" s="79"/>
      <c r="G515" s="51">
        <f t="shared" si="30"/>
        <v>0</v>
      </c>
    </row>
    <row r="516" spans="1:7" x14ac:dyDescent="0.25">
      <c r="A516" s="47">
        <f t="shared" si="31"/>
        <v>438</v>
      </c>
      <c r="B516" s="47" t="s">
        <v>724</v>
      </c>
      <c r="C516" s="179" t="s">
        <v>464</v>
      </c>
      <c r="D516" s="47" t="s">
        <v>10</v>
      </c>
      <c r="E516" s="79">
        <v>83.5</v>
      </c>
      <c r="F516" s="79"/>
      <c r="G516" s="51">
        <f t="shared" si="30"/>
        <v>0</v>
      </c>
    </row>
    <row r="517" spans="1:7" x14ac:dyDescent="0.25">
      <c r="A517" s="47">
        <f t="shared" si="31"/>
        <v>439</v>
      </c>
      <c r="B517" s="47" t="s">
        <v>724</v>
      </c>
      <c r="C517" s="179" t="s">
        <v>465</v>
      </c>
      <c r="D517" s="47" t="s">
        <v>10</v>
      </c>
      <c r="E517" s="79">
        <v>322.60000000000002</v>
      </c>
      <c r="F517" s="79"/>
      <c r="G517" s="51">
        <f t="shared" si="30"/>
        <v>0</v>
      </c>
    </row>
    <row r="518" spans="1:7" ht="25.5" x14ac:dyDescent="0.25">
      <c r="A518" s="47">
        <f t="shared" si="31"/>
        <v>440</v>
      </c>
      <c r="B518" s="47" t="s">
        <v>724</v>
      </c>
      <c r="C518" s="179" t="s">
        <v>466</v>
      </c>
      <c r="D518" s="47" t="s">
        <v>10</v>
      </c>
      <c r="E518" s="79">
        <v>83.5</v>
      </c>
      <c r="F518" s="79"/>
      <c r="G518" s="51">
        <f t="shared" si="30"/>
        <v>0</v>
      </c>
    </row>
    <row r="519" spans="1:7" x14ac:dyDescent="0.25">
      <c r="A519" s="47">
        <f t="shared" si="31"/>
        <v>441</v>
      </c>
      <c r="B519" s="47" t="s">
        <v>724</v>
      </c>
      <c r="C519" s="179" t="s">
        <v>467</v>
      </c>
      <c r="D519" s="47" t="s">
        <v>12</v>
      </c>
      <c r="E519" s="79">
        <v>5</v>
      </c>
      <c r="F519" s="79"/>
      <c r="G519" s="51">
        <f t="shared" si="30"/>
        <v>0</v>
      </c>
    </row>
    <row r="520" spans="1:7" x14ac:dyDescent="0.25">
      <c r="A520" s="47">
        <f t="shared" si="31"/>
        <v>442</v>
      </c>
      <c r="B520" s="47" t="s">
        <v>724</v>
      </c>
      <c r="C520" s="179" t="s">
        <v>468</v>
      </c>
      <c r="D520" s="47" t="s">
        <v>12</v>
      </c>
      <c r="E520" s="79">
        <v>5</v>
      </c>
      <c r="F520" s="79"/>
      <c r="G520" s="51">
        <f t="shared" si="30"/>
        <v>0</v>
      </c>
    </row>
    <row r="521" spans="1:7" x14ac:dyDescent="0.25">
      <c r="A521" s="47">
        <f t="shared" si="31"/>
        <v>443</v>
      </c>
      <c r="B521" s="47" t="s">
        <v>724</v>
      </c>
      <c r="C521" s="179" t="s">
        <v>469</v>
      </c>
      <c r="D521" s="47" t="s">
        <v>398</v>
      </c>
      <c r="E521" s="79">
        <v>15</v>
      </c>
      <c r="F521" s="79"/>
      <c r="G521" s="51">
        <f t="shared" si="30"/>
        <v>0</v>
      </c>
    </row>
    <row r="522" spans="1:7" ht="25.5" x14ac:dyDescent="0.25">
      <c r="A522" s="47">
        <f t="shared" si="31"/>
        <v>444</v>
      </c>
      <c r="B522" s="47" t="s">
        <v>724</v>
      </c>
      <c r="C522" s="179" t="s">
        <v>462</v>
      </c>
      <c r="D522" s="47" t="s">
        <v>12</v>
      </c>
      <c r="E522" s="79">
        <v>2</v>
      </c>
      <c r="F522" s="79"/>
      <c r="G522" s="51">
        <f t="shared" si="30"/>
        <v>0</v>
      </c>
    </row>
    <row r="523" spans="1:7" ht="25.5" x14ac:dyDescent="0.25">
      <c r="A523" s="47">
        <f t="shared" si="31"/>
        <v>445</v>
      </c>
      <c r="B523" s="47" t="s">
        <v>724</v>
      </c>
      <c r="C523" s="179" t="s">
        <v>463</v>
      </c>
      <c r="D523" s="47" t="s">
        <v>10</v>
      </c>
      <c r="E523" s="79">
        <v>70.2</v>
      </c>
      <c r="F523" s="79"/>
      <c r="G523" s="51">
        <f t="shared" si="30"/>
        <v>0</v>
      </c>
    </row>
    <row r="524" spans="1:7" x14ac:dyDescent="0.25">
      <c r="A524" s="47">
        <f t="shared" si="31"/>
        <v>446</v>
      </c>
      <c r="B524" s="47" t="s">
        <v>724</v>
      </c>
      <c r="C524" s="179" t="s">
        <v>464</v>
      </c>
      <c r="D524" s="47" t="s">
        <v>10</v>
      </c>
      <c r="E524" s="79">
        <v>70.2</v>
      </c>
      <c r="F524" s="79"/>
      <c r="G524" s="51">
        <f t="shared" si="30"/>
        <v>0</v>
      </c>
    </row>
    <row r="525" spans="1:7" x14ac:dyDescent="0.25">
      <c r="A525" s="47">
        <f t="shared" si="31"/>
        <v>447</v>
      </c>
      <c r="B525" s="47" t="s">
        <v>724</v>
      </c>
      <c r="C525" s="179" t="s">
        <v>465</v>
      </c>
      <c r="D525" s="47" t="s">
        <v>10</v>
      </c>
      <c r="E525" s="79">
        <v>143.19999999999999</v>
      </c>
      <c r="F525" s="79"/>
      <c r="G525" s="51">
        <f t="shared" si="30"/>
        <v>0</v>
      </c>
    </row>
    <row r="526" spans="1:7" ht="25.5" x14ac:dyDescent="0.25">
      <c r="A526" s="47">
        <f t="shared" si="31"/>
        <v>448</v>
      </c>
      <c r="B526" s="47" t="s">
        <v>724</v>
      </c>
      <c r="C526" s="179" t="s">
        <v>466</v>
      </c>
      <c r="D526" s="47" t="s">
        <v>10</v>
      </c>
      <c r="E526" s="79">
        <v>70.2</v>
      </c>
      <c r="F526" s="79"/>
      <c r="G526" s="51">
        <f t="shared" si="30"/>
        <v>0</v>
      </c>
    </row>
    <row r="527" spans="1:7" x14ac:dyDescent="0.25">
      <c r="A527" s="47">
        <f t="shared" si="31"/>
        <v>449</v>
      </c>
      <c r="B527" s="47" t="s">
        <v>724</v>
      </c>
      <c r="C527" s="179" t="s">
        <v>467</v>
      </c>
      <c r="D527" s="47" t="s">
        <v>12</v>
      </c>
      <c r="E527" s="79">
        <v>2</v>
      </c>
      <c r="F527" s="79"/>
      <c r="G527" s="51">
        <f t="shared" si="30"/>
        <v>0</v>
      </c>
    </row>
    <row r="528" spans="1:7" x14ac:dyDescent="0.25">
      <c r="A528" s="47">
        <f t="shared" si="31"/>
        <v>450</v>
      </c>
      <c r="B528" s="47" t="s">
        <v>724</v>
      </c>
      <c r="C528" s="179" t="s">
        <v>468</v>
      </c>
      <c r="D528" s="47" t="s">
        <v>12</v>
      </c>
      <c r="E528" s="79">
        <v>2</v>
      </c>
      <c r="F528" s="79"/>
      <c r="G528" s="51">
        <f t="shared" si="30"/>
        <v>0</v>
      </c>
    </row>
    <row r="529" spans="1:7" x14ac:dyDescent="0.25">
      <c r="A529" s="47">
        <f t="shared" si="31"/>
        <v>451</v>
      </c>
      <c r="B529" s="47" t="s">
        <v>724</v>
      </c>
      <c r="C529" s="179" t="s">
        <v>469</v>
      </c>
      <c r="D529" s="47" t="s">
        <v>398</v>
      </c>
      <c r="E529" s="79">
        <v>6</v>
      </c>
      <c r="F529" s="79"/>
      <c r="G529" s="51">
        <f t="shared" si="30"/>
        <v>0</v>
      </c>
    </row>
    <row r="530" spans="1:7" ht="25.5" x14ac:dyDescent="0.25">
      <c r="A530" s="47">
        <f t="shared" si="31"/>
        <v>452</v>
      </c>
      <c r="B530" s="47" t="s">
        <v>724</v>
      </c>
      <c r="C530" s="179" t="s">
        <v>462</v>
      </c>
      <c r="D530" s="47" t="s">
        <v>12</v>
      </c>
      <c r="E530" s="79">
        <v>7</v>
      </c>
      <c r="F530" s="79"/>
      <c r="G530" s="51">
        <f t="shared" si="30"/>
        <v>0</v>
      </c>
    </row>
    <row r="531" spans="1:7" ht="25.5" x14ac:dyDescent="0.25">
      <c r="A531" s="47">
        <f t="shared" si="31"/>
        <v>453</v>
      </c>
      <c r="B531" s="47" t="s">
        <v>724</v>
      </c>
      <c r="C531" s="179" t="s">
        <v>463</v>
      </c>
      <c r="D531" s="47" t="s">
        <v>10</v>
      </c>
      <c r="E531" s="79">
        <v>58.1</v>
      </c>
      <c r="F531" s="79"/>
      <c r="G531" s="51">
        <f t="shared" si="30"/>
        <v>0</v>
      </c>
    </row>
    <row r="532" spans="1:7" x14ac:dyDescent="0.25">
      <c r="A532" s="47">
        <f t="shared" si="31"/>
        <v>454</v>
      </c>
      <c r="B532" s="47" t="s">
        <v>724</v>
      </c>
      <c r="C532" s="179" t="s">
        <v>464</v>
      </c>
      <c r="D532" s="47" t="s">
        <v>10</v>
      </c>
      <c r="E532" s="79">
        <v>58.1</v>
      </c>
      <c r="F532" s="79"/>
      <c r="G532" s="51">
        <f t="shared" si="30"/>
        <v>0</v>
      </c>
    </row>
    <row r="533" spans="1:7" x14ac:dyDescent="0.25">
      <c r="A533" s="47">
        <f t="shared" si="31"/>
        <v>455</v>
      </c>
      <c r="B533" s="47" t="s">
        <v>724</v>
      </c>
      <c r="C533" s="179" t="s">
        <v>465</v>
      </c>
      <c r="D533" s="47" t="s">
        <v>10</v>
      </c>
      <c r="E533" s="79">
        <v>348.6</v>
      </c>
      <c r="F533" s="79"/>
      <c r="G533" s="51">
        <f t="shared" si="30"/>
        <v>0</v>
      </c>
    </row>
    <row r="534" spans="1:7" ht="25.5" x14ac:dyDescent="0.25">
      <c r="A534" s="47">
        <f t="shared" si="31"/>
        <v>456</v>
      </c>
      <c r="B534" s="47" t="s">
        <v>724</v>
      </c>
      <c r="C534" s="179" t="s">
        <v>466</v>
      </c>
      <c r="D534" s="47" t="s">
        <v>10</v>
      </c>
      <c r="E534" s="79">
        <v>58.1</v>
      </c>
      <c r="F534" s="79"/>
      <c r="G534" s="51">
        <f t="shared" si="30"/>
        <v>0</v>
      </c>
    </row>
    <row r="535" spans="1:7" x14ac:dyDescent="0.25">
      <c r="A535" s="47">
        <f t="shared" si="31"/>
        <v>457</v>
      </c>
      <c r="B535" s="47" t="s">
        <v>724</v>
      </c>
      <c r="C535" s="179" t="s">
        <v>467</v>
      </c>
      <c r="D535" s="47" t="s">
        <v>12</v>
      </c>
      <c r="E535" s="79">
        <v>7</v>
      </c>
      <c r="F535" s="79"/>
      <c r="G535" s="51">
        <f t="shared" si="30"/>
        <v>0</v>
      </c>
    </row>
    <row r="536" spans="1:7" x14ac:dyDescent="0.25">
      <c r="A536" s="47">
        <f t="shared" si="31"/>
        <v>458</v>
      </c>
      <c r="B536" s="47" t="s">
        <v>724</v>
      </c>
      <c r="C536" s="179" t="s">
        <v>468</v>
      </c>
      <c r="D536" s="47" t="s">
        <v>12</v>
      </c>
      <c r="E536" s="79">
        <v>7</v>
      </c>
      <c r="F536" s="79"/>
      <c r="G536" s="51">
        <f t="shared" si="30"/>
        <v>0</v>
      </c>
    </row>
    <row r="537" spans="1:7" x14ac:dyDescent="0.25">
      <c r="A537" s="47">
        <f t="shared" si="31"/>
        <v>459</v>
      </c>
      <c r="B537" s="47" t="s">
        <v>724</v>
      </c>
      <c r="C537" s="179" t="s">
        <v>469</v>
      </c>
      <c r="D537" s="47" t="s">
        <v>398</v>
      </c>
      <c r="E537" s="79">
        <v>21</v>
      </c>
      <c r="F537" s="79"/>
      <c r="G537" s="51">
        <f t="shared" si="30"/>
        <v>0</v>
      </c>
    </row>
    <row r="538" spans="1:7" ht="25.5" x14ac:dyDescent="0.25">
      <c r="A538" s="47">
        <f t="shared" si="31"/>
        <v>460</v>
      </c>
      <c r="B538" s="47" t="s">
        <v>724</v>
      </c>
      <c r="C538" s="179" t="s">
        <v>462</v>
      </c>
      <c r="D538" s="47" t="s">
        <v>12</v>
      </c>
      <c r="E538" s="79">
        <v>7</v>
      </c>
      <c r="F538" s="79"/>
      <c r="G538" s="51">
        <f t="shared" si="30"/>
        <v>0</v>
      </c>
    </row>
    <row r="539" spans="1:7" ht="25.5" x14ac:dyDescent="0.25">
      <c r="A539" s="47">
        <f t="shared" si="31"/>
        <v>461</v>
      </c>
      <c r="B539" s="47" t="s">
        <v>724</v>
      </c>
      <c r="C539" s="179" t="s">
        <v>463</v>
      </c>
      <c r="D539" s="47" t="s">
        <v>10</v>
      </c>
      <c r="E539" s="79">
        <v>51.5</v>
      </c>
      <c r="F539" s="79"/>
      <c r="G539" s="51">
        <f t="shared" si="30"/>
        <v>0</v>
      </c>
    </row>
    <row r="540" spans="1:7" x14ac:dyDescent="0.25">
      <c r="A540" s="47">
        <f t="shared" si="31"/>
        <v>462</v>
      </c>
      <c r="B540" s="47" t="s">
        <v>724</v>
      </c>
      <c r="C540" s="179" t="s">
        <v>464</v>
      </c>
      <c r="D540" s="47" t="s">
        <v>10</v>
      </c>
      <c r="E540" s="79">
        <v>51.5</v>
      </c>
      <c r="F540" s="79"/>
      <c r="G540" s="51">
        <f t="shared" si="30"/>
        <v>0</v>
      </c>
    </row>
    <row r="541" spans="1:7" x14ac:dyDescent="0.25">
      <c r="A541" s="47">
        <f t="shared" si="31"/>
        <v>463</v>
      </c>
      <c r="B541" s="47" t="s">
        <v>724</v>
      </c>
      <c r="C541" s="179" t="s">
        <v>465</v>
      </c>
      <c r="D541" s="47" t="s">
        <v>10</v>
      </c>
      <c r="E541" s="79">
        <v>277.2</v>
      </c>
      <c r="F541" s="79"/>
      <c r="G541" s="51">
        <f t="shared" si="30"/>
        <v>0</v>
      </c>
    </row>
    <row r="542" spans="1:7" ht="25.5" x14ac:dyDescent="0.25">
      <c r="A542" s="47">
        <f t="shared" si="31"/>
        <v>464</v>
      </c>
      <c r="B542" s="47" t="s">
        <v>724</v>
      </c>
      <c r="C542" s="179" t="s">
        <v>466</v>
      </c>
      <c r="D542" s="47" t="s">
        <v>10</v>
      </c>
      <c r="E542" s="79">
        <v>51.5</v>
      </c>
      <c r="F542" s="79"/>
      <c r="G542" s="51">
        <f t="shared" si="30"/>
        <v>0</v>
      </c>
    </row>
    <row r="543" spans="1:7" x14ac:dyDescent="0.25">
      <c r="A543" s="47">
        <f t="shared" si="31"/>
        <v>465</v>
      </c>
      <c r="B543" s="47" t="s">
        <v>724</v>
      </c>
      <c r="C543" s="179" t="s">
        <v>467</v>
      </c>
      <c r="D543" s="47" t="s">
        <v>12</v>
      </c>
      <c r="E543" s="79">
        <v>7</v>
      </c>
      <c r="F543" s="79"/>
      <c r="G543" s="51">
        <f t="shared" si="30"/>
        <v>0</v>
      </c>
    </row>
    <row r="544" spans="1:7" x14ac:dyDescent="0.25">
      <c r="A544" s="47">
        <f t="shared" si="31"/>
        <v>466</v>
      </c>
      <c r="B544" s="47" t="s">
        <v>724</v>
      </c>
      <c r="C544" s="179" t="s">
        <v>468</v>
      </c>
      <c r="D544" s="47" t="s">
        <v>12</v>
      </c>
      <c r="E544" s="79">
        <v>7</v>
      </c>
      <c r="F544" s="79"/>
      <c r="G544" s="51">
        <f t="shared" si="30"/>
        <v>0</v>
      </c>
    </row>
    <row r="545" spans="1:7" x14ac:dyDescent="0.25">
      <c r="A545" s="47">
        <f t="shared" si="31"/>
        <v>467</v>
      </c>
      <c r="B545" s="47" t="s">
        <v>724</v>
      </c>
      <c r="C545" s="179" t="s">
        <v>469</v>
      </c>
      <c r="D545" s="47" t="s">
        <v>398</v>
      </c>
      <c r="E545" s="79">
        <v>21</v>
      </c>
      <c r="F545" s="79"/>
      <c r="G545" s="51">
        <f t="shared" si="30"/>
        <v>0</v>
      </c>
    </row>
    <row r="546" spans="1:7" ht="25.5" x14ac:dyDescent="0.25">
      <c r="A546" s="47">
        <f t="shared" si="31"/>
        <v>468</v>
      </c>
      <c r="B546" s="47" t="s">
        <v>724</v>
      </c>
      <c r="C546" s="179" t="s">
        <v>462</v>
      </c>
      <c r="D546" s="47" t="s">
        <v>12</v>
      </c>
      <c r="E546" s="79">
        <v>3</v>
      </c>
      <c r="F546" s="79"/>
      <c r="G546" s="51">
        <f t="shared" si="30"/>
        <v>0</v>
      </c>
    </row>
    <row r="547" spans="1:7" ht="25.5" x14ac:dyDescent="0.25">
      <c r="A547" s="47">
        <f t="shared" si="31"/>
        <v>469</v>
      </c>
      <c r="B547" s="47" t="s">
        <v>724</v>
      </c>
      <c r="C547" s="179" t="s">
        <v>463</v>
      </c>
      <c r="D547" s="47" t="s">
        <v>10</v>
      </c>
      <c r="E547" s="79">
        <v>22.7</v>
      </c>
      <c r="F547" s="79"/>
      <c r="G547" s="51">
        <f t="shared" si="30"/>
        <v>0</v>
      </c>
    </row>
    <row r="548" spans="1:7" x14ac:dyDescent="0.25">
      <c r="A548" s="47">
        <f t="shared" si="31"/>
        <v>470</v>
      </c>
      <c r="B548" s="47" t="s">
        <v>724</v>
      </c>
      <c r="C548" s="179" t="s">
        <v>464</v>
      </c>
      <c r="D548" s="47" t="s">
        <v>10</v>
      </c>
      <c r="E548" s="79">
        <v>22.7</v>
      </c>
      <c r="F548" s="79"/>
      <c r="G548" s="51">
        <f t="shared" si="30"/>
        <v>0</v>
      </c>
    </row>
    <row r="549" spans="1:7" x14ac:dyDescent="0.25">
      <c r="A549" s="47">
        <f t="shared" si="31"/>
        <v>471</v>
      </c>
      <c r="B549" s="47" t="s">
        <v>724</v>
      </c>
      <c r="C549" s="179" t="s">
        <v>465</v>
      </c>
      <c r="D549" s="47" t="s">
        <v>10</v>
      </c>
      <c r="E549" s="79">
        <v>148.4</v>
      </c>
      <c r="F549" s="79"/>
      <c r="G549" s="51">
        <f t="shared" si="30"/>
        <v>0</v>
      </c>
    </row>
    <row r="550" spans="1:7" ht="25.5" x14ac:dyDescent="0.25">
      <c r="A550" s="47">
        <f t="shared" si="31"/>
        <v>472</v>
      </c>
      <c r="B550" s="47" t="s">
        <v>724</v>
      </c>
      <c r="C550" s="179" t="s">
        <v>466</v>
      </c>
      <c r="D550" s="47" t="s">
        <v>10</v>
      </c>
      <c r="E550" s="79">
        <v>22.7</v>
      </c>
      <c r="F550" s="79"/>
      <c r="G550" s="51">
        <f t="shared" si="30"/>
        <v>0</v>
      </c>
    </row>
    <row r="551" spans="1:7" x14ac:dyDescent="0.25">
      <c r="A551" s="47">
        <f t="shared" si="31"/>
        <v>473</v>
      </c>
      <c r="B551" s="47" t="s">
        <v>724</v>
      </c>
      <c r="C551" s="179" t="s">
        <v>467</v>
      </c>
      <c r="D551" s="47" t="s">
        <v>12</v>
      </c>
      <c r="E551" s="79">
        <v>3</v>
      </c>
      <c r="F551" s="79"/>
      <c r="G551" s="51">
        <f t="shared" si="30"/>
        <v>0</v>
      </c>
    </row>
    <row r="552" spans="1:7" x14ac:dyDescent="0.25">
      <c r="A552" s="47">
        <f t="shared" si="31"/>
        <v>474</v>
      </c>
      <c r="B552" s="47" t="s">
        <v>724</v>
      </c>
      <c r="C552" s="179" t="s">
        <v>468</v>
      </c>
      <c r="D552" s="47" t="s">
        <v>12</v>
      </c>
      <c r="E552" s="79">
        <v>3</v>
      </c>
      <c r="F552" s="79"/>
      <c r="G552" s="51">
        <f t="shared" si="30"/>
        <v>0</v>
      </c>
    </row>
    <row r="553" spans="1:7" x14ac:dyDescent="0.25">
      <c r="A553" s="47">
        <f t="shared" si="31"/>
        <v>475</v>
      </c>
      <c r="B553" s="47" t="s">
        <v>724</v>
      </c>
      <c r="C553" s="179" t="s">
        <v>469</v>
      </c>
      <c r="D553" s="47" t="s">
        <v>398</v>
      </c>
      <c r="E553" s="79">
        <v>9</v>
      </c>
      <c r="F553" s="79"/>
      <c r="G553" s="51">
        <f t="shared" si="30"/>
        <v>0</v>
      </c>
    </row>
    <row r="554" spans="1:7" ht="25.5" x14ac:dyDescent="0.25">
      <c r="A554" s="47">
        <f t="shared" si="31"/>
        <v>476</v>
      </c>
      <c r="B554" s="47" t="s">
        <v>724</v>
      </c>
      <c r="C554" s="179" t="s">
        <v>462</v>
      </c>
      <c r="D554" s="47" t="s">
        <v>12</v>
      </c>
      <c r="E554" s="79">
        <v>8</v>
      </c>
      <c r="F554" s="79"/>
      <c r="G554" s="51">
        <f t="shared" si="30"/>
        <v>0</v>
      </c>
    </row>
    <row r="555" spans="1:7" ht="25.5" x14ac:dyDescent="0.25">
      <c r="A555" s="47">
        <f t="shared" si="31"/>
        <v>477</v>
      </c>
      <c r="B555" s="47" t="s">
        <v>724</v>
      </c>
      <c r="C555" s="179" t="s">
        <v>463</v>
      </c>
      <c r="D555" s="47" t="s">
        <v>10</v>
      </c>
      <c r="E555" s="79">
        <v>43.4</v>
      </c>
      <c r="F555" s="79"/>
      <c r="G555" s="51">
        <f t="shared" si="30"/>
        <v>0</v>
      </c>
    </row>
    <row r="556" spans="1:7" x14ac:dyDescent="0.25">
      <c r="A556" s="47">
        <f t="shared" si="31"/>
        <v>478</v>
      </c>
      <c r="B556" s="47" t="s">
        <v>724</v>
      </c>
      <c r="C556" s="179" t="s">
        <v>464</v>
      </c>
      <c r="D556" s="47" t="s">
        <v>10</v>
      </c>
      <c r="E556" s="79">
        <v>43.4</v>
      </c>
      <c r="F556" s="79"/>
      <c r="G556" s="51">
        <f t="shared" si="30"/>
        <v>0</v>
      </c>
    </row>
    <row r="557" spans="1:7" x14ac:dyDescent="0.25">
      <c r="A557" s="47">
        <f t="shared" si="31"/>
        <v>479</v>
      </c>
      <c r="B557" s="47" t="s">
        <v>724</v>
      </c>
      <c r="C557" s="179" t="s">
        <v>465</v>
      </c>
      <c r="D557" s="47" t="s">
        <v>10</v>
      </c>
      <c r="E557" s="79">
        <v>298</v>
      </c>
      <c r="F557" s="79"/>
      <c r="G557" s="51">
        <f t="shared" si="30"/>
        <v>0</v>
      </c>
    </row>
    <row r="558" spans="1:7" ht="25.5" x14ac:dyDescent="0.25">
      <c r="A558" s="47">
        <f t="shared" si="31"/>
        <v>480</v>
      </c>
      <c r="B558" s="47" t="s">
        <v>724</v>
      </c>
      <c r="C558" s="179" t="s">
        <v>466</v>
      </c>
      <c r="D558" s="47" t="s">
        <v>10</v>
      </c>
      <c r="E558" s="79">
        <v>43.4</v>
      </c>
      <c r="F558" s="79"/>
      <c r="G558" s="51">
        <f t="shared" si="30"/>
        <v>0</v>
      </c>
    </row>
    <row r="559" spans="1:7" x14ac:dyDescent="0.25">
      <c r="A559" s="47">
        <f t="shared" si="31"/>
        <v>481</v>
      </c>
      <c r="B559" s="47" t="s">
        <v>724</v>
      </c>
      <c r="C559" s="179" t="s">
        <v>467</v>
      </c>
      <c r="D559" s="47" t="s">
        <v>12</v>
      </c>
      <c r="E559" s="79">
        <v>8</v>
      </c>
      <c r="F559" s="79"/>
      <c r="G559" s="51">
        <f t="shared" si="30"/>
        <v>0</v>
      </c>
    </row>
    <row r="560" spans="1:7" x14ac:dyDescent="0.25">
      <c r="A560" s="47">
        <f t="shared" si="31"/>
        <v>482</v>
      </c>
      <c r="B560" s="47" t="s">
        <v>724</v>
      </c>
      <c r="C560" s="179" t="s">
        <v>468</v>
      </c>
      <c r="D560" s="47" t="s">
        <v>12</v>
      </c>
      <c r="E560" s="79">
        <v>8</v>
      </c>
      <c r="F560" s="79"/>
      <c r="G560" s="51">
        <f t="shared" si="30"/>
        <v>0</v>
      </c>
    </row>
    <row r="561" spans="1:7" x14ac:dyDescent="0.25">
      <c r="A561" s="47">
        <f t="shared" si="31"/>
        <v>483</v>
      </c>
      <c r="B561" s="47" t="s">
        <v>724</v>
      </c>
      <c r="C561" s="179" t="s">
        <v>469</v>
      </c>
      <c r="D561" s="47" t="s">
        <v>398</v>
      </c>
      <c r="E561" s="79">
        <v>24</v>
      </c>
      <c r="F561" s="79"/>
      <c r="G561" s="51">
        <f t="shared" si="30"/>
        <v>0</v>
      </c>
    </row>
    <row r="562" spans="1:7" x14ac:dyDescent="0.25">
      <c r="A562" s="47">
        <f t="shared" si="31"/>
        <v>484</v>
      </c>
      <c r="B562" s="47" t="s">
        <v>724</v>
      </c>
      <c r="C562" s="179" t="s">
        <v>470</v>
      </c>
      <c r="D562" s="47" t="s">
        <v>12</v>
      </c>
      <c r="E562" s="79">
        <v>1</v>
      </c>
      <c r="F562" s="79"/>
      <c r="G562" s="51">
        <f t="shared" ref="G562:G616" si="32">ROUND(E562*F562,2)</f>
        <v>0</v>
      </c>
    </row>
    <row r="563" spans="1:7" ht="25.5" x14ac:dyDescent="0.25">
      <c r="A563" s="47">
        <f t="shared" si="31"/>
        <v>485</v>
      </c>
      <c r="B563" s="47" t="s">
        <v>724</v>
      </c>
      <c r="C563" s="179" t="s">
        <v>392</v>
      </c>
      <c r="D563" s="47" t="s">
        <v>10</v>
      </c>
      <c r="E563" s="79">
        <v>10</v>
      </c>
      <c r="F563" s="79"/>
      <c r="G563" s="51">
        <f t="shared" si="32"/>
        <v>0</v>
      </c>
    </row>
    <row r="564" spans="1:7" ht="25.5" x14ac:dyDescent="0.25">
      <c r="A564" s="47">
        <f t="shared" si="31"/>
        <v>486</v>
      </c>
      <c r="B564" s="47" t="s">
        <v>724</v>
      </c>
      <c r="C564" s="179" t="s">
        <v>471</v>
      </c>
      <c r="D564" s="47" t="s">
        <v>10</v>
      </c>
      <c r="E564" s="79">
        <v>4</v>
      </c>
      <c r="F564" s="79"/>
      <c r="G564" s="51">
        <f t="shared" si="32"/>
        <v>0</v>
      </c>
    </row>
    <row r="565" spans="1:7" ht="25.5" x14ac:dyDescent="0.25">
      <c r="A565" s="47">
        <f t="shared" si="31"/>
        <v>487</v>
      </c>
      <c r="B565" s="47" t="s">
        <v>724</v>
      </c>
      <c r="C565" s="179" t="s">
        <v>394</v>
      </c>
      <c r="D565" s="47" t="s">
        <v>12</v>
      </c>
      <c r="E565" s="79">
        <v>3</v>
      </c>
      <c r="F565" s="79"/>
      <c r="G565" s="51">
        <f t="shared" si="32"/>
        <v>0</v>
      </c>
    </row>
    <row r="566" spans="1:7" x14ac:dyDescent="0.25">
      <c r="A566" s="47">
        <f t="shared" si="31"/>
        <v>488</v>
      </c>
      <c r="B566" s="47" t="s">
        <v>724</v>
      </c>
      <c r="C566" s="179" t="s">
        <v>395</v>
      </c>
      <c r="D566" s="47" t="s">
        <v>396</v>
      </c>
      <c r="E566" s="79">
        <v>1</v>
      </c>
      <c r="F566" s="79"/>
      <c r="G566" s="51">
        <f t="shared" si="32"/>
        <v>0</v>
      </c>
    </row>
    <row r="567" spans="1:7" x14ac:dyDescent="0.25">
      <c r="A567" s="47"/>
      <c r="B567" s="46"/>
      <c r="C567" s="186" t="s">
        <v>472</v>
      </c>
      <c r="D567" s="47"/>
      <c r="E567" s="79"/>
      <c r="F567" s="79"/>
      <c r="G567" s="51"/>
    </row>
    <row r="568" spans="1:7" ht="25.5" x14ac:dyDescent="0.25">
      <c r="A568" s="47">
        <f>A566+1</f>
        <v>489</v>
      </c>
      <c r="B568" s="47" t="s">
        <v>724</v>
      </c>
      <c r="C568" s="179" t="s">
        <v>473</v>
      </c>
      <c r="D568" s="47" t="s">
        <v>10</v>
      </c>
      <c r="E568" s="79">
        <v>444.3</v>
      </c>
      <c r="F568" s="79"/>
      <c r="G568" s="51">
        <f t="shared" si="32"/>
        <v>0</v>
      </c>
    </row>
    <row r="569" spans="1:7" ht="25.5" x14ac:dyDescent="0.25">
      <c r="A569" s="47">
        <f t="shared" si="31"/>
        <v>490</v>
      </c>
      <c r="B569" s="47" t="s">
        <v>724</v>
      </c>
      <c r="C569" s="179" t="s">
        <v>474</v>
      </c>
      <c r="D569" s="47" t="s">
        <v>10</v>
      </c>
      <c r="E569" s="79">
        <v>1021.4</v>
      </c>
      <c r="F569" s="79"/>
      <c r="G569" s="51">
        <f t="shared" si="32"/>
        <v>0</v>
      </c>
    </row>
    <row r="570" spans="1:7" ht="25.5" x14ac:dyDescent="0.25">
      <c r="A570" s="47">
        <f t="shared" si="31"/>
        <v>491</v>
      </c>
      <c r="B570" s="47" t="s">
        <v>724</v>
      </c>
      <c r="C570" s="179" t="s">
        <v>475</v>
      </c>
      <c r="D570" s="47" t="s">
        <v>10</v>
      </c>
      <c r="E570" s="79">
        <v>1524.6</v>
      </c>
      <c r="F570" s="79"/>
      <c r="G570" s="51">
        <f t="shared" si="32"/>
        <v>0</v>
      </c>
    </row>
    <row r="571" spans="1:7" ht="25.5" x14ac:dyDescent="0.25">
      <c r="A571" s="47">
        <f t="shared" si="31"/>
        <v>492</v>
      </c>
      <c r="B571" s="47" t="s">
        <v>724</v>
      </c>
      <c r="C571" s="179" t="s">
        <v>476</v>
      </c>
      <c r="D571" s="47" t="s">
        <v>10</v>
      </c>
      <c r="E571" s="79">
        <v>786.6</v>
      </c>
      <c r="F571" s="79"/>
      <c r="G571" s="51">
        <f t="shared" si="32"/>
        <v>0</v>
      </c>
    </row>
    <row r="572" spans="1:7" ht="25.5" x14ac:dyDescent="0.25">
      <c r="A572" s="47">
        <f t="shared" si="31"/>
        <v>493</v>
      </c>
      <c r="B572" s="47" t="s">
        <v>724</v>
      </c>
      <c r="C572" s="179" t="s">
        <v>477</v>
      </c>
      <c r="D572" s="47" t="s">
        <v>10</v>
      </c>
      <c r="E572" s="79">
        <v>2418.8000000000002</v>
      </c>
      <c r="F572" s="79"/>
      <c r="G572" s="51">
        <f t="shared" si="32"/>
        <v>0</v>
      </c>
    </row>
    <row r="573" spans="1:7" x14ac:dyDescent="0.25">
      <c r="A573" s="47"/>
      <c r="B573" s="46"/>
      <c r="C573" s="186" t="s">
        <v>478</v>
      </c>
      <c r="D573" s="47"/>
      <c r="E573" s="79"/>
      <c r="F573" s="79"/>
      <c r="G573" s="51"/>
    </row>
    <row r="574" spans="1:7" x14ac:dyDescent="0.25">
      <c r="A574" s="47">
        <f>A572+1</f>
        <v>494</v>
      </c>
      <c r="B574" s="47" t="s">
        <v>724</v>
      </c>
      <c r="C574" s="179" t="s">
        <v>479</v>
      </c>
      <c r="D574" s="47" t="s">
        <v>12</v>
      </c>
      <c r="E574" s="79">
        <v>44</v>
      </c>
      <c r="F574" s="79"/>
      <c r="G574" s="51">
        <f t="shared" si="32"/>
        <v>0</v>
      </c>
    </row>
    <row r="575" spans="1:7" x14ac:dyDescent="0.25">
      <c r="A575" s="47">
        <f t="shared" si="31"/>
        <v>495</v>
      </c>
      <c r="B575" s="47" t="s">
        <v>724</v>
      </c>
      <c r="C575" s="179" t="s">
        <v>480</v>
      </c>
      <c r="D575" s="47" t="s">
        <v>398</v>
      </c>
      <c r="E575" s="79">
        <v>1</v>
      </c>
      <c r="F575" s="79"/>
      <c r="G575" s="51">
        <f t="shared" si="32"/>
        <v>0</v>
      </c>
    </row>
    <row r="576" spans="1:7" x14ac:dyDescent="0.25">
      <c r="A576" s="47">
        <f t="shared" si="31"/>
        <v>496</v>
      </c>
      <c r="B576" s="47" t="s">
        <v>724</v>
      </c>
      <c r="C576" s="179" t="s">
        <v>481</v>
      </c>
      <c r="D576" s="47" t="s">
        <v>398</v>
      </c>
      <c r="E576" s="79">
        <v>21</v>
      </c>
      <c r="F576" s="79"/>
      <c r="G576" s="51">
        <f t="shared" si="32"/>
        <v>0</v>
      </c>
    </row>
    <row r="577" spans="1:7" ht="38.25" x14ac:dyDescent="0.25">
      <c r="A577" s="47">
        <f t="shared" ref="A577" si="33">A576+1</f>
        <v>497</v>
      </c>
      <c r="B577" s="47" t="s">
        <v>724</v>
      </c>
      <c r="C577" s="179" t="s">
        <v>482</v>
      </c>
      <c r="D577" s="47" t="s">
        <v>13</v>
      </c>
      <c r="E577" s="79">
        <v>1</v>
      </c>
      <c r="F577" s="131"/>
      <c r="G577" s="51">
        <f t="shared" si="32"/>
        <v>0</v>
      </c>
    </row>
    <row r="578" spans="1:7" x14ac:dyDescent="0.25">
      <c r="A578" s="73"/>
      <c r="B578" s="98"/>
      <c r="C578" s="118"/>
      <c r="D578" s="119"/>
      <c r="E578" s="132" t="s">
        <v>676</v>
      </c>
      <c r="F578" s="127"/>
      <c r="G578" s="44"/>
    </row>
    <row r="579" spans="1:7" x14ac:dyDescent="0.25">
      <c r="A579" s="161"/>
      <c r="B579" s="115"/>
      <c r="C579" s="116" t="s">
        <v>527</v>
      </c>
      <c r="D579" s="115"/>
      <c r="E579" s="117"/>
      <c r="F579" s="92"/>
      <c r="G579" s="123"/>
    </row>
    <row r="580" spans="1:7" ht="25.5" x14ac:dyDescent="0.25">
      <c r="A580" s="77"/>
      <c r="B580" s="41"/>
      <c r="C580" s="178" t="s">
        <v>205</v>
      </c>
      <c r="D580" s="43"/>
      <c r="E580" s="130"/>
      <c r="F580" s="130"/>
      <c r="G580" s="44"/>
    </row>
    <row r="581" spans="1:7" ht="51" x14ac:dyDescent="0.25">
      <c r="A581" s="64">
        <f>A577+1</f>
        <v>498</v>
      </c>
      <c r="B581" s="47" t="s">
        <v>725</v>
      </c>
      <c r="C581" s="181" t="s">
        <v>483</v>
      </c>
      <c r="D581" s="64" t="s">
        <v>10</v>
      </c>
      <c r="E581" s="80">
        <v>312.24</v>
      </c>
      <c r="F581" s="80"/>
      <c r="G581" s="94">
        <f t="shared" si="32"/>
        <v>0</v>
      </c>
    </row>
    <row r="582" spans="1:7" ht="38.25" x14ac:dyDescent="0.25">
      <c r="A582" s="47">
        <f t="shared" ref="A582:A616" si="34">A581+1</f>
        <v>499</v>
      </c>
      <c r="B582" s="47" t="s">
        <v>725</v>
      </c>
      <c r="C582" s="179" t="s">
        <v>484</v>
      </c>
      <c r="D582" s="47" t="s">
        <v>8</v>
      </c>
      <c r="E582" s="79">
        <v>227.31100000000001</v>
      </c>
      <c r="F582" s="79"/>
      <c r="G582" s="51">
        <f t="shared" si="32"/>
        <v>0</v>
      </c>
    </row>
    <row r="583" spans="1:7" ht="63.75" x14ac:dyDescent="0.25">
      <c r="A583" s="47">
        <f t="shared" si="34"/>
        <v>500</v>
      </c>
      <c r="B583" s="47" t="s">
        <v>725</v>
      </c>
      <c r="C583" s="179" t="s">
        <v>485</v>
      </c>
      <c r="D583" s="47" t="s">
        <v>8</v>
      </c>
      <c r="E583" s="79">
        <v>97.418999999999997</v>
      </c>
      <c r="F583" s="79"/>
      <c r="G583" s="51">
        <f t="shared" si="32"/>
        <v>0</v>
      </c>
    </row>
    <row r="584" spans="1:7" ht="38.25" x14ac:dyDescent="0.25">
      <c r="A584" s="47">
        <f t="shared" si="34"/>
        <v>501</v>
      </c>
      <c r="B584" s="47" t="s">
        <v>725</v>
      </c>
      <c r="C584" s="179" t="s">
        <v>486</v>
      </c>
      <c r="D584" s="47" t="s">
        <v>8</v>
      </c>
      <c r="E584" s="79">
        <v>2</v>
      </c>
      <c r="F584" s="79"/>
      <c r="G584" s="51">
        <f t="shared" si="32"/>
        <v>0</v>
      </c>
    </row>
    <row r="585" spans="1:7" ht="38.25" x14ac:dyDescent="0.25">
      <c r="A585" s="47">
        <f t="shared" si="34"/>
        <v>502</v>
      </c>
      <c r="B585" s="47" t="s">
        <v>725</v>
      </c>
      <c r="C585" s="179" t="s">
        <v>209</v>
      </c>
      <c r="D585" s="47" t="s">
        <v>9</v>
      </c>
      <c r="E585" s="79">
        <v>624.48</v>
      </c>
      <c r="F585" s="79"/>
      <c r="G585" s="51">
        <f t="shared" si="32"/>
        <v>0</v>
      </c>
    </row>
    <row r="586" spans="1:7" ht="25.5" x14ac:dyDescent="0.25">
      <c r="A586" s="47">
        <f t="shared" si="34"/>
        <v>503</v>
      </c>
      <c r="B586" s="47" t="s">
        <v>725</v>
      </c>
      <c r="C586" s="179" t="s">
        <v>487</v>
      </c>
      <c r="D586" s="47" t="s">
        <v>9</v>
      </c>
      <c r="E586" s="79">
        <v>249.792</v>
      </c>
      <c r="F586" s="79"/>
      <c r="G586" s="51">
        <f t="shared" si="32"/>
        <v>0</v>
      </c>
    </row>
    <row r="587" spans="1:7" ht="38.25" x14ac:dyDescent="0.25">
      <c r="A587" s="47">
        <f t="shared" si="34"/>
        <v>504</v>
      </c>
      <c r="B587" s="47" t="s">
        <v>725</v>
      </c>
      <c r="C587" s="179" t="s">
        <v>488</v>
      </c>
      <c r="D587" s="47" t="s">
        <v>8</v>
      </c>
      <c r="E587" s="79">
        <v>24.978999999999999</v>
      </c>
      <c r="F587" s="79"/>
      <c r="G587" s="51">
        <f t="shared" si="32"/>
        <v>0</v>
      </c>
    </row>
    <row r="588" spans="1:7" ht="38.25" x14ac:dyDescent="0.25">
      <c r="A588" s="47">
        <f t="shared" si="34"/>
        <v>505</v>
      </c>
      <c r="B588" s="47" t="s">
        <v>725</v>
      </c>
      <c r="C588" s="179" t="s">
        <v>489</v>
      </c>
      <c r="D588" s="47" t="s">
        <v>8</v>
      </c>
      <c r="E588" s="79">
        <v>93.671999999999997</v>
      </c>
      <c r="F588" s="79"/>
      <c r="G588" s="51">
        <f t="shared" si="32"/>
        <v>0</v>
      </c>
    </row>
    <row r="589" spans="1:7" ht="38.25" x14ac:dyDescent="0.25">
      <c r="A589" s="47">
        <f t="shared" si="34"/>
        <v>506</v>
      </c>
      <c r="B589" s="47" t="s">
        <v>725</v>
      </c>
      <c r="C589" s="179" t="s">
        <v>490</v>
      </c>
      <c r="D589" s="47" t="s">
        <v>8</v>
      </c>
      <c r="E589" s="79">
        <v>204.078</v>
      </c>
      <c r="F589" s="79"/>
      <c r="G589" s="51">
        <f t="shared" si="32"/>
        <v>0</v>
      </c>
    </row>
    <row r="590" spans="1:7" ht="25.5" x14ac:dyDescent="0.25">
      <c r="A590" s="50">
        <f t="shared" si="34"/>
        <v>507</v>
      </c>
      <c r="B590" s="47" t="s">
        <v>725</v>
      </c>
      <c r="C590" s="180" t="s">
        <v>214</v>
      </c>
      <c r="D590" s="50" t="s">
        <v>8</v>
      </c>
      <c r="E590" s="131">
        <v>204.078</v>
      </c>
      <c r="F590" s="131"/>
      <c r="G590" s="51">
        <f t="shared" si="32"/>
        <v>0</v>
      </c>
    </row>
    <row r="591" spans="1:7" x14ac:dyDescent="0.25">
      <c r="A591" s="160"/>
      <c r="B591" s="47"/>
      <c r="C591" s="187" t="s">
        <v>491</v>
      </c>
      <c r="D591" s="106"/>
      <c r="E591" s="133"/>
      <c r="F591" s="133"/>
      <c r="G591" s="107"/>
    </row>
    <row r="592" spans="1:7" ht="25.5" x14ac:dyDescent="0.25">
      <c r="A592" s="47">
        <f>A590+1</f>
        <v>508</v>
      </c>
      <c r="B592" s="47" t="s">
        <v>725</v>
      </c>
      <c r="C592" s="179" t="s">
        <v>492</v>
      </c>
      <c r="D592" s="47" t="s">
        <v>10</v>
      </c>
      <c r="E592" s="79">
        <v>1100</v>
      </c>
      <c r="F592" s="130"/>
      <c r="G592" s="44">
        <f t="shared" si="32"/>
        <v>0</v>
      </c>
    </row>
    <row r="593" spans="1:7" ht="25.5" x14ac:dyDescent="0.25">
      <c r="A593" s="78">
        <f t="shared" si="34"/>
        <v>509</v>
      </c>
      <c r="B593" s="47" t="s">
        <v>725</v>
      </c>
      <c r="C593" s="188" t="s">
        <v>493</v>
      </c>
      <c r="D593" s="78" t="s">
        <v>62</v>
      </c>
      <c r="E593" s="134">
        <v>25</v>
      </c>
      <c r="F593" s="134"/>
      <c r="G593" s="94">
        <f t="shared" si="32"/>
        <v>0</v>
      </c>
    </row>
    <row r="594" spans="1:7" x14ac:dyDescent="0.25">
      <c r="A594" s="77"/>
      <c r="B594" s="41"/>
      <c r="C594" s="178" t="s">
        <v>494</v>
      </c>
      <c r="D594" s="43"/>
      <c r="E594" s="130"/>
      <c r="F594" s="130"/>
      <c r="G594" s="44"/>
    </row>
    <row r="595" spans="1:7" ht="25.5" x14ac:dyDescent="0.25">
      <c r="A595" s="77"/>
      <c r="B595" s="41"/>
      <c r="C595" s="178" t="s">
        <v>495</v>
      </c>
      <c r="D595" s="43"/>
      <c r="E595" s="130"/>
      <c r="F595" s="130"/>
      <c r="G595" s="44"/>
    </row>
    <row r="596" spans="1:7" ht="38.25" x14ac:dyDescent="0.25">
      <c r="A596" s="64">
        <f>A593+1</f>
        <v>510</v>
      </c>
      <c r="B596" s="47" t="s">
        <v>725</v>
      </c>
      <c r="C596" s="181" t="s">
        <v>496</v>
      </c>
      <c r="D596" s="64" t="s">
        <v>10</v>
      </c>
      <c r="E596" s="80">
        <v>19</v>
      </c>
      <c r="F596" s="80"/>
      <c r="G596" s="94">
        <f t="shared" si="32"/>
        <v>0</v>
      </c>
    </row>
    <row r="597" spans="1:7" ht="38.25" x14ac:dyDescent="0.25">
      <c r="A597" s="47">
        <f t="shared" si="34"/>
        <v>511</v>
      </c>
      <c r="B597" s="47" t="s">
        <v>725</v>
      </c>
      <c r="C597" s="179" t="s">
        <v>497</v>
      </c>
      <c r="D597" s="47" t="s">
        <v>10</v>
      </c>
      <c r="E597" s="79">
        <v>4</v>
      </c>
      <c r="F597" s="79"/>
      <c r="G597" s="51">
        <f t="shared" si="32"/>
        <v>0</v>
      </c>
    </row>
    <row r="598" spans="1:7" x14ac:dyDescent="0.25">
      <c r="A598" s="47">
        <f t="shared" si="34"/>
        <v>512</v>
      </c>
      <c r="B598" s="47" t="s">
        <v>725</v>
      </c>
      <c r="C598" s="179" t="s">
        <v>498</v>
      </c>
      <c r="D598" s="47" t="s">
        <v>12</v>
      </c>
      <c r="E598" s="79">
        <v>8</v>
      </c>
      <c r="F598" s="79"/>
      <c r="G598" s="51">
        <f t="shared" si="32"/>
        <v>0</v>
      </c>
    </row>
    <row r="599" spans="1:7" x14ac:dyDescent="0.25">
      <c r="A599" s="47">
        <f t="shared" si="34"/>
        <v>513</v>
      </c>
      <c r="B599" s="47" t="s">
        <v>725</v>
      </c>
      <c r="C599" s="179" t="s">
        <v>499</v>
      </c>
      <c r="D599" s="47" t="s">
        <v>12</v>
      </c>
      <c r="E599" s="79">
        <v>2</v>
      </c>
      <c r="F599" s="79"/>
      <c r="G599" s="51">
        <f t="shared" si="32"/>
        <v>0</v>
      </c>
    </row>
    <row r="600" spans="1:7" x14ac:dyDescent="0.25">
      <c r="A600" s="47">
        <f t="shared" si="34"/>
        <v>514</v>
      </c>
      <c r="B600" s="47" t="s">
        <v>725</v>
      </c>
      <c r="C600" s="179" t="s">
        <v>500</v>
      </c>
      <c r="D600" s="47" t="s">
        <v>12</v>
      </c>
      <c r="E600" s="79">
        <v>8</v>
      </c>
      <c r="F600" s="79"/>
      <c r="G600" s="51">
        <f t="shared" si="32"/>
        <v>0</v>
      </c>
    </row>
    <row r="601" spans="1:7" x14ac:dyDescent="0.25">
      <c r="A601" s="47">
        <f t="shared" si="34"/>
        <v>515</v>
      </c>
      <c r="B601" s="47" t="s">
        <v>725</v>
      </c>
      <c r="C601" s="179" t="s">
        <v>501</v>
      </c>
      <c r="D601" s="47" t="s">
        <v>12</v>
      </c>
      <c r="E601" s="79">
        <v>2</v>
      </c>
      <c r="F601" s="79"/>
      <c r="G601" s="51">
        <f t="shared" si="32"/>
        <v>0</v>
      </c>
    </row>
    <row r="602" spans="1:7" x14ac:dyDescent="0.25">
      <c r="A602" s="47">
        <f t="shared" si="34"/>
        <v>516</v>
      </c>
      <c r="B602" s="47" t="s">
        <v>725</v>
      </c>
      <c r="C602" s="179" t="s">
        <v>502</v>
      </c>
      <c r="D602" s="47" t="s">
        <v>13</v>
      </c>
      <c r="E602" s="79">
        <v>5</v>
      </c>
      <c r="F602" s="79"/>
      <c r="G602" s="51">
        <f t="shared" si="32"/>
        <v>0</v>
      </c>
    </row>
    <row r="603" spans="1:7" ht="25.5" x14ac:dyDescent="0.25">
      <c r="A603" s="50">
        <f t="shared" si="34"/>
        <v>517</v>
      </c>
      <c r="B603" s="47" t="s">
        <v>725</v>
      </c>
      <c r="C603" s="180" t="s">
        <v>503</v>
      </c>
      <c r="D603" s="50" t="s">
        <v>10</v>
      </c>
      <c r="E603" s="131">
        <v>18</v>
      </c>
      <c r="F603" s="131"/>
      <c r="G603" s="51">
        <f t="shared" si="32"/>
        <v>0</v>
      </c>
    </row>
    <row r="604" spans="1:7" x14ac:dyDescent="0.25">
      <c r="A604" s="77"/>
      <c r="B604" s="41"/>
      <c r="C604" s="178" t="s">
        <v>504</v>
      </c>
      <c r="D604" s="43"/>
      <c r="E604" s="130"/>
      <c r="F604" s="130"/>
      <c r="G604" s="44"/>
    </row>
    <row r="605" spans="1:7" ht="38.25" x14ac:dyDescent="0.25">
      <c r="A605" s="47">
        <f>A603+1</f>
        <v>518</v>
      </c>
      <c r="B605" s="47" t="s">
        <v>725</v>
      </c>
      <c r="C605" s="181" t="s">
        <v>505</v>
      </c>
      <c r="D605" s="64" t="s">
        <v>10</v>
      </c>
      <c r="E605" s="80">
        <v>280.66000000000003</v>
      </c>
      <c r="F605" s="80"/>
      <c r="G605" s="94">
        <f t="shared" si="32"/>
        <v>0</v>
      </c>
    </row>
    <row r="606" spans="1:7" ht="25.5" x14ac:dyDescent="0.25">
      <c r="A606" s="47">
        <f t="shared" si="34"/>
        <v>519</v>
      </c>
      <c r="B606" s="47" t="s">
        <v>725</v>
      </c>
      <c r="C606" s="179" t="s">
        <v>506</v>
      </c>
      <c r="D606" s="47" t="s">
        <v>10</v>
      </c>
      <c r="E606" s="79">
        <v>4.88</v>
      </c>
      <c r="F606" s="79"/>
      <c r="G606" s="51">
        <f t="shared" si="32"/>
        <v>0</v>
      </c>
    </row>
    <row r="607" spans="1:7" ht="25.5" x14ac:dyDescent="0.25">
      <c r="A607" s="47">
        <f t="shared" si="34"/>
        <v>520</v>
      </c>
      <c r="B607" s="47" t="s">
        <v>725</v>
      </c>
      <c r="C607" s="179" t="s">
        <v>507</v>
      </c>
      <c r="D607" s="47" t="s">
        <v>10</v>
      </c>
      <c r="E607" s="79">
        <v>14.67</v>
      </c>
      <c r="F607" s="79"/>
      <c r="G607" s="51">
        <f t="shared" si="32"/>
        <v>0</v>
      </c>
    </row>
    <row r="608" spans="1:7" ht="38.25" x14ac:dyDescent="0.25">
      <c r="A608" s="47">
        <f t="shared" si="34"/>
        <v>521</v>
      </c>
      <c r="B608" s="47" t="s">
        <v>725</v>
      </c>
      <c r="C608" s="179" t="s">
        <v>508</v>
      </c>
      <c r="D608" s="47" t="s">
        <v>10</v>
      </c>
      <c r="E608" s="79">
        <v>12.03</v>
      </c>
      <c r="F608" s="79"/>
      <c r="G608" s="51">
        <f t="shared" si="32"/>
        <v>0</v>
      </c>
    </row>
    <row r="609" spans="1:7" ht="38.25" x14ac:dyDescent="0.25">
      <c r="A609" s="47">
        <f t="shared" si="34"/>
        <v>522</v>
      </c>
      <c r="B609" s="47" t="s">
        <v>725</v>
      </c>
      <c r="C609" s="179" t="s">
        <v>509</v>
      </c>
      <c r="D609" s="47" t="s">
        <v>12</v>
      </c>
      <c r="E609" s="79">
        <v>2</v>
      </c>
      <c r="F609" s="79"/>
      <c r="G609" s="51">
        <f t="shared" si="32"/>
        <v>0</v>
      </c>
    </row>
    <row r="610" spans="1:7" ht="25.5" x14ac:dyDescent="0.25">
      <c r="A610" s="47">
        <f t="shared" si="34"/>
        <v>523</v>
      </c>
      <c r="B610" s="47" t="s">
        <v>725</v>
      </c>
      <c r="C610" s="179" t="s">
        <v>510</v>
      </c>
      <c r="D610" s="47" t="s">
        <v>12</v>
      </c>
      <c r="E610" s="79">
        <v>1</v>
      </c>
      <c r="F610" s="79"/>
      <c r="G610" s="51">
        <f t="shared" si="32"/>
        <v>0</v>
      </c>
    </row>
    <row r="611" spans="1:7" x14ac:dyDescent="0.25">
      <c r="A611" s="47">
        <f t="shared" si="34"/>
        <v>524</v>
      </c>
      <c r="B611" s="47" t="s">
        <v>725</v>
      </c>
      <c r="C611" s="179" t="s">
        <v>511</v>
      </c>
      <c r="D611" s="47" t="s">
        <v>12</v>
      </c>
      <c r="E611" s="79">
        <v>1</v>
      </c>
      <c r="F611" s="79"/>
      <c r="G611" s="51">
        <f t="shared" si="32"/>
        <v>0</v>
      </c>
    </row>
    <row r="612" spans="1:7" ht="25.5" x14ac:dyDescent="0.25">
      <c r="A612" s="47">
        <f t="shared" si="34"/>
        <v>525</v>
      </c>
      <c r="B612" s="47" t="s">
        <v>725</v>
      </c>
      <c r="C612" s="179" t="s">
        <v>512</v>
      </c>
      <c r="D612" s="47" t="s">
        <v>12</v>
      </c>
      <c r="E612" s="79">
        <v>1</v>
      </c>
      <c r="F612" s="79"/>
      <c r="G612" s="51">
        <f t="shared" si="32"/>
        <v>0</v>
      </c>
    </row>
    <row r="613" spans="1:7" x14ac:dyDescent="0.25">
      <c r="A613" s="47">
        <f t="shared" si="34"/>
        <v>526</v>
      </c>
      <c r="B613" s="47" t="s">
        <v>725</v>
      </c>
      <c r="C613" s="179" t="s">
        <v>513</v>
      </c>
      <c r="D613" s="47" t="s">
        <v>12</v>
      </c>
      <c r="E613" s="79">
        <v>5</v>
      </c>
      <c r="F613" s="79"/>
      <c r="G613" s="51">
        <f t="shared" si="32"/>
        <v>0</v>
      </c>
    </row>
    <row r="614" spans="1:7" x14ac:dyDescent="0.25">
      <c r="A614" s="47">
        <f t="shared" si="34"/>
        <v>527</v>
      </c>
      <c r="B614" s="47" t="s">
        <v>725</v>
      </c>
      <c r="C614" s="179" t="s">
        <v>514</v>
      </c>
      <c r="D614" s="47" t="s">
        <v>12</v>
      </c>
      <c r="E614" s="79">
        <v>4</v>
      </c>
      <c r="F614" s="79"/>
      <c r="G614" s="51">
        <f t="shared" si="32"/>
        <v>0</v>
      </c>
    </row>
    <row r="615" spans="1:7" x14ac:dyDescent="0.25">
      <c r="A615" s="47">
        <f t="shared" si="34"/>
        <v>528</v>
      </c>
      <c r="B615" s="47" t="s">
        <v>725</v>
      </c>
      <c r="C615" s="179" t="s">
        <v>515</v>
      </c>
      <c r="D615" s="47" t="s">
        <v>12</v>
      </c>
      <c r="E615" s="79">
        <v>10</v>
      </c>
      <c r="F615" s="79"/>
      <c r="G615" s="51">
        <f t="shared" si="32"/>
        <v>0</v>
      </c>
    </row>
    <row r="616" spans="1:7" x14ac:dyDescent="0.25">
      <c r="A616" s="47">
        <f t="shared" si="34"/>
        <v>529</v>
      </c>
      <c r="B616" s="47" t="s">
        <v>725</v>
      </c>
      <c r="C616" s="179" t="s">
        <v>516</v>
      </c>
      <c r="D616" s="47" t="s">
        <v>7</v>
      </c>
      <c r="E616" s="79">
        <v>4</v>
      </c>
      <c r="F616" s="79"/>
      <c r="G616" s="51">
        <f t="shared" si="32"/>
        <v>0</v>
      </c>
    </row>
    <row r="617" spans="1:7" x14ac:dyDescent="0.25">
      <c r="A617" s="47">
        <f t="shared" ref="A617:A680" si="35">A616+1</f>
        <v>530</v>
      </c>
      <c r="B617" s="47" t="s">
        <v>725</v>
      </c>
      <c r="C617" s="179" t="s">
        <v>517</v>
      </c>
      <c r="D617" s="47" t="s">
        <v>7</v>
      </c>
      <c r="E617" s="79">
        <v>1</v>
      </c>
      <c r="F617" s="79"/>
      <c r="G617" s="51">
        <f t="shared" ref="G617:G680" si="36">ROUND(E617*F617,2)</f>
        <v>0</v>
      </c>
    </row>
    <row r="618" spans="1:7" x14ac:dyDescent="0.25">
      <c r="A618" s="47">
        <f t="shared" si="35"/>
        <v>531</v>
      </c>
      <c r="B618" s="47" t="s">
        <v>725</v>
      </c>
      <c r="C618" s="179" t="s">
        <v>518</v>
      </c>
      <c r="D618" s="47" t="s">
        <v>7</v>
      </c>
      <c r="E618" s="79">
        <v>1</v>
      </c>
      <c r="F618" s="79"/>
      <c r="G618" s="51">
        <f t="shared" si="36"/>
        <v>0</v>
      </c>
    </row>
    <row r="619" spans="1:7" x14ac:dyDescent="0.25">
      <c r="A619" s="47">
        <f t="shared" si="35"/>
        <v>532</v>
      </c>
      <c r="B619" s="47" t="s">
        <v>725</v>
      </c>
      <c r="C619" s="179" t="s">
        <v>519</v>
      </c>
      <c r="D619" s="47" t="s">
        <v>7</v>
      </c>
      <c r="E619" s="79">
        <v>1</v>
      </c>
      <c r="F619" s="79"/>
      <c r="G619" s="51">
        <f t="shared" si="36"/>
        <v>0</v>
      </c>
    </row>
    <row r="620" spans="1:7" x14ac:dyDescent="0.25">
      <c r="A620" s="47">
        <f t="shared" si="35"/>
        <v>533</v>
      </c>
      <c r="B620" s="47" t="s">
        <v>725</v>
      </c>
      <c r="C620" s="179" t="s">
        <v>520</v>
      </c>
      <c r="D620" s="47" t="s">
        <v>12</v>
      </c>
      <c r="E620" s="79">
        <v>1</v>
      </c>
      <c r="F620" s="79"/>
      <c r="G620" s="51">
        <f t="shared" si="36"/>
        <v>0</v>
      </c>
    </row>
    <row r="621" spans="1:7" ht="25.5" x14ac:dyDescent="0.25">
      <c r="A621" s="47">
        <f t="shared" si="35"/>
        <v>534</v>
      </c>
      <c r="B621" s="47" t="s">
        <v>725</v>
      </c>
      <c r="C621" s="179" t="s">
        <v>521</v>
      </c>
      <c r="D621" s="47" t="s">
        <v>7</v>
      </c>
      <c r="E621" s="79">
        <v>4</v>
      </c>
      <c r="F621" s="79"/>
      <c r="G621" s="51">
        <f t="shared" si="36"/>
        <v>0</v>
      </c>
    </row>
    <row r="622" spans="1:7" ht="25.5" x14ac:dyDescent="0.25">
      <c r="A622" s="47">
        <f t="shared" si="35"/>
        <v>535</v>
      </c>
      <c r="B622" s="47" t="s">
        <v>725</v>
      </c>
      <c r="C622" s="179" t="s">
        <v>522</v>
      </c>
      <c r="D622" s="47" t="s">
        <v>7</v>
      </c>
      <c r="E622" s="79">
        <v>1</v>
      </c>
      <c r="F622" s="79"/>
      <c r="G622" s="51">
        <f t="shared" si="36"/>
        <v>0</v>
      </c>
    </row>
    <row r="623" spans="1:7" ht="25.5" x14ac:dyDescent="0.25">
      <c r="A623" s="47">
        <f t="shared" si="35"/>
        <v>536</v>
      </c>
      <c r="B623" s="47" t="s">
        <v>725</v>
      </c>
      <c r="C623" s="179" t="s">
        <v>523</v>
      </c>
      <c r="D623" s="47" t="s">
        <v>13</v>
      </c>
      <c r="E623" s="79">
        <v>5</v>
      </c>
      <c r="F623" s="79"/>
      <c r="G623" s="51">
        <f t="shared" si="36"/>
        <v>0</v>
      </c>
    </row>
    <row r="624" spans="1:7" ht="25.5" x14ac:dyDescent="0.25">
      <c r="A624" s="47">
        <f t="shared" si="35"/>
        <v>537</v>
      </c>
      <c r="B624" s="47" t="s">
        <v>725</v>
      </c>
      <c r="C624" s="179" t="s">
        <v>524</v>
      </c>
      <c r="D624" s="47" t="s">
        <v>10</v>
      </c>
      <c r="E624" s="79">
        <v>312.24</v>
      </c>
      <c r="F624" s="79"/>
      <c r="G624" s="51">
        <f t="shared" si="36"/>
        <v>0</v>
      </c>
    </row>
    <row r="625" spans="1:7" ht="25.5" x14ac:dyDescent="0.25">
      <c r="A625" s="47">
        <f t="shared" si="35"/>
        <v>538</v>
      </c>
      <c r="B625" s="47" t="s">
        <v>725</v>
      </c>
      <c r="C625" s="179" t="s">
        <v>503</v>
      </c>
      <c r="D625" s="47" t="s">
        <v>10</v>
      </c>
      <c r="E625" s="79">
        <v>285.54000000000002</v>
      </c>
      <c r="F625" s="79"/>
      <c r="G625" s="51">
        <f t="shared" si="36"/>
        <v>0</v>
      </c>
    </row>
    <row r="626" spans="1:7" ht="25.5" x14ac:dyDescent="0.25">
      <c r="A626" s="47">
        <f t="shared" si="35"/>
        <v>539</v>
      </c>
      <c r="B626" s="47" t="s">
        <v>725</v>
      </c>
      <c r="C626" s="179" t="s">
        <v>525</v>
      </c>
      <c r="D626" s="47" t="s">
        <v>10</v>
      </c>
      <c r="E626" s="79">
        <v>26.7</v>
      </c>
      <c r="F626" s="131"/>
      <c r="G626" s="51">
        <f t="shared" si="36"/>
        <v>0</v>
      </c>
    </row>
    <row r="627" spans="1:7" x14ac:dyDescent="0.25">
      <c r="A627" s="77"/>
      <c r="B627" s="68"/>
      <c r="C627" s="113"/>
      <c r="D627" s="114"/>
      <c r="E627" s="133" t="s">
        <v>677</v>
      </c>
      <c r="F627" s="127"/>
      <c r="G627" s="44"/>
    </row>
    <row r="628" spans="1:7" x14ac:dyDescent="0.25">
      <c r="A628" s="161"/>
      <c r="B628" s="120"/>
      <c r="C628" s="116" t="s">
        <v>652</v>
      </c>
      <c r="D628" s="115"/>
      <c r="E628" s="117"/>
      <c r="F628" s="92"/>
      <c r="G628" s="123"/>
    </row>
    <row r="629" spans="1:7" x14ac:dyDescent="0.25">
      <c r="A629" s="77"/>
      <c r="B629" s="41"/>
      <c r="C629" s="178" t="s">
        <v>528</v>
      </c>
      <c r="D629" s="43"/>
      <c r="E629" s="130"/>
      <c r="F629" s="130"/>
      <c r="G629" s="44"/>
    </row>
    <row r="630" spans="1:7" ht="51" x14ac:dyDescent="0.25">
      <c r="A630" s="64">
        <f>A626+1</f>
        <v>540</v>
      </c>
      <c r="B630" s="47" t="s">
        <v>723</v>
      </c>
      <c r="C630" s="181" t="s">
        <v>529</v>
      </c>
      <c r="D630" s="64" t="s">
        <v>10</v>
      </c>
      <c r="E630" s="80">
        <v>136</v>
      </c>
      <c r="F630" s="80"/>
      <c r="G630" s="94">
        <f t="shared" si="36"/>
        <v>0</v>
      </c>
    </row>
    <row r="631" spans="1:7" ht="51" x14ac:dyDescent="0.25">
      <c r="A631" s="47">
        <f t="shared" si="35"/>
        <v>541</v>
      </c>
      <c r="B631" s="47" t="s">
        <v>723</v>
      </c>
      <c r="C631" s="179" t="s">
        <v>530</v>
      </c>
      <c r="D631" s="47" t="s">
        <v>10</v>
      </c>
      <c r="E631" s="79">
        <v>136</v>
      </c>
      <c r="F631" s="79"/>
      <c r="G631" s="51">
        <f t="shared" si="36"/>
        <v>0</v>
      </c>
    </row>
    <row r="632" spans="1:7" x14ac:dyDescent="0.25">
      <c r="A632" s="47"/>
      <c r="B632" s="46"/>
      <c r="C632" s="186" t="s">
        <v>531</v>
      </c>
      <c r="D632" s="47"/>
      <c r="E632" s="79"/>
      <c r="F632" s="79"/>
      <c r="G632" s="51"/>
    </row>
    <row r="633" spans="1:7" ht="51" x14ac:dyDescent="0.25">
      <c r="A633" s="47">
        <f>A631+1</f>
        <v>542</v>
      </c>
      <c r="B633" s="47" t="s">
        <v>723</v>
      </c>
      <c r="C633" s="180" t="s">
        <v>529</v>
      </c>
      <c r="D633" s="50" t="s">
        <v>10</v>
      </c>
      <c r="E633" s="131">
        <v>55</v>
      </c>
      <c r="F633" s="131"/>
      <c r="G633" s="51">
        <f t="shared" si="36"/>
        <v>0</v>
      </c>
    </row>
    <row r="634" spans="1:7" x14ac:dyDescent="0.25">
      <c r="A634" s="77"/>
      <c r="B634" s="41"/>
      <c r="C634" s="178" t="s">
        <v>532</v>
      </c>
      <c r="D634" s="43"/>
      <c r="E634" s="130"/>
      <c r="F634" s="130"/>
      <c r="G634" s="44">
        <f t="shared" si="36"/>
        <v>0</v>
      </c>
    </row>
    <row r="635" spans="1:7" ht="51" x14ac:dyDescent="0.25">
      <c r="A635" s="47">
        <f>A633+1</f>
        <v>543</v>
      </c>
      <c r="B635" s="47" t="s">
        <v>723</v>
      </c>
      <c r="C635" s="188" t="s">
        <v>533</v>
      </c>
      <c r="D635" s="78" t="s">
        <v>10</v>
      </c>
      <c r="E635" s="134">
        <v>305</v>
      </c>
      <c r="F635" s="134"/>
      <c r="G635" s="94">
        <f t="shared" si="36"/>
        <v>0</v>
      </c>
    </row>
    <row r="636" spans="1:7" x14ac:dyDescent="0.25">
      <c r="A636" s="77"/>
      <c r="B636" s="41"/>
      <c r="C636" s="178" t="s">
        <v>534</v>
      </c>
      <c r="D636" s="43"/>
      <c r="E636" s="130"/>
      <c r="F636" s="130"/>
      <c r="G636" s="44"/>
    </row>
    <row r="637" spans="1:7" ht="51" x14ac:dyDescent="0.25">
      <c r="A637" s="47">
        <f>A635+1</f>
        <v>544</v>
      </c>
      <c r="B637" s="47" t="s">
        <v>723</v>
      </c>
      <c r="C637" s="181" t="s">
        <v>535</v>
      </c>
      <c r="D637" s="64" t="s">
        <v>10</v>
      </c>
      <c r="E637" s="80">
        <v>14</v>
      </c>
      <c r="F637" s="80"/>
      <c r="G637" s="94">
        <f t="shared" si="36"/>
        <v>0</v>
      </c>
    </row>
    <row r="638" spans="1:7" ht="51" x14ac:dyDescent="0.25">
      <c r="A638" s="47">
        <f t="shared" si="35"/>
        <v>545</v>
      </c>
      <c r="B638" s="47" t="s">
        <v>723</v>
      </c>
      <c r="C638" s="179" t="s">
        <v>536</v>
      </c>
      <c r="D638" s="47" t="s">
        <v>10</v>
      </c>
      <c r="E638" s="79">
        <v>14</v>
      </c>
      <c r="F638" s="79"/>
      <c r="G638" s="51">
        <f t="shared" si="36"/>
        <v>0</v>
      </c>
    </row>
    <row r="639" spans="1:7" ht="51" x14ac:dyDescent="0.25">
      <c r="A639" s="47">
        <f t="shared" si="35"/>
        <v>546</v>
      </c>
      <c r="B639" s="47" t="s">
        <v>723</v>
      </c>
      <c r="C639" s="179" t="s">
        <v>537</v>
      </c>
      <c r="D639" s="47" t="s">
        <v>10</v>
      </c>
      <c r="E639" s="79">
        <v>35.5</v>
      </c>
      <c r="F639" s="79"/>
      <c r="G639" s="51">
        <f t="shared" si="36"/>
        <v>0</v>
      </c>
    </row>
    <row r="640" spans="1:7" ht="51" x14ac:dyDescent="0.25">
      <c r="A640" s="50">
        <f t="shared" si="35"/>
        <v>547</v>
      </c>
      <c r="B640" s="47" t="s">
        <v>723</v>
      </c>
      <c r="C640" s="180" t="s">
        <v>538</v>
      </c>
      <c r="D640" s="50" t="s">
        <v>10</v>
      </c>
      <c r="E640" s="131">
        <v>35.5</v>
      </c>
      <c r="F640" s="131"/>
      <c r="G640" s="51">
        <f t="shared" si="36"/>
        <v>0</v>
      </c>
    </row>
    <row r="641" spans="1:7" x14ac:dyDescent="0.25">
      <c r="A641" s="77"/>
      <c r="B641" s="41"/>
      <c r="C641" s="178" t="s">
        <v>539</v>
      </c>
      <c r="D641" s="43"/>
      <c r="E641" s="130"/>
      <c r="F641" s="130"/>
      <c r="G641" s="44"/>
    </row>
    <row r="642" spans="1:7" ht="51" x14ac:dyDescent="0.25">
      <c r="A642" s="47">
        <f>A640+1</f>
        <v>548</v>
      </c>
      <c r="B642" s="47" t="s">
        <v>723</v>
      </c>
      <c r="C642" s="181" t="s">
        <v>536</v>
      </c>
      <c r="D642" s="64" t="s">
        <v>10</v>
      </c>
      <c r="E642" s="80">
        <v>19.5</v>
      </c>
      <c r="F642" s="80"/>
      <c r="G642" s="94">
        <f t="shared" si="36"/>
        <v>0</v>
      </c>
    </row>
    <row r="643" spans="1:7" ht="51" x14ac:dyDescent="0.25">
      <c r="A643" s="50">
        <f t="shared" si="35"/>
        <v>549</v>
      </c>
      <c r="B643" s="47" t="s">
        <v>723</v>
      </c>
      <c r="C643" s="180" t="s">
        <v>536</v>
      </c>
      <c r="D643" s="50" t="s">
        <v>10</v>
      </c>
      <c r="E643" s="131">
        <v>19.5</v>
      </c>
      <c r="F643" s="131"/>
      <c r="G643" s="51">
        <f t="shared" si="36"/>
        <v>0</v>
      </c>
    </row>
    <row r="644" spans="1:7" x14ac:dyDescent="0.25">
      <c r="A644" s="77"/>
      <c r="B644" s="41"/>
      <c r="C644" s="178" t="s">
        <v>540</v>
      </c>
      <c r="D644" s="43"/>
      <c r="E644" s="130"/>
      <c r="F644" s="130"/>
      <c r="G644" s="44"/>
    </row>
    <row r="645" spans="1:7" ht="51" x14ac:dyDescent="0.25">
      <c r="A645" s="47">
        <f>A643+1</f>
        <v>550</v>
      </c>
      <c r="B645" s="47" t="s">
        <v>723</v>
      </c>
      <c r="C645" s="181" t="s">
        <v>535</v>
      </c>
      <c r="D645" s="64" t="s">
        <v>10</v>
      </c>
      <c r="E645" s="80">
        <v>20</v>
      </c>
      <c r="F645" s="80"/>
      <c r="G645" s="94">
        <f t="shared" si="36"/>
        <v>0</v>
      </c>
    </row>
    <row r="646" spans="1:7" ht="51" x14ac:dyDescent="0.25">
      <c r="A646" s="50">
        <f t="shared" si="35"/>
        <v>551</v>
      </c>
      <c r="B646" s="47" t="s">
        <v>723</v>
      </c>
      <c r="C646" s="180" t="s">
        <v>535</v>
      </c>
      <c r="D646" s="50" t="s">
        <v>10</v>
      </c>
      <c r="E646" s="131">
        <v>26</v>
      </c>
      <c r="F646" s="131"/>
      <c r="G646" s="51">
        <f t="shared" si="36"/>
        <v>0</v>
      </c>
    </row>
    <row r="647" spans="1:7" x14ac:dyDescent="0.25">
      <c r="A647" s="77"/>
      <c r="B647" s="41"/>
      <c r="C647" s="178" t="s">
        <v>541</v>
      </c>
      <c r="D647" s="43"/>
      <c r="E647" s="130"/>
      <c r="F647" s="130"/>
      <c r="G647" s="44"/>
    </row>
    <row r="648" spans="1:7" ht="25.5" x14ac:dyDescent="0.25">
      <c r="A648" s="47">
        <f>A646+1</f>
        <v>552</v>
      </c>
      <c r="B648" s="47" t="s">
        <v>723</v>
      </c>
      <c r="C648" s="181" t="s">
        <v>542</v>
      </c>
      <c r="D648" s="64" t="s">
        <v>7</v>
      </c>
      <c r="E648" s="80">
        <v>2</v>
      </c>
      <c r="F648" s="80"/>
      <c r="G648" s="94">
        <f t="shared" si="36"/>
        <v>0</v>
      </c>
    </row>
    <row r="649" spans="1:7" ht="25.5" x14ac:dyDescent="0.25">
      <c r="A649" s="50">
        <f t="shared" si="35"/>
        <v>553</v>
      </c>
      <c r="B649" s="47" t="s">
        <v>723</v>
      </c>
      <c r="C649" s="180" t="s">
        <v>543</v>
      </c>
      <c r="D649" s="50" t="s">
        <v>544</v>
      </c>
      <c r="E649" s="131">
        <v>16</v>
      </c>
      <c r="F649" s="131"/>
      <c r="G649" s="51">
        <f t="shared" si="36"/>
        <v>0</v>
      </c>
    </row>
    <row r="650" spans="1:7" x14ac:dyDescent="0.25">
      <c r="A650" s="77"/>
      <c r="B650" s="41"/>
      <c r="C650" s="178" t="s">
        <v>545</v>
      </c>
      <c r="D650" s="43"/>
      <c r="E650" s="130"/>
      <c r="F650" s="130"/>
      <c r="G650" s="44"/>
    </row>
    <row r="651" spans="1:7" ht="25.5" x14ac:dyDescent="0.25">
      <c r="A651" s="47">
        <f>A649+1</f>
        <v>554</v>
      </c>
      <c r="B651" s="47" t="s">
        <v>723</v>
      </c>
      <c r="C651" s="188" t="s">
        <v>546</v>
      </c>
      <c r="D651" s="78" t="s">
        <v>7</v>
      </c>
      <c r="E651" s="134">
        <v>12</v>
      </c>
      <c r="F651" s="134"/>
      <c r="G651" s="94">
        <f t="shared" si="36"/>
        <v>0</v>
      </c>
    </row>
    <row r="652" spans="1:7" x14ac:dyDescent="0.25">
      <c r="A652" s="77"/>
      <c r="B652" s="41"/>
      <c r="C652" s="178" t="s">
        <v>547</v>
      </c>
      <c r="D652" s="43"/>
      <c r="E652" s="130"/>
      <c r="F652" s="130"/>
      <c r="G652" s="44"/>
    </row>
    <row r="653" spans="1:7" ht="25.5" x14ac:dyDescent="0.25">
      <c r="A653" s="47">
        <f>A651+1</f>
        <v>555</v>
      </c>
      <c r="B653" s="47" t="s">
        <v>723</v>
      </c>
      <c r="C653" s="188" t="s">
        <v>548</v>
      </c>
      <c r="D653" s="78" t="s">
        <v>7</v>
      </c>
      <c r="E653" s="134">
        <v>3</v>
      </c>
      <c r="F653" s="134"/>
      <c r="G653" s="94">
        <f t="shared" si="36"/>
        <v>0</v>
      </c>
    </row>
    <row r="654" spans="1:7" x14ac:dyDescent="0.25">
      <c r="A654" s="77"/>
      <c r="B654" s="41"/>
      <c r="C654" s="178" t="s">
        <v>549</v>
      </c>
      <c r="D654" s="43"/>
      <c r="E654" s="130"/>
      <c r="F654" s="130"/>
      <c r="G654" s="44"/>
    </row>
    <row r="655" spans="1:7" ht="38.25" x14ac:dyDescent="0.25">
      <c r="A655" s="47">
        <f>A653+1</f>
        <v>556</v>
      </c>
      <c r="B655" s="47" t="s">
        <v>723</v>
      </c>
      <c r="C655" s="188" t="s">
        <v>550</v>
      </c>
      <c r="D655" s="78" t="s">
        <v>7</v>
      </c>
      <c r="E655" s="134">
        <v>2</v>
      </c>
      <c r="F655" s="134"/>
      <c r="G655" s="94">
        <f t="shared" si="36"/>
        <v>0</v>
      </c>
    </row>
    <row r="656" spans="1:7" x14ac:dyDescent="0.25">
      <c r="A656" s="77"/>
      <c r="B656" s="41"/>
      <c r="C656" s="178" t="s">
        <v>551</v>
      </c>
      <c r="D656" s="43"/>
      <c r="E656" s="130"/>
      <c r="F656" s="130"/>
      <c r="G656" s="44">
        <f t="shared" si="36"/>
        <v>0</v>
      </c>
    </row>
    <row r="657" spans="1:7" ht="25.5" x14ac:dyDescent="0.25">
      <c r="A657" s="47">
        <f>A655+1</f>
        <v>557</v>
      </c>
      <c r="B657" s="47" t="s">
        <v>723</v>
      </c>
      <c r="C657" s="188" t="s">
        <v>552</v>
      </c>
      <c r="D657" s="78" t="s">
        <v>7</v>
      </c>
      <c r="E657" s="134">
        <v>12</v>
      </c>
      <c r="F657" s="134"/>
      <c r="G657" s="94">
        <f t="shared" si="36"/>
        <v>0</v>
      </c>
    </row>
    <row r="658" spans="1:7" x14ac:dyDescent="0.25">
      <c r="A658" s="77"/>
      <c r="B658" s="41"/>
      <c r="C658" s="178" t="s">
        <v>553</v>
      </c>
      <c r="D658" s="43"/>
      <c r="E658" s="130"/>
      <c r="F658" s="130"/>
      <c r="G658" s="44"/>
    </row>
    <row r="659" spans="1:7" ht="25.5" x14ac:dyDescent="0.25">
      <c r="A659" s="47">
        <f>A657+1</f>
        <v>558</v>
      </c>
      <c r="B659" s="47" t="s">
        <v>723</v>
      </c>
      <c r="C659" s="181" t="s">
        <v>554</v>
      </c>
      <c r="D659" s="64" t="s">
        <v>7</v>
      </c>
      <c r="E659" s="80">
        <v>1</v>
      </c>
      <c r="F659" s="80"/>
      <c r="G659" s="94">
        <f t="shared" si="36"/>
        <v>0</v>
      </c>
    </row>
    <row r="660" spans="1:7" ht="25.5" x14ac:dyDescent="0.25">
      <c r="A660" s="47">
        <f t="shared" si="35"/>
        <v>559</v>
      </c>
      <c r="B660" s="47" t="s">
        <v>723</v>
      </c>
      <c r="C660" s="179" t="s">
        <v>555</v>
      </c>
      <c r="D660" s="47" t="s">
        <v>556</v>
      </c>
      <c r="E660" s="79">
        <v>1</v>
      </c>
      <c r="F660" s="79"/>
      <c r="G660" s="51">
        <f t="shared" si="36"/>
        <v>0</v>
      </c>
    </row>
    <row r="661" spans="1:7" ht="38.25" x14ac:dyDescent="0.25">
      <c r="A661" s="47">
        <f t="shared" si="35"/>
        <v>560</v>
      </c>
      <c r="B661" s="47" t="s">
        <v>723</v>
      </c>
      <c r="C661" s="179" t="s">
        <v>557</v>
      </c>
      <c r="D661" s="47" t="s">
        <v>558</v>
      </c>
      <c r="E661" s="79">
        <v>9</v>
      </c>
      <c r="F661" s="79"/>
      <c r="G661" s="51">
        <f t="shared" si="36"/>
        <v>0</v>
      </c>
    </row>
    <row r="662" spans="1:7" ht="38.25" x14ac:dyDescent="0.25">
      <c r="A662" s="47">
        <f t="shared" si="35"/>
        <v>561</v>
      </c>
      <c r="B662" s="47" t="s">
        <v>723</v>
      </c>
      <c r="C662" s="179" t="s">
        <v>559</v>
      </c>
      <c r="D662" s="47" t="s">
        <v>560</v>
      </c>
      <c r="E662" s="79">
        <v>9</v>
      </c>
      <c r="F662" s="79"/>
      <c r="G662" s="51">
        <f t="shared" si="36"/>
        <v>0</v>
      </c>
    </row>
    <row r="663" spans="1:7" ht="38.25" x14ac:dyDescent="0.25">
      <c r="A663" s="47">
        <f t="shared" si="35"/>
        <v>562</v>
      </c>
      <c r="B663" s="47" t="s">
        <v>723</v>
      </c>
      <c r="C663" s="179" t="s">
        <v>561</v>
      </c>
      <c r="D663" s="47" t="s">
        <v>10</v>
      </c>
      <c r="E663" s="79">
        <v>45</v>
      </c>
      <c r="F663" s="79"/>
      <c r="G663" s="51">
        <f t="shared" si="36"/>
        <v>0</v>
      </c>
    </row>
    <row r="664" spans="1:7" x14ac:dyDescent="0.25">
      <c r="A664" s="47">
        <f t="shared" si="35"/>
        <v>563</v>
      </c>
      <c r="B664" s="47" t="s">
        <v>723</v>
      </c>
      <c r="C664" s="179" t="s">
        <v>562</v>
      </c>
      <c r="D664" s="47" t="s">
        <v>7</v>
      </c>
      <c r="E664" s="79">
        <v>1</v>
      </c>
      <c r="F664" s="79"/>
      <c r="G664" s="51">
        <f t="shared" si="36"/>
        <v>0</v>
      </c>
    </row>
    <row r="665" spans="1:7" ht="25.5" x14ac:dyDescent="0.25">
      <c r="A665" s="47">
        <f t="shared" si="35"/>
        <v>564</v>
      </c>
      <c r="B665" s="47" t="s">
        <v>723</v>
      </c>
      <c r="C665" s="179" t="s">
        <v>563</v>
      </c>
      <c r="D665" s="47" t="s">
        <v>564</v>
      </c>
      <c r="E665" s="79">
        <v>450</v>
      </c>
      <c r="F665" s="79"/>
      <c r="G665" s="51">
        <f t="shared" si="36"/>
        <v>0</v>
      </c>
    </row>
    <row r="666" spans="1:7" ht="25.5" x14ac:dyDescent="0.25">
      <c r="A666" s="47">
        <f t="shared" si="35"/>
        <v>565</v>
      </c>
      <c r="B666" s="47" t="s">
        <v>723</v>
      </c>
      <c r="C666" s="179" t="s">
        <v>565</v>
      </c>
      <c r="D666" s="47" t="s">
        <v>564</v>
      </c>
      <c r="E666" s="79">
        <v>450</v>
      </c>
      <c r="F666" s="79"/>
      <c r="G666" s="51">
        <f t="shared" si="36"/>
        <v>0</v>
      </c>
    </row>
    <row r="667" spans="1:7" ht="25.5" x14ac:dyDescent="0.25">
      <c r="A667" s="50">
        <f t="shared" si="35"/>
        <v>566</v>
      </c>
      <c r="B667" s="47" t="s">
        <v>723</v>
      </c>
      <c r="C667" s="180" t="s">
        <v>543</v>
      </c>
      <c r="D667" s="50" t="s">
        <v>544</v>
      </c>
      <c r="E667" s="131">
        <v>4</v>
      </c>
      <c r="F667" s="131"/>
      <c r="G667" s="51">
        <f t="shared" si="36"/>
        <v>0</v>
      </c>
    </row>
    <row r="668" spans="1:7" x14ac:dyDescent="0.25">
      <c r="A668" s="77"/>
      <c r="B668" s="41"/>
      <c r="C668" s="178" t="s">
        <v>566</v>
      </c>
      <c r="D668" s="43"/>
      <c r="E668" s="130"/>
      <c r="F668" s="130"/>
      <c r="G668" s="44"/>
    </row>
    <row r="669" spans="1:7" ht="38.25" x14ac:dyDescent="0.25">
      <c r="A669" s="47">
        <f>A667+1</f>
        <v>567</v>
      </c>
      <c r="B669" s="47" t="s">
        <v>723</v>
      </c>
      <c r="C669" s="181" t="s">
        <v>567</v>
      </c>
      <c r="D669" s="64" t="s">
        <v>10</v>
      </c>
      <c r="E669" s="80">
        <v>300</v>
      </c>
      <c r="F669" s="80"/>
      <c r="G669" s="94">
        <f t="shared" si="36"/>
        <v>0</v>
      </c>
    </row>
    <row r="670" spans="1:7" ht="38.25" x14ac:dyDescent="0.25">
      <c r="A670" s="47">
        <f t="shared" si="35"/>
        <v>568</v>
      </c>
      <c r="B670" s="47" t="s">
        <v>723</v>
      </c>
      <c r="C670" s="179" t="s">
        <v>568</v>
      </c>
      <c r="D670" s="47" t="s">
        <v>6</v>
      </c>
      <c r="E670" s="79">
        <v>0.31</v>
      </c>
      <c r="F670" s="79"/>
      <c r="G670" s="51">
        <f t="shared" si="36"/>
        <v>0</v>
      </c>
    </row>
    <row r="671" spans="1:7" ht="25.5" x14ac:dyDescent="0.25">
      <c r="A671" s="47">
        <f t="shared" si="35"/>
        <v>569</v>
      </c>
      <c r="B671" s="47" t="s">
        <v>723</v>
      </c>
      <c r="C671" s="179" t="s">
        <v>569</v>
      </c>
      <c r="D671" s="47" t="s">
        <v>7</v>
      </c>
      <c r="E671" s="79">
        <v>2</v>
      </c>
      <c r="F671" s="79"/>
      <c r="G671" s="51">
        <f t="shared" si="36"/>
        <v>0</v>
      </c>
    </row>
    <row r="672" spans="1:7" ht="38.25" x14ac:dyDescent="0.25">
      <c r="A672" s="47">
        <f t="shared" si="35"/>
        <v>570</v>
      </c>
      <c r="B672" s="47" t="s">
        <v>723</v>
      </c>
      <c r="C672" s="179" t="s">
        <v>570</v>
      </c>
      <c r="D672" s="47" t="s">
        <v>571</v>
      </c>
      <c r="E672" s="79">
        <v>2</v>
      </c>
      <c r="F672" s="79"/>
      <c r="G672" s="51">
        <f t="shared" si="36"/>
        <v>0</v>
      </c>
    </row>
    <row r="673" spans="1:7" ht="51" x14ac:dyDescent="0.25">
      <c r="A673" s="47">
        <f t="shared" si="35"/>
        <v>571</v>
      </c>
      <c r="B673" s="47" t="s">
        <v>723</v>
      </c>
      <c r="C673" s="179" t="s">
        <v>572</v>
      </c>
      <c r="D673" s="47" t="s">
        <v>571</v>
      </c>
      <c r="E673" s="79">
        <v>46</v>
      </c>
      <c r="F673" s="79"/>
      <c r="G673" s="51">
        <f t="shared" si="36"/>
        <v>0</v>
      </c>
    </row>
    <row r="674" spans="1:7" ht="38.25" x14ac:dyDescent="0.25">
      <c r="A674" s="47">
        <f t="shared" si="35"/>
        <v>572</v>
      </c>
      <c r="B674" s="47" t="s">
        <v>723</v>
      </c>
      <c r="C674" s="179" t="s">
        <v>573</v>
      </c>
      <c r="D674" s="47" t="s">
        <v>574</v>
      </c>
      <c r="E674" s="79">
        <v>1</v>
      </c>
      <c r="F674" s="79"/>
      <c r="G674" s="51">
        <f t="shared" si="36"/>
        <v>0</v>
      </c>
    </row>
    <row r="675" spans="1:7" ht="51" x14ac:dyDescent="0.25">
      <c r="A675" s="47">
        <f t="shared" si="35"/>
        <v>573</v>
      </c>
      <c r="B675" s="47" t="s">
        <v>723</v>
      </c>
      <c r="C675" s="179" t="s">
        <v>575</v>
      </c>
      <c r="D675" s="47" t="s">
        <v>574</v>
      </c>
      <c r="E675" s="79">
        <v>23</v>
      </c>
      <c r="F675" s="79"/>
      <c r="G675" s="51">
        <f t="shared" si="36"/>
        <v>0</v>
      </c>
    </row>
    <row r="676" spans="1:7" ht="38.25" x14ac:dyDescent="0.25">
      <c r="A676" s="47">
        <f t="shared" si="35"/>
        <v>574</v>
      </c>
      <c r="B676" s="47" t="s">
        <v>723</v>
      </c>
      <c r="C676" s="179" t="s">
        <v>576</v>
      </c>
      <c r="D676" s="47" t="s">
        <v>574</v>
      </c>
      <c r="E676" s="79">
        <v>1</v>
      </c>
      <c r="F676" s="79"/>
      <c r="G676" s="51">
        <f t="shared" si="36"/>
        <v>0</v>
      </c>
    </row>
    <row r="677" spans="1:7" ht="51" x14ac:dyDescent="0.25">
      <c r="A677" s="50">
        <f t="shared" si="35"/>
        <v>575</v>
      </c>
      <c r="B677" s="47" t="s">
        <v>723</v>
      </c>
      <c r="C677" s="180" t="s">
        <v>577</v>
      </c>
      <c r="D677" s="50" t="s">
        <v>574</v>
      </c>
      <c r="E677" s="131">
        <v>23</v>
      </c>
      <c r="F677" s="131"/>
      <c r="G677" s="51">
        <f t="shared" si="36"/>
        <v>0</v>
      </c>
    </row>
    <row r="678" spans="1:7" x14ac:dyDescent="0.25">
      <c r="A678" s="77"/>
      <c r="B678" s="47"/>
      <c r="C678" s="178" t="s">
        <v>578</v>
      </c>
      <c r="D678" s="43"/>
      <c r="E678" s="130"/>
      <c r="F678" s="130"/>
      <c r="G678" s="44"/>
    </row>
    <row r="679" spans="1:7" ht="25.5" x14ac:dyDescent="0.25">
      <c r="A679" s="47">
        <f>A677+1</f>
        <v>576</v>
      </c>
      <c r="B679" s="47" t="s">
        <v>723</v>
      </c>
      <c r="C679" s="181" t="s">
        <v>579</v>
      </c>
      <c r="D679" s="64" t="s">
        <v>10</v>
      </c>
      <c r="E679" s="80">
        <v>508.5</v>
      </c>
      <c r="F679" s="80"/>
      <c r="G679" s="94">
        <f t="shared" si="36"/>
        <v>0</v>
      </c>
    </row>
    <row r="680" spans="1:7" ht="38.25" x14ac:dyDescent="0.25">
      <c r="A680" s="50">
        <f t="shared" si="35"/>
        <v>577</v>
      </c>
      <c r="B680" s="47" t="s">
        <v>723</v>
      </c>
      <c r="C680" s="180" t="s">
        <v>580</v>
      </c>
      <c r="D680" s="50" t="s">
        <v>574</v>
      </c>
      <c r="E680" s="131">
        <v>1</v>
      </c>
      <c r="F680" s="131"/>
      <c r="G680" s="51">
        <f t="shared" si="36"/>
        <v>0</v>
      </c>
    </row>
    <row r="681" spans="1:7" x14ac:dyDescent="0.25">
      <c r="A681" s="77"/>
      <c r="B681" s="41"/>
      <c r="C681" s="178" t="s">
        <v>581</v>
      </c>
      <c r="D681" s="43"/>
      <c r="E681" s="130"/>
      <c r="F681" s="130"/>
      <c r="G681" s="44"/>
    </row>
    <row r="682" spans="1:7" ht="38.25" x14ac:dyDescent="0.25">
      <c r="A682" s="47">
        <f>A680+1</f>
        <v>578</v>
      </c>
      <c r="B682" s="47" t="s">
        <v>723</v>
      </c>
      <c r="C682" s="181" t="s">
        <v>582</v>
      </c>
      <c r="D682" s="64" t="s">
        <v>10</v>
      </c>
      <c r="E682" s="80">
        <v>494.6</v>
      </c>
      <c r="F682" s="80"/>
      <c r="G682" s="94">
        <f t="shared" ref="G682:G743" si="37">ROUND(E682*F682,2)</f>
        <v>0</v>
      </c>
    </row>
    <row r="683" spans="1:7" ht="38.25" x14ac:dyDescent="0.25">
      <c r="A683" s="47">
        <f t="shared" ref="A683:A743" si="38">A682+1</f>
        <v>579</v>
      </c>
      <c r="B683" s="47" t="s">
        <v>723</v>
      </c>
      <c r="C683" s="179" t="s">
        <v>583</v>
      </c>
      <c r="D683" s="47" t="s">
        <v>6</v>
      </c>
      <c r="E683" s="79">
        <v>0.56999999999999995</v>
      </c>
      <c r="F683" s="79"/>
      <c r="G683" s="51">
        <f t="shared" si="37"/>
        <v>0</v>
      </c>
    </row>
    <row r="684" spans="1:7" ht="25.5" x14ac:dyDescent="0.25">
      <c r="A684" s="47">
        <f t="shared" si="38"/>
        <v>580</v>
      </c>
      <c r="B684" s="47" t="s">
        <v>723</v>
      </c>
      <c r="C684" s="179" t="s">
        <v>569</v>
      </c>
      <c r="D684" s="47" t="s">
        <v>7</v>
      </c>
      <c r="E684" s="79">
        <v>2</v>
      </c>
      <c r="F684" s="79"/>
      <c r="G684" s="51">
        <f t="shared" si="37"/>
        <v>0</v>
      </c>
    </row>
    <row r="685" spans="1:7" ht="38.25" x14ac:dyDescent="0.25">
      <c r="A685" s="47">
        <f t="shared" si="38"/>
        <v>581</v>
      </c>
      <c r="B685" s="47" t="s">
        <v>723</v>
      </c>
      <c r="C685" s="179" t="s">
        <v>570</v>
      </c>
      <c r="D685" s="47" t="s">
        <v>571</v>
      </c>
      <c r="E685" s="79">
        <v>2</v>
      </c>
      <c r="F685" s="79"/>
      <c r="G685" s="51">
        <f t="shared" si="37"/>
        <v>0</v>
      </c>
    </row>
    <row r="686" spans="1:7" ht="51" x14ac:dyDescent="0.25">
      <c r="A686" s="47">
        <f t="shared" si="38"/>
        <v>582</v>
      </c>
      <c r="B686" s="47" t="s">
        <v>723</v>
      </c>
      <c r="C686" s="179" t="s">
        <v>572</v>
      </c>
      <c r="D686" s="47" t="s">
        <v>571</v>
      </c>
      <c r="E686" s="79">
        <v>70</v>
      </c>
      <c r="F686" s="79"/>
      <c r="G686" s="51">
        <f t="shared" si="37"/>
        <v>0</v>
      </c>
    </row>
    <row r="687" spans="1:7" ht="38.25" x14ac:dyDescent="0.25">
      <c r="A687" s="47">
        <f t="shared" si="38"/>
        <v>583</v>
      </c>
      <c r="B687" s="47" t="s">
        <v>723</v>
      </c>
      <c r="C687" s="179" t="s">
        <v>573</v>
      </c>
      <c r="D687" s="47" t="s">
        <v>574</v>
      </c>
      <c r="E687" s="79">
        <v>1</v>
      </c>
      <c r="F687" s="79"/>
      <c r="G687" s="51">
        <f t="shared" si="37"/>
        <v>0</v>
      </c>
    </row>
    <row r="688" spans="1:7" ht="51" x14ac:dyDescent="0.25">
      <c r="A688" s="47">
        <f t="shared" si="38"/>
        <v>584</v>
      </c>
      <c r="B688" s="47" t="s">
        <v>723</v>
      </c>
      <c r="C688" s="179" t="s">
        <v>575</v>
      </c>
      <c r="D688" s="47" t="s">
        <v>574</v>
      </c>
      <c r="E688" s="79">
        <v>35</v>
      </c>
      <c r="F688" s="79"/>
      <c r="G688" s="51">
        <f t="shared" si="37"/>
        <v>0</v>
      </c>
    </row>
    <row r="689" spans="1:7" ht="38.25" x14ac:dyDescent="0.25">
      <c r="A689" s="47">
        <f t="shared" si="38"/>
        <v>585</v>
      </c>
      <c r="B689" s="47" t="s">
        <v>723</v>
      </c>
      <c r="C689" s="179" t="s">
        <v>576</v>
      </c>
      <c r="D689" s="47" t="s">
        <v>574</v>
      </c>
      <c r="E689" s="79">
        <v>1</v>
      </c>
      <c r="F689" s="79"/>
      <c r="G689" s="51">
        <f t="shared" si="37"/>
        <v>0</v>
      </c>
    </row>
    <row r="690" spans="1:7" ht="51" x14ac:dyDescent="0.25">
      <c r="A690" s="47">
        <f t="shared" si="38"/>
        <v>586</v>
      </c>
      <c r="B690" s="47" t="s">
        <v>723</v>
      </c>
      <c r="C690" s="179" t="s">
        <v>577</v>
      </c>
      <c r="D690" s="47" t="s">
        <v>574</v>
      </c>
      <c r="E690" s="79">
        <v>35</v>
      </c>
      <c r="F690" s="79"/>
      <c r="G690" s="51">
        <f t="shared" si="37"/>
        <v>0</v>
      </c>
    </row>
    <row r="691" spans="1:7" ht="38.25" x14ac:dyDescent="0.25">
      <c r="A691" s="50">
        <f t="shared" si="38"/>
        <v>587</v>
      </c>
      <c r="B691" s="47" t="s">
        <v>723</v>
      </c>
      <c r="C691" s="180" t="s">
        <v>584</v>
      </c>
      <c r="D691" s="50" t="s">
        <v>7</v>
      </c>
      <c r="E691" s="131">
        <v>2</v>
      </c>
      <c r="F691" s="131"/>
      <c r="G691" s="51">
        <f t="shared" si="37"/>
        <v>0</v>
      </c>
    </row>
    <row r="692" spans="1:7" x14ac:dyDescent="0.25">
      <c r="A692" s="77"/>
      <c r="B692" s="41"/>
      <c r="C692" s="178" t="s">
        <v>585</v>
      </c>
      <c r="D692" s="43"/>
      <c r="E692" s="130"/>
      <c r="F692" s="130"/>
      <c r="G692" s="44"/>
    </row>
    <row r="693" spans="1:7" ht="38.25" x14ac:dyDescent="0.25">
      <c r="A693" s="47">
        <f>A691+1</f>
        <v>588</v>
      </c>
      <c r="B693" s="47" t="s">
        <v>723</v>
      </c>
      <c r="C693" s="181" t="s">
        <v>586</v>
      </c>
      <c r="D693" s="64" t="s">
        <v>10</v>
      </c>
      <c r="E693" s="80">
        <v>130</v>
      </c>
      <c r="F693" s="80"/>
      <c r="G693" s="94">
        <f t="shared" si="37"/>
        <v>0</v>
      </c>
    </row>
    <row r="694" spans="1:7" ht="63.75" x14ac:dyDescent="0.25">
      <c r="A694" s="47">
        <f t="shared" si="38"/>
        <v>589</v>
      </c>
      <c r="B694" s="47" t="s">
        <v>723</v>
      </c>
      <c r="C694" s="179" t="s">
        <v>587</v>
      </c>
      <c r="D694" s="47" t="s">
        <v>588</v>
      </c>
      <c r="E694" s="79">
        <v>2</v>
      </c>
      <c r="F694" s="79"/>
      <c r="G694" s="51">
        <f t="shared" si="37"/>
        <v>0</v>
      </c>
    </row>
    <row r="695" spans="1:7" x14ac:dyDescent="0.25">
      <c r="A695" s="47">
        <f t="shared" si="38"/>
        <v>590</v>
      </c>
      <c r="B695" s="47" t="s">
        <v>723</v>
      </c>
      <c r="C695" s="179" t="s">
        <v>589</v>
      </c>
      <c r="D695" s="47" t="s">
        <v>574</v>
      </c>
      <c r="E695" s="79">
        <v>1</v>
      </c>
      <c r="F695" s="79"/>
      <c r="G695" s="51">
        <f t="shared" si="37"/>
        <v>0</v>
      </c>
    </row>
    <row r="696" spans="1:7" ht="25.5" x14ac:dyDescent="0.25">
      <c r="A696" s="47">
        <f t="shared" si="38"/>
        <v>591</v>
      </c>
      <c r="B696" s="47" t="s">
        <v>723</v>
      </c>
      <c r="C696" s="179" t="s">
        <v>590</v>
      </c>
      <c r="D696" s="47" t="s">
        <v>574</v>
      </c>
      <c r="E696" s="79">
        <v>1</v>
      </c>
      <c r="F696" s="79"/>
      <c r="G696" s="51">
        <f t="shared" si="37"/>
        <v>0</v>
      </c>
    </row>
    <row r="697" spans="1:7" ht="25.5" x14ac:dyDescent="0.25">
      <c r="A697" s="50">
        <f t="shared" si="38"/>
        <v>592</v>
      </c>
      <c r="B697" s="47" t="s">
        <v>723</v>
      </c>
      <c r="C697" s="180" t="s">
        <v>591</v>
      </c>
      <c r="D697" s="50" t="s">
        <v>574</v>
      </c>
      <c r="E697" s="131">
        <v>1</v>
      </c>
      <c r="F697" s="131"/>
      <c r="G697" s="51">
        <f t="shared" si="37"/>
        <v>0</v>
      </c>
    </row>
    <row r="698" spans="1:7" x14ac:dyDescent="0.25">
      <c r="A698" s="77"/>
      <c r="B698" s="47" t="s">
        <v>723</v>
      </c>
      <c r="C698" s="178" t="s">
        <v>592</v>
      </c>
      <c r="D698" s="43"/>
      <c r="E698" s="130"/>
      <c r="F698" s="130"/>
      <c r="G698" s="44"/>
    </row>
    <row r="699" spans="1:7" ht="38.25" x14ac:dyDescent="0.25">
      <c r="A699" s="47">
        <f>A697+1</f>
        <v>593</v>
      </c>
      <c r="B699" s="47" t="s">
        <v>723</v>
      </c>
      <c r="C699" s="181" t="s">
        <v>593</v>
      </c>
      <c r="D699" s="64" t="s">
        <v>10</v>
      </c>
      <c r="E699" s="80">
        <v>273.5</v>
      </c>
      <c r="F699" s="80"/>
      <c r="G699" s="94">
        <f t="shared" si="37"/>
        <v>0</v>
      </c>
    </row>
    <row r="700" spans="1:7" ht="51" x14ac:dyDescent="0.25">
      <c r="A700" s="47">
        <f t="shared" si="38"/>
        <v>594</v>
      </c>
      <c r="B700" s="47" t="s">
        <v>723</v>
      </c>
      <c r="C700" s="179" t="s">
        <v>594</v>
      </c>
      <c r="D700" s="47" t="s">
        <v>588</v>
      </c>
      <c r="E700" s="79">
        <v>6</v>
      </c>
      <c r="F700" s="79"/>
      <c r="G700" s="51">
        <f t="shared" si="37"/>
        <v>0</v>
      </c>
    </row>
    <row r="701" spans="1:7" ht="63.75" x14ac:dyDescent="0.25">
      <c r="A701" s="47">
        <f t="shared" si="38"/>
        <v>595</v>
      </c>
      <c r="B701" s="47" t="s">
        <v>723</v>
      </c>
      <c r="C701" s="179" t="s">
        <v>595</v>
      </c>
      <c r="D701" s="47" t="s">
        <v>588</v>
      </c>
      <c r="E701" s="79">
        <v>2</v>
      </c>
      <c r="F701" s="79"/>
      <c r="G701" s="51">
        <f t="shared" si="37"/>
        <v>0</v>
      </c>
    </row>
    <row r="702" spans="1:7" x14ac:dyDescent="0.25">
      <c r="A702" s="47">
        <f t="shared" si="38"/>
        <v>596</v>
      </c>
      <c r="B702" s="47" t="s">
        <v>723</v>
      </c>
      <c r="C702" s="179" t="s">
        <v>596</v>
      </c>
      <c r="D702" s="47" t="s">
        <v>574</v>
      </c>
      <c r="E702" s="79">
        <v>4</v>
      </c>
      <c r="F702" s="79"/>
      <c r="G702" s="51">
        <f t="shared" si="37"/>
        <v>0</v>
      </c>
    </row>
    <row r="703" spans="1:7" ht="25.5" x14ac:dyDescent="0.25">
      <c r="A703" s="47">
        <f t="shared" si="38"/>
        <v>597</v>
      </c>
      <c r="B703" s="47" t="s">
        <v>723</v>
      </c>
      <c r="C703" s="179" t="s">
        <v>597</v>
      </c>
      <c r="D703" s="47" t="s">
        <v>574</v>
      </c>
      <c r="E703" s="79">
        <v>4</v>
      </c>
      <c r="F703" s="79"/>
      <c r="G703" s="51">
        <f t="shared" si="37"/>
        <v>0</v>
      </c>
    </row>
    <row r="704" spans="1:7" ht="25.5" x14ac:dyDescent="0.25">
      <c r="A704" s="50">
        <f t="shared" si="38"/>
        <v>598</v>
      </c>
      <c r="B704" s="47" t="s">
        <v>723</v>
      </c>
      <c r="C704" s="180" t="s">
        <v>598</v>
      </c>
      <c r="D704" s="50" t="s">
        <v>574</v>
      </c>
      <c r="E704" s="131">
        <v>4</v>
      </c>
      <c r="F704" s="131"/>
      <c r="G704" s="51">
        <f t="shared" si="37"/>
        <v>0</v>
      </c>
    </row>
    <row r="705" spans="1:7" x14ac:dyDescent="0.25">
      <c r="A705" s="77"/>
      <c r="B705" s="41"/>
      <c r="C705" s="178" t="s">
        <v>599</v>
      </c>
      <c r="D705" s="43"/>
      <c r="E705" s="130"/>
      <c r="F705" s="130"/>
      <c r="G705" s="44"/>
    </row>
    <row r="706" spans="1:7" ht="38.25" x14ac:dyDescent="0.25">
      <c r="A706" s="47">
        <f>A704+1</f>
        <v>599</v>
      </c>
      <c r="B706" s="47" t="s">
        <v>723</v>
      </c>
      <c r="C706" s="181" t="s">
        <v>586</v>
      </c>
      <c r="D706" s="64" t="s">
        <v>10</v>
      </c>
      <c r="E706" s="80">
        <v>30</v>
      </c>
      <c r="F706" s="80"/>
      <c r="G706" s="94">
        <f t="shared" si="37"/>
        <v>0</v>
      </c>
    </row>
    <row r="707" spans="1:7" x14ac:dyDescent="0.25">
      <c r="A707" s="47">
        <f t="shared" si="38"/>
        <v>600</v>
      </c>
      <c r="B707" s="47" t="s">
        <v>723</v>
      </c>
      <c r="C707" s="179" t="s">
        <v>600</v>
      </c>
      <c r="D707" s="47" t="s">
        <v>574</v>
      </c>
      <c r="E707" s="79">
        <v>1</v>
      </c>
      <c r="F707" s="79"/>
      <c r="G707" s="51">
        <f t="shared" si="37"/>
        <v>0</v>
      </c>
    </row>
    <row r="708" spans="1:7" ht="25.5" x14ac:dyDescent="0.25">
      <c r="A708" s="47">
        <f t="shared" si="38"/>
        <v>601</v>
      </c>
      <c r="B708" s="47" t="s">
        <v>723</v>
      </c>
      <c r="C708" s="179" t="s">
        <v>601</v>
      </c>
      <c r="D708" s="47" t="s">
        <v>574</v>
      </c>
      <c r="E708" s="79">
        <v>1</v>
      </c>
      <c r="F708" s="79"/>
      <c r="G708" s="51">
        <f t="shared" si="37"/>
        <v>0</v>
      </c>
    </row>
    <row r="709" spans="1:7" ht="25.5" x14ac:dyDescent="0.25">
      <c r="A709" s="47">
        <f t="shared" si="38"/>
        <v>602</v>
      </c>
      <c r="B709" s="47" t="s">
        <v>723</v>
      </c>
      <c r="C709" s="179" t="s">
        <v>602</v>
      </c>
      <c r="D709" s="47" t="s">
        <v>574</v>
      </c>
      <c r="E709" s="79">
        <v>1</v>
      </c>
      <c r="F709" s="79"/>
      <c r="G709" s="51">
        <f t="shared" si="37"/>
        <v>0</v>
      </c>
    </row>
    <row r="710" spans="1:7" ht="51" x14ac:dyDescent="0.25">
      <c r="A710" s="50">
        <f t="shared" si="38"/>
        <v>603</v>
      </c>
      <c r="B710" s="47" t="s">
        <v>723</v>
      </c>
      <c r="C710" s="180" t="s">
        <v>603</v>
      </c>
      <c r="D710" s="50" t="s">
        <v>588</v>
      </c>
      <c r="E710" s="131">
        <v>1</v>
      </c>
      <c r="F710" s="131"/>
      <c r="G710" s="51">
        <f t="shared" si="37"/>
        <v>0</v>
      </c>
    </row>
    <row r="711" spans="1:7" x14ac:dyDescent="0.25">
      <c r="A711" s="77"/>
      <c r="B711" s="41"/>
      <c r="C711" s="178" t="s">
        <v>604</v>
      </c>
      <c r="D711" s="43"/>
      <c r="E711" s="130"/>
      <c r="F711" s="130"/>
      <c r="G711" s="44"/>
    </row>
    <row r="712" spans="1:7" ht="38.25" x14ac:dyDescent="0.25">
      <c r="A712" s="47">
        <f>A710+1</f>
        <v>604</v>
      </c>
      <c r="B712" s="47" t="s">
        <v>723</v>
      </c>
      <c r="C712" s="181" t="s">
        <v>605</v>
      </c>
      <c r="D712" s="64" t="s">
        <v>10</v>
      </c>
      <c r="E712" s="80">
        <v>297.5</v>
      </c>
      <c r="F712" s="80"/>
      <c r="G712" s="94">
        <f t="shared" si="37"/>
        <v>0</v>
      </c>
    </row>
    <row r="713" spans="1:7" ht="51" x14ac:dyDescent="0.25">
      <c r="A713" s="47">
        <f t="shared" si="38"/>
        <v>605</v>
      </c>
      <c r="B713" s="47" t="s">
        <v>723</v>
      </c>
      <c r="C713" s="179" t="s">
        <v>606</v>
      </c>
      <c r="D713" s="47" t="s">
        <v>588</v>
      </c>
      <c r="E713" s="79">
        <v>1</v>
      </c>
      <c r="F713" s="79"/>
      <c r="G713" s="51">
        <f t="shared" si="37"/>
        <v>0</v>
      </c>
    </row>
    <row r="714" spans="1:7" ht="63.75" x14ac:dyDescent="0.25">
      <c r="A714" s="47">
        <f t="shared" si="38"/>
        <v>606</v>
      </c>
      <c r="B714" s="47" t="s">
        <v>723</v>
      </c>
      <c r="C714" s="179" t="s">
        <v>607</v>
      </c>
      <c r="D714" s="47" t="s">
        <v>588</v>
      </c>
      <c r="E714" s="79">
        <v>2</v>
      </c>
      <c r="F714" s="79"/>
      <c r="G714" s="51">
        <f t="shared" si="37"/>
        <v>0</v>
      </c>
    </row>
    <row r="715" spans="1:7" x14ac:dyDescent="0.25">
      <c r="A715" s="47">
        <f t="shared" si="38"/>
        <v>607</v>
      </c>
      <c r="B715" s="47" t="s">
        <v>723</v>
      </c>
      <c r="C715" s="179" t="s">
        <v>608</v>
      </c>
      <c r="D715" s="47" t="s">
        <v>574</v>
      </c>
      <c r="E715" s="79">
        <v>1</v>
      </c>
      <c r="F715" s="79"/>
      <c r="G715" s="51">
        <f t="shared" si="37"/>
        <v>0</v>
      </c>
    </row>
    <row r="716" spans="1:7" ht="25.5" x14ac:dyDescent="0.25">
      <c r="A716" s="47">
        <f t="shared" si="38"/>
        <v>608</v>
      </c>
      <c r="B716" s="47" t="s">
        <v>723</v>
      </c>
      <c r="C716" s="179" t="s">
        <v>609</v>
      </c>
      <c r="D716" s="47" t="s">
        <v>574</v>
      </c>
      <c r="E716" s="79">
        <v>1</v>
      </c>
      <c r="F716" s="79"/>
      <c r="G716" s="51">
        <f t="shared" si="37"/>
        <v>0</v>
      </c>
    </row>
    <row r="717" spans="1:7" ht="25.5" x14ac:dyDescent="0.25">
      <c r="A717" s="50">
        <f t="shared" si="38"/>
        <v>609</v>
      </c>
      <c r="B717" s="47" t="s">
        <v>723</v>
      </c>
      <c r="C717" s="180" t="s">
        <v>610</v>
      </c>
      <c r="D717" s="50" t="s">
        <v>574</v>
      </c>
      <c r="E717" s="131">
        <v>1</v>
      </c>
      <c r="F717" s="131"/>
      <c r="G717" s="51">
        <f t="shared" si="37"/>
        <v>0</v>
      </c>
    </row>
    <row r="718" spans="1:7" x14ac:dyDescent="0.25">
      <c r="A718" s="77"/>
      <c r="B718" s="41"/>
      <c r="C718" s="178" t="s">
        <v>611</v>
      </c>
      <c r="D718" s="43"/>
      <c r="E718" s="130"/>
      <c r="F718" s="130"/>
      <c r="G718" s="44"/>
    </row>
    <row r="719" spans="1:7" ht="25.5" x14ac:dyDescent="0.25">
      <c r="A719" s="47">
        <f>A717+1</f>
        <v>610</v>
      </c>
      <c r="B719" s="47" t="s">
        <v>723</v>
      </c>
      <c r="C719" s="181" t="s">
        <v>612</v>
      </c>
      <c r="D719" s="64" t="s">
        <v>10</v>
      </c>
      <c r="E719" s="80">
        <v>204.5</v>
      </c>
      <c r="F719" s="80"/>
      <c r="G719" s="94">
        <f t="shared" si="37"/>
        <v>0</v>
      </c>
    </row>
    <row r="720" spans="1:7" ht="51" x14ac:dyDescent="0.25">
      <c r="A720" s="47">
        <f t="shared" si="38"/>
        <v>611</v>
      </c>
      <c r="B720" s="47" t="s">
        <v>723</v>
      </c>
      <c r="C720" s="179" t="s">
        <v>613</v>
      </c>
      <c r="D720" s="47" t="s">
        <v>588</v>
      </c>
      <c r="E720" s="79">
        <v>1</v>
      </c>
      <c r="F720" s="79"/>
      <c r="G720" s="51">
        <f t="shared" si="37"/>
        <v>0</v>
      </c>
    </row>
    <row r="721" spans="1:7" ht="63.75" x14ac:dyDescent="0.25">
      <c r="A721" s="47">
        <f t="shared" si="38"/>
        <v>612</v>
      </c>
      <c r="B721" s="47" t="s">
        <v>723</v>
      </c>
      <c r="C721" s="179" t="s">
        <v>614</v>
      </c>
      <c r="D721" s="47" t="s">
        <v>588</v>
      </c>
      <c r="E721" s="79">
        <v>1</v>
      </c>
      <c r="F721" s="79"/>
      <c r="G721" s="51">
        <f t="shared" si="37"/>
        <v>0</v>
      </c>
    </row>
    <row r="722" spans="1:7" x14ac:dyDescent="0.25">
      <c r="A722" s="47">
        <f t="shared" si="38"/>
        <v>613</v>
      </c>
      <c r="B722" s="47" t="s">
        <v>723</v>
      </c>
      <c r="C722" s="179" t="s">
        <v>615</v>
      </c>
      <c r="D722" s="47" t="s">
        <v>574</v>
      </c>
      <c r="E722" s="79">
        <v>1</v>
      </c>
      <c r="F722" s="79"/>
      <c r="G722" s="51">
        <f t="shared" si="37"/>
        <v>0</v>
      </c>
    </row>
    <row r="723" spans="1:7" ht="25.5" x14ac:dyDescent="0.25">
      <c r="A723" s="47">
        <f t="shared" si="38"/>
        <v>614</v>
      </c>
      <c r="B723" s="47" t="s">
        <v>723</v>
      </c>
      <c r="C723" s="179" t="s">
        <v>616</v>
      </c>
      <c r="D723" s="47" t="s">
        <v>574</v>
      </c>
      <c r="E723" s="79">
        <v>1</v>
      </c>
      <c r="F723" s="79"/>
      <c r="G723" s="51">
        <f t="shared" si="37"/>
        <v>0</v>
      </c>
    </row>
    <row r="724" spans="1:7" ht="25.5" x14ac:dyDescent="0.25">
      <c r="A724" s="50">
        <f t="shared" si="38"/>
        <v>615</v>
      </c>
      <c r="B724" s="47" t="s">
        <v>723</v>
      </c>
      <c r="C724" s="180" t="s">
        <v>617</v>
      </c>
      <c r="D724" s="50" t="s">
        <v>574</v>
      </c>
      <c r="E724" s="131">
        <v>1</v>
      </c>
      <c r="F724" s="131"/>
      <c r="G724" s="51">
        <f t="shared" si="37"/>
        <v>0</v>
      </c>
    </row>
    <row r="725" spans="1:7" x14ac:dyDescent="0.25">
      <c r="A725" s="77"/>
      <c r="B725" s="41"/>
      <c r="C725" s="178" t="s">
        <v>618</v>
      </c>
      <c r="D725" s="43"/>
      <c r="E725" s="130"/>
      <c r="F725" s="130"/>
      <c r="G725" s="44"/>
    </row>
    <row r="726" spans="1:7" ht="38.25" x14ac:dyDescent="0.25">
      <c r="A726" s="47">
        <f>A724+1</f>
        <v>616</v>
      </c>
      <c r="B726" s="47" t="s">
        <v>723</v>
      </c>
      <c r="C726" s="181" t="s">
        <v>593</v>
      </c>
      <c r="D726" s="64" t="s">
        <v>10</v>
      </c>
      <c r="E726" s="80">
        <v>33</v>
      </c>
      <c r="F726" s="80"/>
      <c r="G726" s="94">
        <f t="shared" si="37"/>
        <v>0</v>
      </c>
    </row>
    <row r="727" spans="1:7" ht="51" x14ac:dyDescent="0.25">
      <c r="A727" s="47">
        <f t="shared" si="38"/>
        <v>617</v>
      </c>
      <c r="B727" s="47" t="s">
        <v>723</v>
      </c>
      <c r="C727" s="179" t="s">
        <v>619</v>
      </c>
      <c r="D727" s="47" t="s">
        <v>588</v>
      </c>
      <c r="E727" s="79">
        <v>2</v>
      </c>
      <c r="F727" s="79"/>
      <c r="G727" s="51">
        <f t="shared" si="37"/>
        <v>0</v>
      </c>
    </row>
    <row r="728" spans="1:7" x14ac:dyDescent="0.25">
      <c r="A728" s="47">
        <f t="shared" si="38"/>
        <v>618</v>
      </c>
      <c r="B728" s="47" t="s">
        <v>723</v>
      </c>
      <c r="C728" s="179" t="s">
        <v>620</v>
      </c>
      <c r="D728" s="47" t="s">
        <v>574</v>
      </c>
      <c r="E728" s="79">
        <v>1</v>
      </c>
      <c r="F728" s="79"/>
      <c r="G728" s="51">
        <f t="shared" si="37"/>
        <v>0</v>
      </c>
    </row>
    <row r="729" spans="1:7" ht="25.5" x14ac:dyDescent="0.25">
      <c r="A729" s="47">
        <f t="shared" si="38"/>
        <v>619</v>
      </c>
      <c r="B729" s="47" t="s">
        <v>723</v>
      </c>
      <c r="C729" s="179" t="s">
        <v>621</v>
      </c>
      <c r="D729" s="47" t="s">
        <v>574</v>
      </c>
      <c r="E729" s="79">
        <v>1</v>
      </c>
      <c r="F729" s="79"/>
      <c r="G729" s="51">
        <f t="shared" si="37"/>
        <v>0</v>
      </c>
    </row>
    <row r="730" spans="1:7" ht="25.5" x14ac:dyDescent="0.25">
      <c r="A730" s="50">
        <f t="shared" si="38"/>
        <v>620</v>
      </c>
      <c r="B730" s="47" t="s">
        <v>723</v>
      </c>
      <c r="C730" s="180" t="s">
        <v>622</v>
      </c>
      <c r="D730" s="50" t="s">
        <v>574</v>
      </c>
      <c r="E730" s="131">
        <v>1</v>
      </c>
      <c r="F730" s="131"/>
      <c r="G730" s="51">
        <f t="shared" si="37"/>
        <v>0</v>
      </c>
    </row>
    <row r="731" spans="1:7" x14ac:dyDescent="0.25">
      <c r="A731" s="77"/>
      <c r="B731" s="41"/>
      <c r="C731" s="178" t="s">
        <v>623</v>
      </c>
      <c r="D731" s="43"/>
      <c r="E731" s="130"/>
      <c r="F731" s="130"/>
      <c r="G731" s="44"/>
    </row>
    <row r="732" spans="1:7" ht="38.25" x14ac:dyDescent="0.25">
      <c r="A732" s="47">
        <f>A730+1</f>
        <v>621</v>
      </c>
      <c r="B732" s="47" t="s">
        <v>723</v>
      </c>
      <c r="C732" s="181" t="s">
        <v>624</v>
      </c>
      <c r="D732" s="64" t="s">
        <v>10</v>
      </c>
      <c r="E732" s="80">
        <v>40</v>
      </c>
      <c r="F732" s="80"/>
      <c r="G732" s="94">
        <f t="shared" si="37"/>
        <v>0</v>
      </c>
    </row>
    <row r="733" spans="1:7" ht="51" x14ac:dyDescent="0.25">
      <c r="A733" s="47">
        <f t="shared" si="38"/>
        <v>622</v>
      </c>
      <c r="B733" s="47" t="s">
        <v>723</v>
      </c>
      <c r="C733" s="179" t="s">
        <v>625</v>
      </c>
      <c r="D733" s="47" t="s">
        <v>588</v>
      </c>
      <c r="E733" s="79">
        <v>1</v>
      </c>
      <c r="F733" s="79"/>
      <c r="G733" s="51">
        <f t="shared" si="37"/>
        <v>0</v>
      </c>
    </row>
    <row r="734" spans="1:7" ht="63.75" x14ac:dyDescent="0.25">
      <c r="A734" s="47">
        <f t="shared" si="38"/>
        <v>623</v>
      </c>
      <c r="B734" s="47" t="s">
        <v>723</v>
      </c>
      <c r="C734" s="179" t="s">
        <v>626</v>
      </c>
      <c r="D734" s="47" t="s">
        <v>588</v>
      </c>
      <c r="E734" s="79">
        <v>1</v>
      </c>
      <c r="F734" s="79"/>
      <c r="G734" s="51">
        <f t="shared" si="37"/>
        <v>0</v>
      </c>
    </row>
    <row r="735" spans="1:7" x14ac:dyDescent="0.25">
      <c r="A735" s="47">
        <f t="shared" si="38"/>
        <v>624</v>
      </c>
      <c r="B735" s="47" t="s">
        <v>723</v>
      </c>
      <c r="C735" s="179" t="s">
        <v>627</v>
      </c>
      <c r="D735" s="47" t="s">
        <v>574</v>
      </c>
      <c r="E735" s="79">
        <v>1</v>
      </c>
      <c r="F735" s="79"/>
      <c r="G735" s="51">
        <f t="shared" si="37"/>
        <v>0</v>
      </c>
    </row>
    <row r="736" spans="1:7" ht="25.5" x14ac:dyDescent="0.25">
      <c r="A736" s="47">
        <f t="shared" si="38"/>
        <v>625</v>
      </c>
      <c r="B736" s="47" t="s">
        <v>723</v>
      </c>
      <c r="C736" s="179" t="s">
        <v>628</v>
      </c>
      <c r="D736" s="47" t="s">
        <v>574</v>
      </c>
      <c r="E736" s="79">
        <v>1</v>
      </c>
      <c r="F736" s="79"/>
      <c r="G736" s="51">
        <f t="shared" si="37"/>
        <v>0</v>
      </c>
    </row>
    <row r="737" spans="1:7" ht="25.5" x14ac:dyDescent="0.25">
      <c r="A737" s="50">
        <f t="shared" si="38"/>
        <v>626</v>
      </c>
      <c r="B737" s="47" t="s">
        <v>723</v>
      </c>
      <c r="C737" s="180" t="s">
        <v>629</v>
      </c>
      <c r="D737" s="50" t="s">
        <v>574</v>
      </c>
      <c r="E737" s="131">
        <v>1</v>
      </c>
      <c r="F737" s="131"/>
      <c r="G737" s="51">
        <f t="shared" si="37"/>
        <v>0</v>
      </c>
    </row>
    <row r="738" spans="1:7" x14ac:dyDescent="0.25">
      <c r="A738" s="77"/>
      <c r="B738" s="41"/>
      <c r="C738" s="178" t="s">
        <v>630</v>
      </c>
      <c r="D738" s="43"/>
      <c r="E738" s="130"/>
      <c r="F738" s="130"/>
      <c r="G738" s="44"/>
    </row>
    <row r="739" spans="1:7" ht="38.25" x14ac:dyDescent="0.25">
      <c r="A739" s="47">
        <f>A737+1</f>
        <v>627</v>
      </c>
      <c r="B739" s="47" t="s">
        <v>723</v>
      </c>
      <c r="C739" s="181" t="s">
        <v>624</v>
      </c>
      <c r="D739" s="64" t="s">
        <v>10</v>
      </c>
      <c r="E739" s="80">
        <v>110</v>
      </c>
      <c r="F739" s="80"/>
      <c r="G739" s="94">
        <f t="shared" si="37"/>
        <v>0</v>
      </c>
    </row>
    <row r="740" spans="1:7" ht="51" x14ac:dyDescent="0.25">
      <c r="A740" s="47">
        <f t="shared" si="38"/>
        <v>628</v>
      </c>
      <c r="B740" s="47" t="s">
        <v>723</v>
      </c>
      <c r="C740" s="179" t="s">
        <v>631</v>
      </c>
      <c r="D740" s="47" t="s">
        <v>588</v>
      </c>
      <c r="E740" s="79">
        <v>10</v>
      </c>
      <c r="F740" s="79"/>
      <c r="G740" s="51">
        <f t="shared" si="37"/>
        <v>0</v>
      </c>
    </row>
    <row r="741" spans="1:7" x14ac:dyDescent="0.25">
      <c r="A741" s="47">
        <f t="shared" si="38"/>
        <v>629</v>
      </c>
      <c r="B741" s="47" t="s">
        <v>723</v>
      </c>
      <c r="C741" s="179" t="s">
        <v>632</v>
      </c>
      <c r="D741" s="47" t="s">
        <v>574</v>
      </c>
      <c r="E741" s="79">
        <v>5</v>
      </c>
      <c r="F741" s="79"/>
      <c r="G741" s="51">
        <f t="shared" si="37"/>
        <v>0</v>
      </c>
    </row>
    <row r="742" spans="1:7" ht="25.5" x14ac:dyDescent="0.25">
      <c r="A742" s="47">
        <f t="shared" si="38"/>
        <v>630</v>
      </c>
      <c r="B742" s="47" t="s">
        <v>723</v>
      </c>
      <c r="C742" s="179" t="s">
        <v>633</v>
      </c>
      <c r="D742" s="47" t="s">
        <v>574</v>
      </c>
      <c r="E742" s="79">
        <v>5</v>
      </c>
      <c r="F742" s="79"/>
      <c r="G742" s="51">
        <f t="shared" si="37"/>
        <v>0</v>
      </c>
    </row>
    <row r="743" spans="1:7" ht="25.5" x14ac:dyDescent="0.25">
      <c r="A743" s="50">
        <f t="shared" si="38"/>
        <v>631</v>
      </c>
      <c r="B743" s="47" t="s">
        <v>723</v>
      </c>
      <c r="C743" s="180" t="s">
        <v>634</v>
      </c>
      <c r="D743" s="50" t="s">
        <v>574</v>
      </c>
      <c r="E743" s="131">
        <v>5</v>
      </c>
      <c r="F743" s="131"/>
      <c r="G743" s="51">
        <f t="shared" si="37"/>
        <v>0</v>
      </c>
    </row>
    <row r="744" spans="1:7" x14ac:dyDescent="0.25">
      <c r="A744" s="77"/>
      <c r="B744" s="41"/>
      <c r="C744" s="178" t="s">
        <v>635</v>
      </c>
      <c r="D744" s="43"/>
      <c r="E744" s="130"/>
      <c r="F744" s="130"/>
      <c r="G744" s="44"/>
    </row>
    <row r="745" spans="1:7" ht="38.25" x14ac:dyDescent="0.25">
      <c r="A745" s="47">
        <f>A743+1</f>
        <v>632</v>
      </c>
      <c r="B745" s="47" t="s">
        <v>723</v>
      </c>
      <c r="C745" s="181" t="s">
        <v>624</v>
      </c>
      <c r="D745" s="64" t="s">
        <v>10</v>
      </c>
      <c r="E745" s="80">
        <v>70</v>
      </c>
      <c r="F745" s="80"/>
      <c r="G745" s="94">
        <f t="shared" ref="G745:G874" si="39">ROUND(E745*F745,2)</f>
        <v>0</v>
      </c>
    </row>
    <row r="746" spans="1:7" ht="51" x14ac:dyDescent="0.25">
      <c r="A746" s="47">
        <f t="shared" ref="A746:A770" si="40">A745+1</f>
        <v>633</v>
      </c>
      <c r="B746" s="47" t="s">
        <v>723</v>
      </c>
      <c r="C746" s="179" t="s">
        <v>631</v>
      </c>
      <c r="D746" s="47" t="s">
        <v>588</v>
      </c>
      <c r="E746" s="79">
        <v>4</v>
      </c>
      <c r="F746" s="79"/>
      <c r="G746" s="51">
        <f t="shared" si="39"/>
        <v>0</v>
      </c>
    </row>
    <row r="747" spans="1:7" x14ac:dyDescent="0.25">
      <c r="A747" s="50">
        <f t="shared" si="40"/>
        <v>634</v>
      </c>
      <c r="B747" s="47" t="s">
        <v>723</v>
      </c>
      <c r="C747" s="180" t="s">
        <v>632</v>
      </c>
      <c r="D747" s="50" t="s">
        <v>574</v>
      </c>
      <c r="E747" s="131">
        <v>2</v>
      </c>
      <c r="F747" s="131"/>
      <c r="G747" s="51">
        <f t="shared" si="39"/>
        <v>0</v>
      </c>
    </row>
    <row r="748" spans="1:7" x14ac:dyDescent="0.25">
      <c r="A748" s="77"/>
      <c r="B748" s="41"/>
      <c r="C748" s="178" t="s">
        <v>636</v>
      </c>
      <c r="D748" s="43"/>
      <c r="E748" s="130"/>
      <c r="F748" s="130"/>
      <c r="G748" s="44"/>
    </row>
    <row r="749" spans="1:7" ht="38.25" x14ac:dyDescent="0.25">
      <c r="A749" s="47">
        <f>A747+1</f>
        <v>635</v>
      </c>
      <c r="B749" s="47" t="s">
        <v>723</v>
      </c>
      <c r="C749" s="181" t="s">
        <v>624</v>
      </c>
      <c r="D749" s="64" t="s">
        <v>10</v>
      </c>
      <c r="E749" s="80">
        <v>140</v>
      </c>
      <c r="F749" s="80"/>
      <c r="G749" s="94">
        <f t="shared" si="39"/>
        <v>0</v>
      </c>
    </row>
    <row r="750" spans="1:7" ht="51" x14ac:dyDescent="0.25">
      <c r="A750" s="47">
        <f t="shared" si="40"/>
        <v>636</v>
      </c>
      <c r="B750" s="47" t="s">
        <v>723</v>
      </c>
      <c r="C750" s="179" t="s">
        <v>631</v>
      </c>
      <c r="D750" s="47" t="s">
        <v>588</v>
      </c>
      <c r="E750" s="79">
        <v>2</v>
      </c>
      <c r="F750" s="79"/>
      <c r="G750" s="51">
        <f t="shared" si="39"/>
        <v>0</v>
      </c>
    </row>
    <row r="751" spans="1:7" x14ac:dyDescent="0.25">
      <c r="A751" s="50">
        <f t="shared" si="40"/>
        <v>637</v>
      </c>
      <c r="B751" s="47" t="s">
        <v>723</v>
      </c>
      <c r="C751" s="180" t="s">
        <v>632</v>
      </c>
      <c r="D751" s="50" t="s">
        <v>574</v>
      </c>
      <c r="E751" s="131">
        <v>1</v>
      </c>
      <c r="F751" s="131"/>
      <c r="G751" s="51">
        <f t="shared" si="39"/>
        <v>0</v>
      </c>
    </row>
    <row r="752" spans="1:7" x14ac:dyDescent="0.25">
      <c r="A752" s="77"/>
      <c r="B752" s="41"/>
      <c r="C752" s="178" t="s">
        <v>637</v>
      </c>
      <c r="D752" s="43"/>
      <c r="E752" s="130"/>
      <c r="F752" s="130"/>
      <c r="G752" s="44"/>
    </row>
    <row r="753" spans="1:7" ht="38.25" x14ac:dyDescent="0.25">
      <c r="A753" s="47">
        <f>A751+1</f>
        <v>638</v>
      </c>
      <c r="B753" s="47" t="s">
        <v>723</v>
      </c>
      <c r="C753" s="181" t="s">
        <v>638</v>
      </c>
      <c r="D753" s="64" t="s">
        <v>10</v>
      </c>
      <c r="E753" s="80">
        <v>500</v>
      </c>
      <c r="F753" s="80"/>
      <c r="G753" s="94">
        <f t="shared" si="39"/>
        <v>0</v>
      </c>
    </row>
    <row r="754" spans="1:7" ht="25.5" x14ac:dyDescent="0.25">
      <c r="A754" s="47">
        <f t="shared" si="40"/>
        <v>639</v>
      </c>
      <c r="B754" s="47" t="s">
        <v>723</v>
      </c>
      <c r="C754" s="179" t="s">
        <v>639</v>
      </c>
      <c r="D754" s="47" t="s">
        <v>7</v>
      </c>
      <c r="E754" s="79">
        <v>20</v>
      </c>
      <c r="F754" s="79"/>
      <c r="G754" s="51">
        <f t="shared" si="39"/>
        <v>0</v>
      </c>
    </row>
    <row r="755" spans="1:7" ht="38.25" x14ac:dyDescent="0.25">
      <c r="A755" s="47">
        <f t="shared" si="40"/>
        <v>640</v>
      </c>
      <c r="B755" s="47" t="s">
        <v>723</v>
      </c>
      <c r="C755" s="179" t="s">
        <v>567</v>
      </c>
      <c r="D755" s="47" t="s">
        <v>10</v>
      </c>
      <c r="E755" s="79">
        <v>500</v>
      </c>
      <c r="F755" s="79"/>
      <c r="G755" s="51">
        <f t="shared" si="39"/>
        <v>0</v>
      </c>
    </row>
    <row r="756" spans="1:7" ht="38.25" x14ac:dyDescent="0.25">
      <c r="A756" s="47">
        <f t="shared" si="40"/>
        <v>641</v>
      </c>
      <c r="B756" s="47" t="s">
        <v>723</v>
      </c>
      <c r="C756" s="179" t="s">
        <v>640</v>
      </c>
      <c r="D756" s="47" t="s">
        <v>10</v>
      </c>
      <c r="E756" s="79">
        <v>200</v>
      </c>
      <c r="F756" s="79"/>
      <c r="G756" s="51">
        <f t="shared" si="39"/>
        <v>0</v>
      </c>
    </row>
    <row r="757" spans="1:7" ht="38.25" x14ac:dyDescent="0.25">
      <c r="A757" s="47">
        <f t="shared" si="40"/>
        <v>642</v>
      </c>
      <c r="B757" s="47" t="s">
        <v>723</v>
      </c>
      <c r="C757" s="179" t="s">
        <v>641</v>
      </c>
      <c r="D757" s="47" t="s">
        <v>10</v>
      </c>
      <c r="E757" s="79">
        <v>500</v>
      </c>
      <c r="F757" s="79"/>
      <c r="G757" s="51">
        <f t="shared" si="39"/>
        <v>0</v>
      </c>
    </row>
    <row r="758" spans="1:7" ht="38.25" x14ac:dyDescent="0.25">
      <c r="A758" s="47">
        <f t="shared" si="40"/>
        <v>643</v>
      </c>
      <c r="B758" s="47" t="s">
        <v>723</v>
      </c>
      <c r="C758" s="179" t="s">
        <v>642</v>
      </c>
      <c r="D758" s="47" t="s">
        <v>7</v>
      </c>
      <c r="E758" s="79">
        <v>10</v>
      </c>
      <c r="F758" s="79"/>
      <c r="G758" s="51">
        <f t="shared" si="39"/>
        <v>0</v>
      </c>
    </row>
    <row r="759" spans="1:7" ht="25.5" x14ac:dyDescent="0.25">
      <c r="A759" s="47">
        <f t="shared" si="40"/>
        <v>644</v>
      </c>
      <c r="B759" s="47" t="s">
        <v>723</v>
      </c>
      <c r="C759" s="179" t="s">
        <v>643</v>
      </c>
      <c r="D759" s="47" t="s">
        <v>544</v>
      </c>
      <c r="E759" s="79">
        <v>150</v>
      </c>
      <c r="F759" s="79"/>
      <c r="G759" s="51">
        <f t="shared" si="39"/>
        <v>0</v>
      </c>
    </row>
    <row r="760" spans="1:7" ht="38.25" x14ac:dyDescent="0.25">
      <c r="A760" s="50">
        <f t="shared" si="40"/>
        <v>645</v>
      </c>
      <c r="B760" s="47" t="s">
        <v>723</v>
      </c>
      <c r="C760" s="180" t="s">
        <v>644</v>
      </c>
      <c r="D760" s="50" t="s">
        <v>7</v>
      </c>
      <c r="E760" s="131">
        <v>30</v>
      </c>
      <c r="F760" s="131"/>
      <c r="G760" s="51">
        <f t="shared" si="39"/>
        <v>0</v>
      </c>
    </row>
    <row r="761" spans="1:7" x14ac:dyDescent="0.25">
      <c r="A761" s="77"/>
      <c r="B761" s="41"/>
      <c r="C761" s="178" t="s">
        <v>645</v>
      </c>
      <c r="D761" s="43"/>
      <c r="E761" s="130"/>
      <c r="F761" s="130"/>
      <c r="G761" s="44"/>
    </row>
    <row r="762" spans="1:7" x14ac:dyDescent="0.25">
      <c r="A762" s="47">
        <f>A760+1</f>
        <v>646</v>
      </c>
      <c r="B762" s="47" t="s">
        <v>723</v>
      </c>
      <c r="C762" s="188" t="s">
        <v>646</v>
      </c>
      <c r="D762" s="78" t="s">
        <v>7</v>
      </c>
      <c r="E762" s="134">
        <v>7</v>
      </c>
      <c r="F762" s="134"/>
      <c r="G762" s="94">
        <f t="shared" si="39"/>
        <v>0</v>
      </c>
    </row>
    <row r="763" spans="1:7" x14ac:dyDescent="0.25">
      <c r="A763" s="77"/>
      <c r="B763" s="41"/>
      <c r="C763" s="178" t="s">
        <v>647</v>
      </c>
      <c r="D763" s="43"/>
      <c r="E763" s="130"/>
      <c r="F763" s="130"/>
      <c r="G763" s="44"/>
    </row>
    <row r="764" spans="1:7" ht="38.25" x14ac:dyDescent="0.25">
      <c r="A764" s="47">
        <f>A762+1</f>
        <v>647</v>
      </c>
      <c r="B764" s="47" t="s">
        <v>723</v>
      </c>
      <c r="C764" s="181" t="s">
        <v>567</v>
      </c>
      <c r="D764" s="64" t="s">
        <v>10</v>
      </c>
      <c r="E764" s="80">
        <v>90</v>
      </c>
      <c r="F764" s="80"/>
      <c r="G764" s="94">
        <f t="shared" si="39"/>
        <v>0</v>
      </c>
    </row>
    <row r="765" spans="1:7" ht="38.25" x14ac:dyDescent="0.25">
      <c r="A765" s="47">
        <f t="shared" si="40"/>
        <v>648</v>
      </c>
      <c r="B765" s="47" t="s">
        <v>723</v>
      </c>
      <c r="C765" s="179" t="s">
        <v>561</v>
      </c>
      <c r="D765" s="47" t="s">
        <v>10</v>
      </c>
      <c r="E765" s="79">
        <v>90</v>
      </c>
      <c r="F765" s="79"/>
      <c r="G765" s="51">
        <f t="shared" si="39"/>
        <v>0</v>
      </c>
    </row>
    <row r="766" spans="1:7" ht="25.5" x14ac:dyDescent="0.25">
      <c r="A766" s="47">
        <f t="shared" si="40"/>
        <v>649</v>
      </c>
      <c r="B766" s="47" t="s">
        <v>723</v>
      </c>
      <c r="C766" s="179" t="s">
        <v>648</v>
      </c>
      <c r="D766" s="47" t="s">
        <v>398</v>
      </c>
      <c r="E766" s="79">
        <v>1</v>
      </c>
      <c r="F766" s="79"/>
      <c r="G766" s="51">
        <f t="shared" si="39"/>
        <v>0</v>
      </c>
    </row>
    <row r="767" spans="1:7" ht="25.5" x14ac:dyDescent="0.25">
      <c r="A767" s="47">
        <f t="shared" si="40"/>
        <v>650</v>
      </c>
      <c r="B767" s="47" t="s">
        <v>723</v>
      </c>
      <c r="C767" s="179" t="s">
        <v>649</v>
      </c>
      <c r="D767" s="47" t="s">
        <v>7</v>
      </c>
      <c r="E767" s="79">
        <v>2</v>
      </c>
      <c r="F767" s="79"/>
      <c r="G767" s="51">
        <f t="shared" si="39"/>
        <v>0</v>
      </c>
    </row>
    <row r="768" spans="1:7" ht="38.25" x14ac:dyDescent="0.25">
      <c r="A768" s="47">
        <f t="shared" si="40"/>
        <v>651</v>
      </c>
      <c r="B768" s="47" t="s">
        <v>723</v>
      </c>
      <c r="C768" s="179" t="s">
        <v>650</v>
      </c>
      <c r="D768" s="47" t="s">
        <v>651</v>
      </c>
      <c r="E768" s="79">
        <v>2</v>
      </c>
      <c r="F768" s="79"/>
      <c r="G768" s="51">
        <f t="shared" si="39"/>
        <v>0</v>
      </c>
    </row>
    <row r="769" spans="1:7" ht="38.25" x14ac:dyDescent="0.25">
      <c r="A769" s="47">
        <f t="shared" si="40"/>
        <v>652</v>
      </c>
      <c r="B769" s="47" t="s">
        <v>723</v>
      </c>
      <c r="C769" s="179" t="s">
        <v>642</v>
      </c>
      <c r="D769" s="47" t="s">
        <v>7</v>
      </c>
      <c r="E769" s="79">
        <v>6</v>
      </c>
      <c r="F769" s="79"/>
      <c r="G769" s="51">
        <f t="shared" si="39"/>
        <v>0</v>
      </c>
    </row>
    <row r="770" spans="1:7" ht="38.25" x14ac:dyDescent="0.25">
      <c r="A770" s="47">
        <f t="shared" si="40"/>
        <v>653</v>
      </c>
      <c r="B770" s="47" t="s">
        <v>723</v>
      </c>
      <c r="C770" s="179" t="s">
        <v>644</v>
      </c>
      <c r="D770" s="47" t="s">
        <v>7</v>
      </c>
      <c r="E770" s="79">
        <v>10</v>
      </c>
      <c r="F770" s="131"/>
      <c r="G770" s="51">
        <f t="shared" si="39"/>
        <v>0</v>
      </c>
    </row>
    <row r="771" spans="1:7" x14ac:dyDescent="0.25">
      <c r="A771" s="73"/>
      <c r="B771" s="98"/>
      <c r="C771" s="118"/>
      <c r="D771" s="119"/>
      <c r="E771" s="100" t="s">
        <v>678</v>
      </c>
      <c r="F771" s="126"/>
      <c r="G771" s="51"/>
    </row>
    <row r="772" spans="1:7" ht="13.5" customHeight="1" x14ac:dyDescent="0.25">
      <c r="A772" s="289"/>
      <c r="B772" s="336" t="s">
        <v>806</v>
      </c>
      <c r="C772" s="337"/>
      <c r="D772" s="338"/>
      <c r="E772" s="347"/>
      <c r="F772" s="339"/>
      <c r="G772" s="153"/>
    </row>
    <row r="773" spans="1:7" ht="13.5" customHeight="1" x14ac:dyDescent="0.25">
      <c r="A773" s="47"/>
      <c r="B773" s="25" t="s">
        <v>53</v>
      </c>
      <c r="C773" s="327"/>
      <c r="D773" s="328"/>
      <c r="E773" s="79"/>
      <c r="F773" s="329"/>
      <c r="G773" s="51"/>
    </row>
    <row r="774" spans="1:7" ht="12.75" customHeight="1" x14ac:dyDescent="0.25">
      <c r="A774" s="47">
        <f>A770+1</f>
        <v>654</v>
      </c>
      <c r="B774" s="330" t="s">
        <v>830</v>
      </c>
      <c r="C774" s="327" t="s">
        <v>805</v>
      </c>
      <c r="D774" s="328" t="s">
        <v>8</v>
      </c>
      <c r="E774" s="79">
        <v>195.321</v>
      </c>
      <c r="F774" s="329"/>
      <c r="G774" s="51">
        <f t="shared" si="39"/>
        <v>0</v>
      </c>
    </row>
    <row r="775" spans="1:7" ht="38.25" x14ac:dyDescent="0.25">
      <c r="A775" s="47">
        <f>A774+1</f>
        <v>655</v>
      </c>
      <c r="B775" s="330" t="s">
        <v>830</v>
      </c>
      <c r="C775" s="327" t="s">
        <v>807</v>
      </c>
      <c r="D775" s="328" t="s">
        <v>8</v>
      </c>
      <c r="E775" s="79">
        <v>109.627</v>
      </c>
      <c r="F775" s="329"/>
      <c r="G775" s="51">
        <f t="shared" si="39"/>
        <v>0</v>
      </c>
    </row>
    <row r="776" spans="1:7" ht="25.5" x14ac:dyDescent="0.25">
      <c r="A776" s="47">
        <f>A775+1</f>
        <v>656</v>
      </c>
      <c r="B776" s="330" t="s">
        <v>830</v>
      </c>
      <c r="C776" s="327" t="s">
        <v>808</v>
      </c>
      <c r="D776" s="328" t="s">
        <v>8</v>
      </c>
      <c r="E776" s="79">
        <v>10.28</v>
      </c>
      <c r="F776" s="329"/>
      <c r="G776" s="51">
        <f t="shared" si="39"/>
        <v>0</v>
      </c>
    </row>
    <row r="777" spans="1:7" ht="25.5" x14ac:dyDescent="0.25">
      <c r="A777" s="47">
        <f>A776+1</f>
        <v>657</v>
      </c>
      <c r="B777" s="330" t="s">
        <v>830</v>
      </c>
      <c r="C777" s="327" t="s">
        <v>809</v>
      </c>
      <c r="D777" s="328" t="s">
        <v>8</v>
      </c>
      <c r="E777" s="79">
        <v>109.627</v>
      </c>
      <c r="F777" s="329"/>
      <c r="G777" s="51">
        <f t="shared" si="39"/>
        <v>0</v>
      </c>
    </row>
    <row r="778" spans="1:7" ht="51" x14ac:dyDescent="0.25">
      <c r="A778" s="47">
        <f>A777+1</f>
        <v>658</v>
      </c>
      <c r="B778" s="330" t="s">
        <v>830</v>
      </c>
      <c r="C778" s="327" t="s">
        <v>810</v>
      </c>
      <c r="D778" s="328" t="s">
        <v>8</v>
      </c>
      <c r="E778" s="79">
        <v>95.972999999999999</v>
      </c>
      <c r="F778" s="329"/>
      <c r="G778" s="51">
        <f t="shared" si="39"/>
        <v>0</v>
      </c>
    </row>
    <row r="779" spans="1:7" ht="25.5" x14ac:dyDescent="0.25">
      <c r="A779" s="47">
        <f>A778+1</f>
        <v>659</v>
      </c>
      <c r="B779" s="330" t="s">
        <v>830</v>
      </c>
      <c r="C779" s="327" t="s">
        <v>811</v>
      </c>
      <c r="D779" s="328" t="s">
        <v>12</v>
      </c>
      <c r="E779" s="79">
        <v>217.143</v>
      </c>
      <c r="F779" s="329"/>
      <c r="G779" s="51">
        <f t="shared" si="39"/>
        <v>0</v>
      </c>
    </row>
    <row r="780" spans="1:7" x14ac:dyDescent="0.25">
      <c r="A780" s="47"/>
      <c r="B780" s="25" t="s">
        <v>54</v>
      </c>
      <c r="C780" s="327"/>
      <c r="D780" s="328"/>
      <c r="E780" s="79"/>
      <c r="F780" s="329"/>
      <c r="G780" s="51">
        <f t="shared" si="39"/>
        <v>0</v>
      </c>
    </row>
    <row r="781" spans="1:7" ht="25.5" x14ac:dyDescent="0.25">
      <c r="A781" s="47">
        <f>A779+1</f>
        <v>660</v>
      </c>
      <c r="B781" s="330" t="s">
        <v>830</v>
      </c>
      <c r="C781" s="327" t="s">
        <v>812</v>
      </c>
      <c r="D781" s="328" t="s">
        <v>8</v>
      </c>
      <c r="E781" s="79">
        <v>2.3519999999999999</v>
      </c>
      <c r="F781" s="329"/>
      <c r="G781" s="51">
        <f t="shared" si="39"/>
        <v>0</v>
      </c>
    </row>
    <row r="782" spans="1:7" ht="27.75" customHeight="1" x14ac:dyDescent="0.25">
      <c r="A782" s="47">
        <f t="shared" ref="A782:A788" si="41">A781+1</f>
        <v>661</v>
      </c>
      <c r="B782" s="330" t="s">
        <v>830</v>
      </c>
      <c r="C782" s="327" t="s">
        <v>813</v>
      </c>
      <c r="D782" s="328" t="s">
        <v>9</v>
      </c>
      <c r="E782" s="79">
        <v>7.84</v>
      </c>
      <c r="F782" s="329"/>
      <c r="G782" s="51">
        <f t="shared" si="39"/>
        <v>0</v>
      </c>
    </row>
    <row r="783" spans="1:7" ht="25.5" x14ac:dyDescent="0.25">
      <c r="A783" s="47">
        <f t="shared" si="41"/>
        <v>662</v>
      </c>
      <c r="B783" s="330" t="s">
        <v>830</v>
      </c>
      <c r="C783" s="327" t="s">
        <v>817</v>
      </c>
      <c r="D783" s="328" t="s">
        <v>9</v>
      </c>
      <c r="E783" s="79">
        <v>19.600000000000001</v>
      </c>
      <c r="F783" s="329"/>
      <c r="G783" s="51">
        <f t="shared" si="39"/>
        <v>0</v>
      </c>
    </row>
    <row r="784" spans="1:7" ht="12.75" customHeight="1" x14ac:dyDescent="0.25">
      <c r="A784" s="47">
        <f t="shared" si="41"/>
        <v>663</v>
      </c>
      <c r="B784" s="330" t="s">
        <v>830</v>
      </c>
      <c r="C784" s="327" t="s">
        <v>815</v>
      </c>
      <c r="D784" s="328" t="s">
        <v>8</v>
      </c>
      <c r="E784" s="79">
        <v>4.1900000000000004</v>
      </c>
      <c r="F784" s="329"/>
      <c r="G784" s="51">
        <f t="shared" si="39"/>
        <v>0</v>
      </c>
    </row>
    <row r="785" spans="1:7" ht="38.25" x14ac:dyDescent="0.25">
      <c r="A785" s="47">
        <f t="shared" si="41"/>
        <v>664</v>
      </c>
      <c r="B785" s="330" t="s">
        <v>830</v>
      </c>
      <c r="C785" s="327" t="s">
        <v>816</v>
      </c>
      <c r="D785" s="328" t="s">
        <v>9</v>
      </c>
      <c r="E785" s="79">
        <v>91.2</v>
      </c>
      <c r="F785" s="329"/>
      <c r="G785" s="51">
        <f t="shared" si="39"/>
        <v>0</v>
      </c>
    </row>
    <row r="786" spans="1:7" ht="38.25" x14ac:dyDescent="0.25">
      <c r="A786" s="47">
        <f t="shared" si="41"/>
        <v>665</v>
      </c>
      <c r="B786" s="330" t="s">
        <v>830</v>
      </c>
      <c r="C786" s="327" t="s">
        <v>818</v>
      </c>
      <c r="D786" s="328" t="s">
        <v>9</v>
      </c>
      <c r="E786" s="79">
        <v>45.54</v>
      </c>
      <c r="F786" s="329"/>
      <c r="G786" s="51">
        <f t="shared" si="39"/>
        <v>0</v>
      </c>
    </row>
    <row r="787" spans="1:7" ht="25.5" x14ac:dyDescent="0.25">
      <c r="A787" s="47">
        <f t="shared" si="41"/>
        <v>666</v>
      </c>
      <c r="B787" s="330" t="s">
        <v>830</v>
      </c>
      <c r="C787" s="327" t="s">
        <v>819</v>
      </c>
      <c r="D787" s="328" t="s">
        <v>9</v>
      </c>
      <c r="E787" s="79">
        <v>45.54</v>
      </c>
      <c r="F787" s="329"/>
      <c r="G787" s="51">
        <f t="shared" si="39"/>
        <v>0</v>
      </c>
    </row>
    <row r="788" spans="1:7" ht="25.5" x14ac:dyDescent="0.25">
      <c r="A788" s="47">
        <f t="shared" si="41"/>
        <v>667</v>
      </c>
      <c r="B788" s="330" t="s">
        <v>830</v>
      </c>
      <c r="C788" s="327" t="s">
        <v>820</v>
      </c>
      <c r="D788" s="328" t="s">
        <v>9</v>
      </c>
      <c r="E788" s="79">
        <v>45.54</v>
      </c>
      <c r="F788" s="329"/>
      <c r="G788" s="51">
        <f t="shared" si="39"/>
        <v>0</v>
      </c>
    </row>
    <row r="789" spans="1:7" ht="13.5" customHeight="1" x14ac:dyDescent="0.25">
      <c r="A789" s="331"/>
      <c r="B789" s="332" t="s">
        <v>821</v>
      </c>
      <c r="C789" s="333"/>
      <c r="D789" s="328"/>
      <c r="E789" s="79"/>
      <c r="F789" s="329"/>
      <c r="G789" s="51">
        <f t="shared" si="39"/>
        <v>0</v>
      </c>
    </row>
    <row r="790" spans="1:7" ht="25.5" x14ac:dyDescent="0.25">
      <c r="A790" s="47">
        <f>A788+1</f>
        <v>668</v>
      </c>
      <c r="B790" s="330" t="s">
        <v>830</v>
      </c>
      <c r="C790" s="327" t="s">
        <v>822</v>
      </c>
      <c r="D790" s="328" t="s">
        <v>7</v>
      </c>
      <c r="E790" s="79">
        <v>4</v>
      </c>
      <c r="F790" s="329"/>
      <c r="G790" s="51">
        <f t="shared" si="39"/>
        <v>0</v>
      </c>
    </row>
    <row r="791" spans="1:7" ht="25.5" x14ac:dyDescent="0.25">
      <c r="A791" s="47">
        <f>A790+1</f>
        <v>669</v>
      </c>
      <c r="B791" s="330" t="s">
        <v>830</v>
      </c>
      <c r="C791" s="327" t="s">
        <v>823</v>
      </c>
      <c r="D791" s="328" t="s">
        <v>10</v>
      </c>
      <c r="E791" s="79">
        <v>152</v>
      </c>
      <c r="F791" s="329"/>
      <c r="G791" s="51">
        <f t="shared" si="39"/>
        <v>0</v>
      </c>
    </row>
    <row r="792" spans="1:7" ht="25.5" x14ac:dyDescent="0.25">
      <c r="A792" s="47">
        <f>A791+1</f>
        <v>670</v>
      </c>
      <c r="B792" s="330" t="s">
        <v>830</v>
      </c>
      <c r="C792" s="327" t="s">
        <v>824</v>
      </c>
      <c r="D792" s="328" t="s">
        <v>7</v>
      </c>
      <c r="E792" s="79">
        <v>4</v>
      </c>
      <c r="F792" s="329"/>
      <c r="G792" s="51">
        <f t="shared" si="39"/>
        <v>0</v>
      </c>
    </row>
    <row r="793" spans="1:7" ht="25.5" x14ac:dyDescent="0.25">
      <c r="A793" s="47">
        <f t="shared" ref="A793:A795" si="42">A792+1</f>
        <v>671</v>
      </c>
      <c r="B793" s="330" t="s">
        <v>830</v>
      </c>
      <c r="C793" s="327" t="s">
        <v>825</v>
      </c>
      <c r="D793" s="328" t="s">
        <v>12</v>
      </c>
      <c r="E793" s="79">
        <v>16</v>
      </c>
      <c r="F793" s="329"/>
      <c r="G793" s="51">
        <f t="shared" si="39"/>
        <v>0</v>
      </c>
    </row>
    <row r="794" spans="1:7" x14ac:dyDescent="0.25">
      <c r="A794" s="47">
        <f t="shared" si="42"/>
        <v>672</v>
      </c>
      <c r="B794" s="330" t="s">
        <v>830</v>
      </c>
      <c r="C794" s="327" t="s">
        <v>826</v>
      </c>
      <c r="D794" s="328" t="s">
        <v>827</v>
      </c>
      <c r="E794" s="79">
        <v>9</v>
      </c>
      <c r="F794" s="329"/>
      <c r="G794" s="51">
        <f t="shared" si="39"/>
        <v>0</v>
      </c>
    </row>
    <row r="795" spans="1:7" ht="25.5" x14ac:dyDescent="0.25">
      <c r="A795" s="47">
        <f t="shared" si="42"/>
        <v>673</v>
      </c>
      <c r="B795" s="330" t="s">
        <v>830</v>
      </c>
      <c r="C795" s="327" t="s">
        <v>828</v>
      </c>
      <c r="D795" s="328" t="s">
        <v>829</v>
      </c>
      <c r="E795" s="79">
        <v>9</v>
      </c>
      <c r="F795" s="329"/>
      <c r="G795" s="51">
        <f t="shared" si="39"/>
        <v>0</v>
      </c>
    </row>
    <row r="796" spans="1:7" x14ac:dyDescent="0.25">
      <c r="A796" s="77"/>
      <c r="B796" s="52"/>
      <c r="C796" s="377" t="s">
        <v>831</v>
      </c>
      <c r="D796" s="377"/>
      <c r="E796" s="378"/>
      <c r="F796" s="127"/>
      <c r="G796" s="51">
        <f t="shared" si="39"/>
        <v>0</v>
      </c>
    </row>
    <row r="797" spans="1:7" x14ac:dyDescent="0.25">
      <c r="A797" s="289"/>
      <c r="B797" s="336" t="s">
        <v>843</v>
      </c>
      <c r="C797" s="337"/>
      <c r="D797" s="338"/>
      <c r="E797" s="347"/>
      <c r="F797" s="339"/>
      <c r="G797" s="51">
        <f t="shared" si="39"/>
        <v>0</v>
      </c>
    </row>
    <row r="798" spans="1:7" x14ac:dyDescent="0.25">
      <c r="A798" s="47"/>
      <c r="B798" s="332" t="s">
        <v>803</v>
      </c>
      <c r="C798" s="327"/>
      <c r="D798" s="328"/>
      <c r="E798" s="79"/>
      <c r="F798" s="329"/>
      <c r="G798" s="51">
        <f t="shared" si="39"/>
        <v>0</v>
      </c>
    </row>
    <row r="799" spans="1:7" ht="38.25" x14ac:dyDescent="0.25">
      <c r="A799" s="47">
        <v>674</v>
      </c>
      <c r="B799" s="330" t="s">
        <v>830</v>
      </c>
      <c r="C799" s="327" t="s">
        <v>804</v>
      </c>
      <c r="D799" s="328" t="s">
        <v>10</v>
      </c>
      <c r="E799" s="79">
        <v>33</v>
      </c>
      <c r="F799" s="329"/>
      <c r="G799" s="51">
        <f t="shared" si="39"/>
        <v>0</v>
      </c>
    </row>
    <row r="800" spans="1:7" ht="38.25" x14ac:dyDescent="0.25">
      <c r="A800" s="47">
        <v>675</v>
      </c>
      <c r="B800" s="330" t="s">
        <v>830</v>
      </c>
      <c r="C800" s="327" t="s">
        <v>832</v>
      </c>
      <c r="D800" s="328" t="s">
        <v>10</v>
      </c>
      <c r="E800" s="79">
        <v>586</v>
      </c>
      <c r="F800" s="329"/>
      <c r="G800" s="51">
        <f t="shared" si="39"/>
        <v>0</v>
      </c>
    </row>
    <row r="801" spans="1:7" ht="38.25" x14ac:dyDescent="0.25">
      <c r="A801" s="47">
        <v>676</v>
      </c>
      <c r="B801" s="330" t="s">
        <v>830</v>
      </c>
      <c r="C801" s="327" t="s">
        <v>833</v>
      </c>
      <c r="D801" s="328" t="s">
        <v>10</v>
      </c>
      <c r="E801" s="79">
        <v>39</v>
      </c>
      <c r="F801" s="329"/>
      <c r="G801" s="51">
        <f t="shared" si="39"/>
        <v>0</v>
      </c>
    </row>
    <row r="802" spans="1:7" ht="38.25" x14ac:dyDescent="0.25">
      <c r="A802" s="47">
        <v>677</v>
      </c>
      <c r="B802" s="330" t="s">
        <v>830</v>
      </c>
      <c r="C802" s="327" t="s">
        <v>834</v>
      </c>
      <c r="D802" s="328" t="s">
        <v>10</v>
      </c>
      <c r="E802" s="79">
        <v>148</v>
      </c>
      <c r="F802" s="329"/>
      <c r="G802" s="51">
        <f t="shared" si="39"/>
        <v>0</v>
      </c>
    </row>
    <row r="803" spans="1:7" x14ac:dyDescent="0.25">
      <c r="A803" s="47">
        <v>678</v>
      </c>
      <c r="B803" s="330" t="s">
        <v>830</v>
      </c>
      <c r="C803" s="327" t="s">
        <v>835</v>
      </c>
      <c r="D803" s="328" t="s">
        <v>10</v>
      </c>
      <c r="E803" s="79">
        <v>117</v>
      </c>
      <c r="F803" s="329"/>
      <c r="G803" s="51">
        <f t="shared" si="39"/>
        <v>0</v>
      </c>
    </row>
    <row r="804" spans="1:7" ht="25.5" x14ac:dyDescent="0.25">
      <c r="A804" s="47">
        <v>679</v>
      </c>
      <c r="B804" s="330" t="s">
        <v>830</v>
      </c>
      <c r="C804" s="327" t="s">
        <v>836</v>
      </c>
      <c r="D804" s="328" t="s">
        <v>13</v>
      </c>
      <c r="E804" s="79">
        <v>30</v>
      </c>
      <c r="F804" s="329"/>
      <c r="G804" s="51">
        <f t="shared" si="39"/>
        <v>0</v>
      </c>
    </row>
    <row r="805" spans="1:7" ht="25.5" x14ac:dyDescent="0.25">
      <c r="A805" s="47">
        <v>680</v>
      </c>
      <c r="B805" s="330" t="s">
        <v>830</v>
      </c>
      <c r="C805" s="327" t="s">
        <v>837</v>
      </c>
      <c r="D805" s="328" t="s">
        <v>10</v>
      </c>
      <c r="E805" s="79">
        <v>133</v>
      </c>
      <c r="F805" s="329"/>
      <c r="G805" s="51">
        <f t="shared" si="39"/>
        <v>0</v>
      </c>
    </row>
    <row r="806" spans="1:7" ht="25.5" x14ac:dyDescent="0.25">
      <c r="A806" s="47">
        <v>681</v>
      </c>
      <c r="B806" s="330" t="s">
        <v>830</v>
      </c>
      <c r="C806" s="327" t="s">
        <v>838</v>
      </c>
      <c r="D806" s="328" t="s">
        <v>13</v>
      </c>
      <c r="E806" s="79">
        <v>16</v>
      </c>
      <c r="F806" s="329"/>
      <c r="G806" s="51">
        <f t="shared" si="39"/>
        <v>0</v>
      </c>
    </row>
    <row r="807" spans="1:7" ht="38.25" x14ac:dyDescent="0.25">
      <c r="A807" s="47">
        <v>682</v>
      </c>
      <c r="B807" s="330" t="s">
        <v>830</v>
      </c>
      <c r="C807" s="327" t="s">
        <v>839</v>
      </c>
      <c r="D807" s="328" t="s">
        <v>840</v>
      </c>
      <c r="E807" s="79">
        <v>2</v>
      </c>
      <c r="F807" s="329"/>
      <c r="G807" s="51">
        <f t="shared" si="39"/>
        <v>0</v>
      </c>
    </row>
    <row r="808" spans="1:7" ht="25.5" x14ac:dyDescent="0.25">
      <c r="A808" s="47">
        <v>683</v>
      </c>
      <c r="B808" s="330" t="s">
        <v>830</v>
      </c>
      <c r="C808" s="327" t="s">
        <v>841</v>
      </c>
      <c r="D808" s="328" t="s">
        <v>13</v>
      </c>
      <c r="E808" s="79">
        <v>3</v>
      </c>
      <c r="F808" s="329"/>
      <c r="G808" s="51">
        <f t="shared" si="39"/>
        <v>0</v>
      </c>
    </row>
    <row r="809" spans="1:7" ht="38.25" x14ac:dyDescent="0.25">
      <c r="A809" s="47">
        <v>684</v>
      </c>
      <c r="B809" s="330" t="s">
        <v>830</v>
      </c>
      <c r="C809" s="327" t="s">
        <v>842</v>
      </c>
      <c r="D809" s="328" t="s">
        <v>8</v>
      </c>
      <c r="E809" s="79">
        <v>0.56499999999999995</v>
      </c>
      <c r="F809" s="329"/>
      <c r="G809" s="51">
        <f t="shared" si="39"/>
        <v>0</v>
      </c>
    </row>
    <row r="810" spans="1:7" x14ac:dyDescent="0.25">
      <c r="A810" s="77"/>
      <c r="B810" s="52"/>
      <c r="C810" s="377" t="s">
        <v>844</v>
      </c>
      <c r="D810" s="377"/>
      <c r="E810" s="378"/>
      <c r="F810" s="326"/>
      <c r="G810" s="51"/>
    </row>
    <row r="811" spans="1:7" x14ac:dyDescent="0.25">
      <c r="A811" s="159"/>
      <c r="B811" s="340" t="s">
        <v>859</v>
      </c>
      <c r="C811" s="341"/>
      <c r="D811" s="342"/>
      <c r="E811" s="60"/>
      <c r="F811" s="343"/>
      <c r="G811" s="153"/>
    </row>
    <row r="812" spans="1:7" x14ac:dyDescent="0.25">
      <c r="A812" s="77"/>
      <c r="B812" s="334" t="s">
        <v>803</v>
      </c>
      <c r="C812" s="74"/>
      <c r="D812" s="75"/>
      <c r="E812" s="130"/>
      <c r="F812" s="335"/>
      <c r="G812" s="51"/>
    </row>
    <row r="813" spans="1:7" ht="38.25" x14ac:dyDescent="0.25">
      <c r="A813" s="47">
        <v>685</v>
      </c>
      <c r="B813" s="330" t="s">
        <v>830</v>
      </c>
      <c r="C813" s="327" t="s">
        <v>804</v>
      </c>
      <c r="D813" s="328" t="s">
        <v>10</v>
      </c>
      <c r="E813" s="79">
        <v>163</v>
      </c>
      <c r="F813" s="329"/>
      <c r="G813" s="51">
        <f t="shared" si="39"/>
        <v>0</v>
      </c>
    </row>
    <row r="814" spans="1:7" ht="25.5" x14ac:dyDescent="0.25">
      <c r="A814" s="47">
        <v>686</v>
      </c>
      <c r="B814" s="330" t="s">
        <v>830</v>
      </c>
      <c r="C814" s="327" t="s">
        <v>836</v>
      </c>
      <c r="D814" s="328" t="s">
        <v>13</v>
      </c>
      <c r="E814" s="79">
        <v>6</v>
      </c>
      <c r="F814" s="329"/>
      <c r="G814" s="51">
        <f t="shared" si="39"/>
        <v>0</v>
      </c>
    </row>
    <row r="815" spans="1:7" ht="27.75" customHeight="1" x14ac:dyDescent="0.25">
      <c r="A815" s="47">
        <v>687</v>
      </c>
      <c r="B815" s="330" t="s">
        <v>830</v>
      </c>
      <c r="C815" s="327" t="s">
        <v>837</v>
      </c>
      <c r="D815" s="328" t="s">
        <v>10</v>
      </c>
      <c r="E815" s="79">
        <v>39.299999999999997</v>
      </c>
      <c r="F815" s="329"/>
      <c r="G815" s="51">
        <f t="shared" si="39"/>
        <v>0</v>
      </c>
    </row>
    <row r="816" spans="1:7" ht="25.5" x14ac:dyDescent="0.25">
      <c r="A816" s="47">
        <v>688</v>
      </c>
      <c r="B816" s="330" t="s">
        <v>830</v>
      </c>
      <c r="C816" s="327" t="s">
        <v>838</v>
      </c>
      <c r="D816" s="328" t="s">
        <v>13</v>
      </c>
      <c r="E816" s="79">
        <v>6</v>
      </c>
      <c r="F816" s="329"/>
      <c r="G816" s="51">
        <f t="shared" si="39"/>
        <v>0</v>
      </c>
    </row>
    <row r="817" spans="1:7" ht="38.25" x14ac:dyDescent="0.25">
      <c r="A817" s="47">
        <v>689</v>
      </c>
      <c r="B817" s="330" t="s">
        <v>830</v>
      </c>
      <c r="C817" s="327" t="s">
        <v>839</v>
      </c>
      <c r="D817" s="328" t="s">
        <v>840</v>
      </c>
      <c r="E817" s="79">
        <v>6</v>
      </c>
      <c r="F817" s="329"/>
      <c r="G817" s="51">
        <f t="shared" si="39"/>
        <v>0</v>
      </c>
    </row>
    <row r="818" spans="1:7" ht="25.5" x14ac:dyDescent="0.25">
      <c r="A818" s="47">
        <v>690</v>
      </c>
      <c r="B818" s="330" t="s">
        <v>830</v>
      </c>
      <c r="C818" s="327" t="s">
        <v>841</v>
      </c>
      <c r="D818" s="328" t="s">
        <v>13</v>
      </c>
      <c r="E818" s="79">
        <v>1</v>
      </c>
      <c r="F818" s="329"/>
      <c r="G818" s="51">
        <f t="shared" si="39"/>
        <v>0</v>
      </c>
    </row>
    <row r="819" spans="1:7" ht="38.25" x14ac:dyDescent="0.25">
      <c r="A819" s="47">
        <v>691</v>
      </c>
      <c r="B819" s="330" t="s">
        <v>830</v>
      </c>
      <c r="C819" s="327" t="s">
        <v>842</v>
      </c>
      <c r="D819" s="328" t="s">
        <v>8</v>
      </c>
      <c r="E819" s="79">
        <v>4.0190000000000001</v>
      </c>
      <c r="F819" s="329"/>
      <c r="G819" s="51">
        <f t="shared" si="39"/>
        <v>0</v>
      </c>
    </row>
    <row r="820" spans="1:7" ht="25.5" x14ac:dyDescent="0.25">
      <c r="A820" s="47">
        <v>692</v>
      </c>
      <c r="B820" s="330" t="s">
        <v>830</v>
      </c>
      <c r="C820" s="327" t="s">
        <v>845</v>
      </c>
      <c r="D820" s="328" t="s">
        <v>9</v>
      </c>
      <c r="E820" s="79">
        <v>2.0099999999999998</v>
      </c>
      <c r="F820" s="329"/>
      <c r="G820" s="51">
        <f t="shared" si="39"/>
        <v>0</v>
      </c>
    </row>
    <row r="821" spans="1:7" x14ac:dyDescent="0.25">
      <c r="A821" s="47"/>
      <c r="B821" s="25" t="s">
        <v>53</v>
      </c>
      <c r="C821" s="327"/>
      <c r="D821" s="328"/>
      <c r="E821" s="79"/>
      <c r="F821" s="329"/>
      <c r="G821" s="51">
        <f t="shared" si="39"/>
        <v>0</v>
      </c>
    </row>
    <row r="822" spans="1:7" ht="25.5" x14ac:dyDescent="0.25">
      <c r="A822" s="47">
        <v>693</v>
      </c>
      <c r="B822" s="330" t="s">
        <v>830</v>
      </c>
      <c r="C822" s="327" t="s">
        <v>805</v>
      </c>
      <c r="D822" s="328" t="s">
        <v>8</v>
      </c>
      <c r="E822" s="79">
        <v>2686.67</v>
      </c>
      <c r="F822" s="329"/>
      <c r="G822" s="51">
        <f t="shared" si="39"/>
        <v>0</v>
      </c>
    </row>
    <row r="823" spans="1:7" ht="38.25" x14ac:dyDescent="0.25">
      <c r="A823" s="47">
        <v>694</v>
      </c>
      <c r="B823" s="330" t="s">
        <v>830</v>
      </c>
      <c r="C823" s="327" t="s">
        <v>807</v>
      </c>
      <c r="D823" s="328" t="s">
        <v>8</v>
      </c>
      <c r="E823" s="79">
        <v>2553.7280000000001</v>
      </c>
      <c r="F823" s="329"/>
      <c r="G823" s="51">
        <f t="shared" si="39"/>
        <v>0</v>
      </c>
    </row>
    <row r="824" spans="1:7" ht="39" customHeight="1" x14ac:dyDescent="0.25">
      <c r="A824" s="47">
        <v>695</v>
      </c>
      <c r="B824" s="330" t="s">
        <v>830</v>
      </c>
      <c r="C824" s="327" t="s">
        <v>846</v>
      </c>
      <c r="D824" s="328" t="s">
        <v>8</v>
      </c>
      <c r="E824" s="79">
        <v>54.83</v>
      </c>
      <c r="F824" s="329"/>
      <c r="G824" s="51">
        <f t="shared" si="39"/>
        <v>0</v>
      </c>
    </row>
    <row r="825" spans="1:7" ht="25.5" x14ac:dyDescent="0.25">
      <c r="A825" s="47">
        <v>696</v>
      </c>
      <c r="B825" s="330" t="s">
        <v>830</v>
      </c>
      <c r="C825" s="327" t="s">
        <v>809</v>
      </c>
      <c r="D825" s="328" t="s">
        <v>8</v>
      </c>
      <c r="E825" s="79">
        <v>2553.7280000000001</v>
      </c>
      <c r="F825" s="329"/>
      <c r="G825" s="51">
        <f t="shared" si="39"/>
        <v>0</v>
      </c>
    </row>
    <row r="826" spans="1:7" ht="50.25" customHeight="1" x14ac:dyDescent="0.25">
      <c r="A826" s="47">
        <v>697</v>
      </c>
      <c r="B826" s="330" t="s">
        <v>830</v>
      </c>
      <c r="C826" s="327" t="s">
        <v>850</v>
      </c>
      <c r="D826" s="328" t="s">
        <v>8</v>
      </c>
      <c r="E826" s="79">
        <v>187.77199999999999</v>
      </c>
      <c r="F826" s="329"/>
      <c r="G826" s="51">
        <f t="shared" si="39"/>
        <v>0</v>
      </c>
    </row>
    <row r="827" spans="1:7" ht="22.5" customHeight="1" x14ac:dyDescent="0.25">
      <c r="A827" s="47">
        <v>698</v>
      </c>
      <c r="B827" s="330" t="s">
        <v>830</v>
      </c>
      <c r="C827" s="327" t="s">
        <v>847</v>
      </c>
      <c r="D827" s="328" t="s">
        <v>9</v>
      </c>
      <c r="E827" s="79">
        <v>1274.6500000000001</v>
      </c>
      <c r="F827" s="329"/>
      <c r="G827" s="51">
        <f t="shared" si="39"/>
        <v>0</v>
      </c>
    </row>
    <row r="828" spans="1:7" ht="51" x14ac:dyDescent="0.25">
      <c r="A828" s="47">
        <v>699</v>
      </c>
      <c r="B828" s="330" t="s">
        <v>830</v>
      </c>
      <c r="C828" s="327" t="s">
        <v>852</v>
      </c>
      <c r="D828" s="328" t="s">
        <v>9</v>
      </c>
      <c r="E828" s="79">
        <v>1035.1500000000001</v>
      </c>
      <c r="F828" s="329"/>
      <c r="G828" s="51">
        <f t="shared" si="39"/>
        <v>0</v>
      </c>
    </row>
    <row r="829" spans="1:7" ht="25.5" x14ac:dyDescent="0.25">
      <c r="A829" s="47">
        <v>700</v>
      </c>
      <c r="B829" s="330" t="s">
        <v>830</v>
      </c>
      <c r="C829" s="327" t="s">
        <v>851</v>
      </c>
      <c r="D829" s="328" t="s">
        <v>12</v>
      </c>
      <c r="E829" s="79">
        <v>100.5</v>
      </c>
      <c r="F829" s="329"/>
      <c r="G829" s="51">
        <f t="shared" si="39"/>
        <v>0</v>
      </c>
    </row>
    <row r="830" spans="1:7" x14ac:dyDescent="0.25">
      <c r="A830" s="47"/>
      <c r="B830" s="25" t="s">
        <v>54</v>
      </c>
      <c r="C830" s="327"/>
      <c r="D830" s="328"/>
      <c r="E830" s="79"/>
      <c r="F830" s="329"/>
      <c r="G830" s="51"/>
    </row>
    <row r="831" spans="1:7" ht="25.5" x14ac:dyDescent="0.25">
      <c r="A831" s="47">
        <v>701</v>
      </c>
      <c r="B831" s="330" t="s">
        <v>830</v>
      </c>
      <c r="C831" s="327" t="s">
        <v>812</v>
      </c>
      <c r="D831" s="328" t="s">
        <v>8</v>
      </c>
      <c r="E831" s="79">
        <v>7.6440000000000001</v>
      </c>
      <c r="F831" s="329"/>
      <c r="G831" s="51">
        <f t="shared" si="39"/>
        <v>0</v>
      </c>
    </row>
    <row r="832" spans="1:7" ht="25.5" x14ac:dyDescent="0.25">
      <c r="A832" s="47">
        <v>702</v>
      </c>
      <c r="B832" s="330" t="s">
        <v>830</v>
      </c>
      <c r="C832" s="327" t="s">
        <v>813</v>
      </c>
      <c r="D832" s="328" t="s">
        <v>9</v>
      </c>
      <c r="E832" s="79">
        <v>25.48</v>
      </c>
      <c r="F832" s="329"/>
      <c r="G832" s="51">
        <f t="shared" si="39"/>
        <v>0</v>
      </c>
    </row>
    <row r="833" spans="1:7" ht="25.5" x14ac:dyDescent="0.25">
      <c r="A833" s="47">
        <v>703</v>
      </c>
      <c r="B833" s="330" t="s">
        <v>830</v>
      </c>
      <c r="C833" s="327" t="s">
        <v>814</v>
      </c>
      <c r="D833" s="328" t="s">
        <v>9</v>
      </c>
      <c r="E833" s="79">
        <v>63.7</v>
      </c>
      <c r="F833" s="329"/>
      <c r="G833" s="51">
        <f t="shared" si="39"/>
        <v>0</v>
      </c>
    </row>
    <row r="834" spans="1:7" ht="25.5" x14ac:dyDescent="0.25">
      <c r="A834" s="47">
        <v>704</v>
      </c>
      <c r="B834" s="330" t="s">
        <v>830</v>
      </c>
      <c r="C834" s="327" t="s">
        <v>815</v>
      </c>
      <c r="D834" s="328" t="s">
        <v>8</v>
      </c>
      <c r="E834" s="79">
        <v>3.9980000000000002</v>
      </c>
      <c r="F834" s="329"/>
      <c r="G834" s="51">
        <f t="shared" si="39"/>
        <v>0</v>
      </c>
    </row>
    <row r="835" spans="1:7" x14ac:dyDescent="0.25">
      <c r="A835" s="47"/>
      <c r="B835" s="332" t="s">
        <v>821</v>
      </c>
      <c r="C835" s="327"/>
      <c r="D835" s="328"/>
      <c r="E835" s="79"/>
      <c r="F835" s="329"/>
      <c r="G835" s="51">
        <f t="shared" si="39"/>
        <v>0</v>
      </c>
    </row>
    <row r="836" spans="1:7" ht="25.5" x14ac:dyDescent="0.25">
      <c r="A836" s="47">
        <v>705</v>
      </c>
      <c r="B836" s="330" t="s">
        <v>830</v>
      </c>
      <c r="C836" s="327" t="s">
        <v>848</v>
      </c>
      <c r="D836" s="328" t="s">
        <v>183</v>
      </c>
      <c r="E836" s="79">
        <v>2</v>
      </c>
      <c r="F836" s="329"/>
      <c r="G836" s="51">
        <f>ROUND(E836*F836,2)</f>
        <v>0</v>
      </c>
    </row>
    <row r="837" spans="1:7" ht="36" customHeight="1" x14ac:dyDescent="0.25">
      <c r="A837" s="47">
        <v>706</v>
      </c>
      <c r="B837" s="330" t="s">
        <v>830</v>
      </c>
      <c r="C837" s="327" t="s">
        <v>853</v>
      </c>
      <c r="D837" s="328" t="s">
        <v>849</v>
      </c>
      <c r="E837" s="79">
        <v>-1</v>
      </c>
      <c r="F837" s="329"/>
      <c r="G837" s="51">
        <f>ROUND(E837*F837,2)</f>
        <v>0</v>
      </c>
    </row>
    <row r="838" spans="1:7" ht="25.5" x14ac:dyDescent="0.25">
      <c r="A838" s="47">
        <v>707</v>
      </c>
      <c r="B838" s="330" t="s">
        <v>830</v>
      </c>
      <c r="C838" s="327" t="s">
        <v>823</v>
      </c>
      <c r="D838" s="328" t="s">
        <v>10</v>
      </c>
      <c r="E838" s="79">
        <v>46</v>
      </c>
      <c r="F838" s="329"/>
      <c r="G838" s="51">
        <f t="shared" si="39"/>
        <v>0</v>
      </c>
    </row>
    <row r="839" spans="1:7" ht="39" customHeight="1" x14ac:dyDescent="0.25">
      <c r="A839" s="47">
        <v>708</v>
      </c>
      <c r="B839" s="330" t="s">
        <v>830</v>
      </c>
      <c r="C839" s="327" t="s">
        <v>854</v>
      </c>
      <c r="D839" s="328" t="s">
        <v>10</v>
      </c>
      <c r="E839" s="79">
        <v>24</v>
      </c>
      <c r="F839" s="329"/>
      <c r="G839" s="51">
        <f t="shared" si="39"/>
        <v>0</v>
      </c>
    </row>
    <row r="840" spans="1:7" ht="25.5" x14ac:dyDescent="0.25">
      <c r="A840" s="47">
        <v>709</v>
      </c>
      <c r="B840" s="330" t="s">
        <v>830</v>
      </c>
      <c r="C840" s="327" t="s">
        <v>855</v>
      </c>
      <c r="D840" s="328" t="s">
        <v>10</v>
      </c>
      <c r="E840" s="79">
        <v>201</v>
      </c>
      <c r="F840" s="329"/>
      <c r="G840" s="51">
        <f t="shared" si="39"/>
        <v>0</v>
      </c>
    </row>
    <row r="841" spans="1:7" ht="51" x14ac:dyDescent="0.25">
      <c r="A841" s="47">
        <v>710</v>
      </c>
      <c r="B841" s="330" t="s">
        <v>830</v>
      </c>
      <c r="C841" s="327" t="s">
        <v>856</v>
      </c>
      <c r="D841" s="328" t="s">
        <v>7</v>
      </c>
      <c r="E841" s="79">
        <v>4</v>
      </c>
      <c r="F841" s="329"/>
      <c r="G841" s="51">
        <f t="shared" si="39"/>
        <v>0</v>
      </c>
    </row>
    <row r="842" spans="1:7" ht="46.5" customHeight="1" x14ac:dyDescent="0.25">
      <c r="A842" s="47">
        <v>711</v>
      </c>
      <c r="B842" s="330" t="s">
        <v>830</v>
      </c>
      <c r="C842" s="327" t="s">
        <v>857</v>
      </c>
      <c r="D842" s="328" t="s">
        <v>7</v>
      </c>
      <c r="E842" s="79">
        <v>7</v>
      </c>
      <c r="F842" s="329"/>
      <c r="G842" s="51">
        <f t="shared" si="39"/>
        <v>0</v>
      </c>
    </row>
    <row r="843" spans="1:7" ht="25.5" x14ac:dyDescent="0.25">
      <c r="A843" s="47">
        <v>712</v>
      </c>
      <c r="B843" s="330" t="s">
        <v>830</v>
      </c>
      <c r="C843" s="327" t="s">
        <v>825</v>
      </c>
      <c r="D843" s="328" t="s">
        <v>12</v>
      </c>
      <c r="E843" s="79">
        <v>9</v>
      </c>
      <c r="F843" s="329"/>
      <c r="G843" s="51">
        <f t="shared" si="39"/>
        <v>0</v>
      </c>
    </row>
    <row r="844" spans="1:7" ht="12.75" customHeight="1" x14ac:dyDescent="0.25">
      <c r="A844" s="47">
        <v>713</v>
      </c>
      <c r="B844" s="330" t="s">
        <v>830</v>
      </c>
      <c r="C844" s="327" t="s">
        <v>826</v>
      </c>
      <c r="D844" s="328" t="s">
        <v>827</v>
      </c>
      <c r="E844" s="79">
        <v>1</v>
      </c>
      <c r="F844" s="329"/>
      <c r="G844" s="51">
        <f t="shared" si="39"/>
        <v>0</v>
      </c>
    </row>
    <row r="845" spans="1:7" ht="25.5" x14ac:dyDescent="0.25">
      <c r="A845" s="47">
        <v>714</v>
      </c>
      <c r="B845" s="330" t="s">
        <v>830</v>
      </c>
      <c r="C845" s="327" t="s">
        <v>828</v>
      </c>
      <c r="D845" s="328" t="s">
        <v>829</v>
      </c>
      <c r="E845" s="79">
        <v>3</v>
      </c>
      <c r="F845" s="329"/>
      <c r="G845" s="51">
        <f t="shared" si="39"/>
        <v>0</v>
      </c>
    </row>
    <row r="846" spans="1:7" x14ac:dyDescent="0.25">
      <c r="A846" s="77"/>
      <c r="B846" s="330"/>
      <c r="C846" s="377" t="s">
        <v>858</v>
      </c>
      <c r="D846" s="377"/>
      <c r="E846" s="378"/>
      <c r="F846" s="325"/>
      <c r="G846" s="51"/>
    </row>
    <row r="847" spans="1:7" x14ac:dyDescent="0.25">
      <c r="A847" s="159"/>
      <c r="B847" s="58"/>
      <c r="C847" s="59" t="s">
        <v>679</v>
      </c>
      <c r="D847" s="58"/>
      <c r="E847" s="60"/>
      <c r="F847" s="60"/>
      <c r="G847" s="97"/>
    </row>
    <row r="848" spans="1:7" x14ac:dyDescent="0.25">
      <c r="A848" s="47">
        <v>715</v>
      </c>
      <c r="B848" s="47" t="s">
        <v>726</v>
      </c>
      <c r="C848" s="179" t="s">
        <v>653</v>
      </c>
      <c r="D848" s="47" t="s">
        <v>9</v>
      </c>
      <c r="E848" s="79">
        <v>4</v>
      </c>
      <c r="F848" s="79"/>
      <c r="G848" s="94">
        <f t="shared" si="39"/>
        <v>0</v>
      </c>
    </row>
    <row r="849" spans="1:7" x14ac:dyDescent="0.25">
      <c r="A849" s="47">
        <v>716</v>
      </c>
      <c r="B849" s="47" t="s">
        <v>726</v>
      </c>
      <c r="C849" s="179" t="s">
        <v>654</v>
      </c>
      <c r="D849" s="47" t="s">
        <v>655</v>
      </c>
      <c r="E849" s="79">
        <v>0.03</v>
      </c>
      <c r="F849" s="79"/>
      <c r="G849" s="51">
        <f t="shared" si="39"/>
        <v>0</v>
      </c>
    </row>
    <row r="850" spans="1:7" ht="25.5" x14ac:dyDescent="0.25">
      <c r="A850" s="47">
        <v>717</v>
      </c>
      <c r="B850" s="47" t="s">
        <v>726</v>
      </c>
      <c r="C850" s="179" t="s">
        <v>656</v>
      </c>
      <c r="D850" s="47" t="s">
        <v>655</v>
      </c>
      <c r="E850" s="79">
        <v>0.03</v>
      </c>
      <c r="F850" s="79"/>
      <c r="G850" s="51">
        <f t="shared" si="39"/>
        <v>0</v>
      </c>
    </row>
    <row r="851" spans="1:7" ht="25.5" x14ac:dyDescent="0.25">
      <c r="A851" s="47">
        <v>718</v>
      </c>
      <c r="B851" s="47" t="s">
        <v>726</v>
      </c>
      <c r="C851" s="179" t="s">
        <v>657</v>
      </c>
      <c r="D851" s="47" t="s">
        <v>7</v>
      </c>
      <c r="E851" s="79">
        <v>10</v>
      </c>
      <c r="F851" s="79"/>
      <c r="G851" s="51">
        <f t="shared" si="39"/>
        <v>0</v>
      </c>
    </row>
    <row r="852" spans="1:7" ht="25.5" x14ac:dyDescent="0.25">
      <c r="A852" s="47">
        <v>719</v>
      </c>
      <c r="B852" s="47" t="s">
        <v>726</v>
      </c>
      <c r="C852" s="179" t="s">
        <v>658</v>
      </c>
      <c r="D852" s="47" t="s">
        <v>7</v>
      </c>
      <c r="E852" s="79">
        <v>10</v>
      </c>
      <c r="F852" s="79"/>
      <c r="G852" s="51">
        <f t="shared" si="39"/>
        <v>0</v>
      </c>
    </row>
    <row r="853" spans="1:7" x14ac:dyDescent="0.25">
      <c r="A853" s="47">
        <v>720</v>
      </c>
      <c r="B853" s="47" t="s">
        <v>726</v>
      </c>
      <c r="C853" s="179" t="s">
        <v>659</v>
      </c>
      <c r="D853" s="47" t="s">
        <v>7</v>
      </c>
      <c r="E853" s="79">
        <v>22</v>
      </c>
      <c r="F853" s="79"/>
      <c r="G853" s="51">
        <f t="shared" si="39"/>
        <v>0</v>
      </c>
    </row>
    <row r="854" spans="1:7" x14ac:dyDescent="0.25">
      <c r="A854" s="47">
        <v>721</v>
      </c>
      <c r="B854" s="47" t="s">
        <v>726</v>
      </c>
      <c r="C854" s="179" t="s">
        <v>660</v>
      </c>
      <c r="D854" s="47" t="s">
        <v>7</v>
      </c>
      <c r="E854" s="79">
        <v>22</v>
      </c>
      <c r="F854" s="79"/>
      <c r="G854" s="51">
        <f t="shared" si="39"/>
        <v>0</v>
      </c>
    </row>
    <row r="855" spans="1:7" ht="13.5" customHeight="1" x14ac:dyDescent="0.25">
      <c r="A855" s="47">
        <v>722</v>
      </c>
      <c r="B855" s="47" t="s">
        <v>726</v>
      </c>
      <c r="C855" s="179" t="s">
        <v>661</v>
      </c>
      <c r="D855" s="47" t="s">
        <v>7</v>
      </c>
      <c r="E855" s="79">
        <v>44</v>
      </c>
      <c r="F855" s="79"/>
      <c r="G855" s="51">
        <f t="shared" si="39"/>
        <v>0</v>
      </c>
    </row>
    <row r="856" spans="1:7" x14ac:dyDescent="0.25">
      <c r="A856" s="47">
        <v>723</v>
      </c>
      <c r="B856" s="47" t="s">
        <v>726</v>
      </c>
      <c r="C856" s="179" t="s">
        <v>662</v>
      </c>
      <c r="D856" s="47" t="s">
        <v>7</v>
      </c>
      <c r="E856" s="79">
        <v>44</v>
      </c>
      <c r="F856" s="79"/>
      <c r="G856" s="51">
        <f t="shared" si="39"/>
        <v>0</v>
      </c>
    </row>
    <row r="857" spans="1:7" x14ac:dyDescent="0.25">
      <c r="A857" s="47">
        <v>724</v>
      </c>
      <c r="B857" s="47" t="s">
        <v>726</v>
      </c>
      <c r="C857" s="179" t="s">
        <v>663</v>
      </c>
      <c r="D857" s="47" t="s">
        <v>7</v>
      </c>
      <c r="E857" s="79">
        <v>18</v>
      </c>
      <c r="F857" s="79"/>
      <c r="G857" s="51">
        <f t="shared" si="39"/>
        <v>0</v>
      </c>
    </row>
    <row r="858" spans="1:7" x14ac:dyDescent="0.25">
      <c r="A858" s="47">
        <v>725</v>
      </c>
      <c r="B858" s="47" t="s">
        <v>726</v>
      </c>
      <c r="C858" s="179" t="s">
        <v>664</v>
      </c>
      <c r="D858" s="47" t="s">
        <v>7</v>
      </c>
      <c r="E858" s="79">
        <v>18</v>
      </c>
      <c r="F858" s="79"/>
      <c r="G858" s="51">
        <f t="shared" si="39"/>
        <v>0</v>
      </c>
    </row>
    <row r="859" spans="1:7" x14ac:dyDescent="0.25">
      <c r="A859" s="47">
        <v>726</v>
      </c>
      <c r="B859" s="47" t="s">
        <v>726</v>
      </c>
      <c r="C859" s="179" t="s">
        <v>665</v>
      </c>
      <c r="D859" s="47" t="s">
        <v>7</v>
      </c>
      <c r="E859" s="79">
        <v>8</v>
      </c>
      <c r="F859" s="79"/>
      <c r="G859" s="51">
        <f t="shared" si="39"/>
        <v>0</v>
      </c>
    </row>
    <row r="860" spans="1:7" x14ac:dyDescent="0.25">
      <c r="A860" s="47">
        <v>727</v>
      </c>
      <c r="B860" s="47" t="s">
        <v>726</v>
      </c>
      <c r="C860" s="179" t="s">
        <v>666</v>
      </c>
      <c r="D860" s="47" t="s">
        <v>7</v>
      </c>
      <c r="E860" s="79">
        <v>8</v>
      </c>
      <c r="F860" s="79"/>
      <c r="G860" s="51">
        <f t="shared" si="39"/>
        <v>0</v>
      </c>
    </row>
    <row r="861" spans="1:7" x14ac:dyDescent="0.25">
      <c r="A861" s="47">
        <v>728</v>
      </c>
      <c r="B861" s="47" t="s">
        <v>726</v>
      </c>
      <c r="C861" s="179" t="s">
        <v>667</v>
      </c>
      <c r="D861" s="47" t="s">
        <v>7</v>
      </c>
      <c r="E861" s="79">
        <v>6</v>
      </c>
      <c r="F861" s="79"/>
      <c r="G861" s="51">
        <f t="shared" si="39"/>
        <v>0</v>
      </c>
    </row>
    <row r="862" spans="1:7" x14ac:dyDescent="0.25">
      <c r="A862" s="47">
        <v>729</v>
      </c>
      <c r="B862" s="47" t="s">
        <v>726</v>
      </c>
      <c r="C862" s="179" t="s">
        <v>668</v>
      </c>
      <c r="D862" s="47" t="s">
        <v>7</v>
      </c>
      <c r="E862" s="79">
        <v>6</v>
      </c>
      <c r="F862" s="79"/>
      <c r="G862" s="51">
        <f t="shared" si="39"/>
        <v>0</v>
      </c>
    </row>
    <row r="863" spans="1:7" x14ac:dyDescent="0.25">
      <c r="A863" s="47">
        <v>730</v>
      </c>
      <c r="B863" s="47" t="s">
        <v>726</v>
      </c>
      <c r="C863" s="179" t="s">
        <v>669</v>
      </c>
      <c r="D863" s="47" t="s">
        <v>7</v>
      </c>
      <c r="E863" s="79">
        <v>6</v>
      </c>
      <c r="F863" s="79"/>
      <c r="G863" s="51">
        <f t="shared" si="39"/>
        <v>0</v>
      </c>
    </row>
    <row r="864" spans="1:7" x14ac:dyDescent="0.25">
      <c r="A864" s="47">
        <v>731</v>
      </c>
      <c r="B864" s="47" t="s">
        <v>726</v>
      </c>
      <c r="C864" s="179" t="s">
        <v>670</v>
      </c>
      <c r="D864" s="47" t="s">
        <v>7</v>
      </c>
      <c r="E864" s="79">
        <v>6</v>
      </c>
      <c r="F864" s="79"/>
      <c r="G864" s="51">
        <f t="shared" si="39"/>
        <v>0</v>
      </c>
    </row>
    <row r="865" spans="1:7" x14ac:dyDescent="0.25">
      <c r="A865" s="47">
        <v>732</v>
      </c>
      <c r="B865" s="47" t="s">
        <v>726</v>
      </c>
      <c r="C865" s="179" t="s">
        <v>671</v>
      </c>
      <c r="D865" s="47" t="s">
        <v>7</v>
      </c>
      <c r="E865" s="79">
        <v>6</v>
      </c>
      <c r="F865" s="79"/>
      <c r="G865" s="51">
        <f t="shared" si="39"/>
        <v>0</v>
      </c>
    </row>
    <row r="866" spans="1:7" x14ac:dyDescent="0.25">
      <c r="A866" s="47">
        <v>733</v>
      </c>
      <c r="B866" s="47" t="s">
        <v>726</v>
      </c>
      <c r="C866" s="179" t="s">
        <v>672</v>
      </c>
      <c r="D866" s="47" t="s">
        <v>7</v>
      </c>
      <c r="E866" s="79">
        <v>6</v>
      </c>
      <c r="F866" s="79"/>
      <c r="G866" s="51">
        <f t="shared" si="39"/>
        <v>0</v>
      </c>
    </row>
    <row r="867" spans="1:7" ht="25.5" x14ac:dyDescent="0.25">
      <c r="A867" s="47">
        <v>734</v>
      </c>
      <c r="B867" s="47" t="s">
        <v>726</v>
      </c>
      <c r="C867" s="179" t="s">
        <v>673</v>
      </c>
      <c r="D867" s="47" t="s">
        <v>7</v>
      </c>
      <c r="E867" s="79">
        <v>12</v>
      </c>
      <c r="F867" s="79"/>
      <c r="G867" s="51">
        <f t="shared" si="39"/>
        <v>0</v>
      </c>
    </row>
    <row r="868" spans="1:7" x14ac:dyDescent="0.25">
      <c r="A868" s="47">
        <v>735</v>
      </c>
      <c r="B868" s="47" t="s">
        <v>726</v>
      </c>
      <c r="C868" s="179" t="s">
        <v>653</v>
      </c>
      <c r="D868" s="47" t="s">
        <v>9</v>
      </c>
      <c r="E868" s="79">
        <v>30</v>
      </c>
      <c r="F868" s="79"/>
      <c r="G868" s="51">
        <f t="shared" si="39"/>
        <v>0</v>
      </c>
    </row>
    <row r="869" spans="1:7" x14ac:dyDescent="0.25">
      <c r="A869" s="47">
        <v>736</v>
      </c>
      <c r="B869" s="47" t="s">
        <v>726</v>
      </c>
      <c r="C869" s="179" t="s">
        <v>674</v>
      </c>
      <c r="D869" s="47" t="s">
        <v>655</v>
      </c>
      <c r="E869" s="79">
        <v>24</v>
      </c>
      <c r="F869" s="79"/>
      <c r="G869" s="51">
        <f t="shared" si="39"/>
        <v>0</v>
      </c>
    </row>
    <row r="870" spans="1:7" ht="25.5" x14ac:dyDescent="0.25">
      <c r="A870" s="47">
        <v>737</v>
      </c>
      <c r="B870" s="47" t="s">
        <v>726</v>
      </c>
      <c r="C870" s="179" t="s">
        <v>656</v>
      </c>
      <c r="D870" s="47" t="s">
        <v>655</v>
      </c>
      <c r="E870" s="79">
        <v>24</v>
      </c>
      <c r="F870" s="79"/>
      <c r="G870" s="51">
        <f t="shared" si="39"/>
        <v>0</v>
      </c>
    </row>
    <row r="871" spans="1:7" x14ac:dyDescent="0.25">
      <c r="A871" s="47">
        <v>738</v>
      </c>
      <c r="B871" s="47" t="s">
        <v>726</v>
      </c>
      <c r="C871" s="179" t="s">
        <v>654</v>
      </c>
      <c r="D871" s="47" t="s">
        <v>655</v>
      </c>
      <c r="E871" s="79">
        <v>66</v>
      </c>
      <c r="F871" s="79"/>
      <c r="G871" s="51">
        <f t="shared" si="39"/>
        <v>0</v>
      </c>
    </row>
    <row r="872" spans="1:7" ht="25.5" x14ac:dyDescent="0.25">
      <c r="A872" s="47">
        <v>739</v>
      </c>
      <c r="B872" s="47" t="s">
        <v>726</v>
      </c>
      <c r="C872" s="179" t="s">
        <v>656</v>
      </c>
      <c r="D872" s="47" t="s">
        <v>655</v>
      </c>
      <c r="E872" s="79">
        <v>66</v>
      </c>
      <c r="F872" s="79"/>
      <c r="G872" s="51">
        <f t="shared" si="39"/>
        <v>0</v>
      </c>
    </row>
    <row r="873" spans="1:7" x14ac:dyDescent="0.25">
      <c r="A873" s="47">
        <v>740</v>
      </c>
      <c r="B873" s="47" t="s">
        <v>726</v>
      </c>
      <c r="C873" s="179" t="s">
        <v>654</v>
      </c>
      <c r="D873" s="47" t="s">
        <v>655</v>
      </c>
      <c r="E873" s="79">
        <v>30</v>
      </c>
      <c r="F873" s="79"/>
      <c r="G873" s="51">
        <f t="shared" si="39"/>
        <v>0</v>
      </c>
    </row>
    <row r="874" spans="1:7" ht="25.5" x14ac:dyDescent="0.25">
      <c r="A874" s="47">
        <v>741</v>
      </c>
      <c r="B874" s="47" t="s">
        <v>726</v>
      </c>
      <c r="C874" s="180" t="s">
        <v>656</v>
      </c>
      <c r="D874" s="50" t="s">
        <v>655</v>
      </c>
      <c r="E874" s="131">
        <v>30</v>
      </c>
      <c r="F874" s="131"/>
      <c r="G874" s="51">
        <f t="shared" si="39"/>
        <v>0</v>
      </c>
    </row>
    <row r="875" spans="1:7" x14ac:dyDescent="0.25">
      <c r="A875" s="160"/>
      <c r="B875" s="68"/>
      <c r="C875" s="113"/>
      <c r="D875" s="114"/>
      <c r="E875" s="133" t="s">
        <v>680</v>
      </c>
      <c r="F875" s="126"/>
      <c r="G875" s="44"/>
    </row>
    <row r="876" spans="1:7" x14ac:dyDescent="0.25">
      <c r="A876" s="159"/>
      <c r="B876" s="58"/>
      <c r="C876" s="124"/>
      <c r="D876" s="58"/>
      <c r="E876" s="60"/>
      <c r="F876" s="125" t="s">
        <v>17</v>
      </c>
      <c r="G876" s="137">
        <f>SUM(G12:G874)</f>
        <v>0</v>
      </c>
    </row>
    <row r="877" spans="1:7" x14ac:dyDescent="0.25">
      <c r="A877" s="159"/>
      <c r="B877" s="58"/>
      <c r="C877" s="124"/>
      <c r="D877" s="58"/>
      <c r="E877" s="60"/>
      <c r="F877" s="125" t="s">
        <v>20</v>
      </c>
      <c r="G877" s="138">
        <f>G878-G876</f>
        <v>0</v>
      </c>
    </row>
    <row r="878" spans="1:7" x14ac:dyDescent="0.25">
      <c r="A878" s="159"/>
      <c r="B878" s="58"/>
      <c r="C878" s="124"/>
      <c r="D878" s="58"/>
      <c r="E878" s="60"/>
      <c r="F878" s="125" t="s">
        <v>18</v>
      </c>
      <c r="G878" s="138">
        <f>ROUND(G876*1.23,2)</f>
        <v>0</v>
      </c>
    </row>
    <row r="879" spans="1:7" x14ac:dyDescent="0.25">
      <c r="A879" s="162"/>
      <c r="B879" s="139"/>
      <c r="C879" s="140"/>
      <c r="D879" s="139"/>
      <c r="E879" s="141"/>
      <c r="F879" s="142"/>
      <c r="G879" s="143"/>
    </row>
    <row r="880" spans="1:7" x14ac:dyDescent="0.25">
      <c r="A880" s="162"/>
      <c r="B880" s="139"/>
      <c r="C880" s="140"/>
      <c r="D880" s="139"/>
      <c r="E880" s="141"/>
      <c r="F880" s="142"/>
      <c r="G880" s="144"/>
    </row>
    <row r="881" spans="1:7" x14ac:dyDescent="0.25">
      <c r="A881" s="163"/>
      <c r="B881" s="145"/>
      <c r="C881" s="146" t="s">
        <v>19</v>
      </c>
      <c r="D881" s="145"/>
      <c r="E881" s="147"/>
      <c r="F881" s="148"/>
      <c r="G881" s="149"/>
    </row>
    <row r="882" spans="1:7" x14ac:dyDescent="0.25">
      <c r="A882" s="151"/>
      <c r="B882" s="150"/>
      <c r="C882" s="189" t="s">
        <v>127</v>
      </c>
      <c r="D882" s="151"/>
      <c r="E882" s="152"/>
      <c r="F882" s="152"/>
      <c r="G882" s="153"/>
    </row>
    <row r="883" spans="1:7" ht="25.5" x14ac:dyDescent="0.25">
      <c r="A883" s="24" t="s">
        <v>690</v>
      </c>
      <c r="B883" s="25" t="s">
        <v>3</v>
      </c>
      <c r="C883" s="26" t="s">
        <v>0</v>
      </c>
      <c r="D883" s="25" t="s">
        <v>1</v>
      </c>
      <c r="E883" s="344" t="s">
        <v>2</v>
      </c>
      <c r="F883" s="154" t="s">
        <v>4</v>
      </c>
      <c r="G883" s="28" t="s">
        <v>21</v>
      </c>
    </row>
    <row r="884" spans="1:7" x14ac:dyDescent="0.25">
      <c r="A884" s="232">
        <v>1</v>
      </c>
      <c r="B884" s="232">
        <v>2</v>
      </c>
      <c r="C884" s="233">
        <v>3</v>
      </c>
      <c r="D884" s="232">
        <v>4</v>
      </c>
      <c r="E884" s="348">
        <v>5</v>
      </c>
      <c r="F884" s="234">
        <v>6</v>
      </c>
      <c r="G884" s="234">
        <v>7</v>
      </c>
    </row>
    <row r="885" spans="1:7" x14ac:dyDescent="0.25">
      <c r="A885" s="169"/>
      <c r="B885" s="170"/>
      <c r="C885" s="190" t="s">
        <v>129</v>
      </c>
      <c r="D885" s="164"/>
      <c r="E885" s="349"/>
      <c r="F885" s="165"/>
      <c r="G885" s="166"/>
    </row>
    <row r="886" spans="1:7" x14ac:dyDescent="0.25">
      <c r="A886" s="64">
        <f>A874+1</f>
        <v>742</v>
      </c>
      <c r="B886" s="196" t="s">
        <v>130</v>
      </c>
      <c r="C886" s="8" t="s">
        <v>131</v>
      </c>
      <c r="D886" s="81" t="s">
        <v>12</v>
      </c>
      <c r="E886" s="10">
        <v>98.27</v>
      </c>
      <c r="F886" s="15"/>
      <c r="G886" s="199">
        <f>ROUND(E886*F886,2)</f>
        <v>0</v>
      </c>
    </row>
    <row r="887" spans="1:7" ht="25.5" x14ac:dyDescent="0.25">
      <c r="A887" s="47">
        <f t="shared" ref="A887:A890" si="43">A886+1</f>
        <v>743</v>
      </c>
      <c r="B887" s="200" t="s">
        <v>130</v>
      </c>
      <c r="C887" s="201" t="s">
        <v>132</v>
      </c>
      <c r="D887" s="202" t="s">
        <v>10</v>
      </c>
      <c r="E887" s="203">
        <v>90</v>
      </c>
      <c r="F887" s="204"/>
      <c r="G887" s="205">
        <f>ROUND(E887*F887,2)</f>
        <v>0</v>
      </c>
    </row>
    <row r="888" spans="1:7" x14ac:dyDescent="0.25">
      <c r="A888" s="47">
        <f t="shared" si="43"/>
        <v>744</v>
      </c>
      <c r="B888" s="200" t="s">
        <v>130</v>
      </c>
      <c r="C888" s="8" t="s">
        <v>133</v>
      </c>
      <c r="D888" s="9" t="s">
        <v>7</v>
      </c>
      <c r="E888" s="10">
        <v>6</v>
      </c>
      <c r="F888" s="11"/>
      <c r="G888" s="205">
        <f>ROUND(E888*F888,2)</f>
        <v>0</v>
      </c>
    </row>
    <row r="889" spans="1:7" x14ac:dyDescent="0.25">
      <c r="A889" s="47">
        <f t="shared" si="43"/>
        <v>745</v>
      </c>
      <c r="B889" s="200" t="s">
        <v>130</v>
      </c>
      <c r="C889" s="201" t="s">
        <v>134</v>
      </c>
      <c r="D889" s="202" t="s">
        <v>13</v>
      </c>
      <c r="E889" s="203">
        <v>1</v>
      </c>
      <c r="F889" s="204"/>
      <c r="G889" s="205">
        <f>ROUND(E889*F889,2)</f>
        <v>0</v>
      </c>
    </row>
    <row r="890" spans="1:7" ht="25.5" x14ac:dyDescent="0.25">
      <c r="A890" s="50">
        <f t="shared" si="43"/>
        <v>746</v>
      </c>
      <c r="B890" s="200" t="s">
        <v>130</v>
      </c>
      <c r="C890" s="206" t="s">
        <v>135</v>
      </c>
      <c r="D890" s="200" t="s">
        <v>136</v>
      </c>
      <c r="E890" s="207">
        <v>196.54</v>
      </c>
      <c r="F890" s="208"/>
      <c r="G890" s="205">
        <f>ROUND(E890*F890,2)</f>
        <v>0</v>
      </c>
    </row>
    <row r="891" spans="1:7" x14ac:dyDescent="0.25">
      <c r="A891" s="50"/>
      <c r="B891" s="209"/>
      <c r="C891" s="210"/>
      <c r="D891" s="211"/>
      <c r="E891" s="350" t="s">
        <v>691</v>
      </c>
      <c r="F891" s="212"/>
      <c r="G891" s="213"/>
    </row>
    <row r="892" spans="1:7" ht="25.5" x14ac:dyDescent="0.25">
      <c r="A892" s="50"/>
      <c r="B892" s="242"/>
      <c r="C892" s="235" t="s">
        <v>137</v>
      </c>
      <c r="D892" s="215"/>
      <c r="E892" s="351"/>
      <c r="F892" s="216"/>
      <c r="G892" s="217"/>
    </row>
    <row r="893" spans="1:7" ht="25.5" x14ac:dyDescent="0.25">
      <c r="A893" s="50">
        <f>A890+1</f>
        <v>747</v>
      </c>
      <c r="B893" s="2" t="s">
        <v>130</v>
      </c>
      <c r="C893" s="236" t="s">
        <v>138</v>
      </c>
      <c r="D893" s="9" t="s">
        <v>9</v>
      </c>
      <c r="E893" s="10">
        <v>223.5</v>
      </c>
      <c r="F893" s="11"/>
      <c r="G893" s="199">
        <f t="shared" ref="G893:G905" si="44">ROUND(E893*F893,2)</f>
        <v>0</v>
      </c>
    </row>
    <row r="894" spans="1:7" ht="25.5" x14ac:dyDescent="0.25">
      <c r="A894" s="50">
        <f>A893+1</f>
        <v>748</v>
      </c>
      <c r="B894" s="2" t="s">
        <v>130</v>
      </c>
      <c r="C894" s="237" t="s">
        <v>139</v>
      </c>
      <c r="D894" s="202" t="s">
        <v>9</v>
      </c>
      <c r="E894" s="203">
        <v>223.5</v>
      </c>
      <c r="F894" s="204"/>
      <c r="G894" s="205">
        <f t="shared" si="44"/>
        <v>0</v>
      </c>
    </row>
    <row r="895" spans="1:7" ht="38.25" x14ac:dyDescent="0.25">
      <c r="A895" s="50">
        <f t="shared" ref="A895:A905" si="45">A894+1</f>
        <v>749</v>
      </c>
      <c r="B895" s="2" t="s">
        <v>130</v>
      </c>
      <c r="C895" s="236" t="s">
        <v>140</v>
      </c>
      <c r="D895" s="9" t="s">
        <v>9</v>
      </c>
      <c r="E895" s="10">
        <v>223.5</v>
      </c>
      <c r="F895" s="11"/>
      <c r="G895" s="205">
        <f t="shared" si="44"/>
        <v>0</v>
      </c>
    </row>
    <row r="896" spans="1:7" ht="51" x14ac:dyDescent="0.25">
      <c r="A896" s="50">
        <f t="shared" si="45"/>
        <v>750</v>
      </c>
      <c r="B896" s="2" t="s">
        <v>130</v>
      </c>
      <c r="C896" s="237" t="s">
        <v>141</v>
      </c>
      <c r="D896" s="202" t="s">
        <v>9</v>
      </c>
      <c r="E896" s="203">
        <v>223</v>
      </c>
      <c r="F896" s="204"/>
      <c r="G896" s="205">
        <f t="shared" si="44"/>
        <v>0</v>
      </c>
    </row>
    <row r="897" spans="1:7" ht="38.25" x14ac:dyDescent="0.25">
      <c r="A897" s="50">
        <f t="shared" si="45"/>
        <v>751</v>
      </c>
      <c r="B897" s="2" t="s">
        <v>130</v>
      </c>
      <c r="C897" s="236" t="s">
        <v>142</v>
      </c>
      <c r="D897" s="9" t="s">
        <v>9</v>
      </c>
      <c r="E897" s="10">
        <v>223.5</v>
      </c>
      <c r="F897" s="11"/>
      <c r="G897" s="205">
        <f t="shared" si="44"/>
        <v>0</v>
      </c>
    </row>
    <row r="898" spans="1:7" ht="38.25" x14ac:dyDescent="0.25">
      <c r="A898" s="50">
        <f t="shared" si="45"/>
        <v>752</v>
      </c>
      <c r="B898" s="2" t="s">
        <v>130</v>
      </c>
      <c r="C898" s="237" t="s">
        <v>143</v>
      </c>
      <c r="D898" s="202" t="s">
        <v>9</v>
      </c>
      <c r="E898" s="207">
        <v>223.5</v>
      </c>
      <c r="F898" s="204"/>
      <c r="G898" s="205">
        <f t="shared" si="44"/>
        <v>0</v>
      </c>
    </row>
    <row r="899" spans="1:7" ht="38.25" x14ac:dyDescent="0.25">
      <c r="A899" s="50">
        <f t="shared" si="45"/>
        <v>753</v>
      </c>
      <c r="B899" s="2" t="s">
        <v>130</v>
      </c>
      <c r="C899" s="238" t="s">
        <v>184</v>
      </c>
      <c r="D899" s="230" t="s">
        <v>9</v>
      </c>
      <c r="E899" s="203">
        <v>223.5</v>
      </c>
      <c r="F899" s="231"/>
      <c r="G899" s="205">
        <f t="shared" si="44"/>
        <v>0</v>
      </c>
    </row>
    <row r="900" spans="1:7" ht="25.5" x14ac:dyDescent="0.25">
      <c r="A900" s="50">
        <f t="shared" si="45"/>
        <v>754</v>
      </c>
      <c r="B900" s="2" t="s">
        <v>130</v>
      </c>
      <c r="C900" s="238" t="s">
        <v>144</v>
      </c>
      <c r="D900" s="9" t="s">
        <v>10</v>
      </c>
      <c r="E900" s="10">
        <v>92</v>
      </c>
      <c r="F900" s="11"/>
      <c r="G900" s="205">
        <f t="shared" si="44"/>
        <v>0</v>
      </c>
    </row>
    <row r="901" spans="1:7" ht="25.5" x14ac:dyDescent="0.25">
      <c r="A901" s="50">
        <f t="shared" si="45"/>
        <v>755</v>
      </c>
      <c r="B901" s="2" t="s">
        <v>130</v>
      </c>
      <c r="C901" s="237" t="s">
        <v>145</v>
      </c>
      <c r="D901" s="202" t="s">
        <v>9</v>
      </c>
      <c r="E901" s="203">
        <v>138</v>
      </c>
      <c r="F901" s="204"/>
      <c r="G901" s="205">
        <f t="shared" si="44"/>
        <v>0</v>
      </c>
    </row>
    <row r="902" spans="1:7" ht="25.5" x14ac:dyDescent="0.25">
      <c r="A902" s="50">
        <f t="shared" si="45"/>
        <v>756</v>
      </c>
      <c r="B902" s="2" t="s">
        <v>130</v>
      </c>
      <c r="C902" s="236" t="s">
        <v>146</v>
      </c>
      <c r="D902" s="9" t="s">
        <v>9</v>
      </c>
      <c r="E902" s="10">
        <v>138</v>
      </c>
      <c r="F902" s="11"/>
      <c r="G902" s="205">
        <f t="shared" si="44"/>
        <v>0</v>
      </c>
    </row>
    <row r="903" spans="1:7" x14ac:dyDescent="0.25">
      <c r="A903" s="50">
        <f t="shared" si="45"/>
        <v>757</v>
      </c>
      <c r="B903" s="2" t="s">
        <v>130</v>
      </c>
      <c r="C903" s="237" t="s">
        <v>147</v>
      </c>
      <c r="D903" s="202" t="s">
        <v>9</v>
      </c>
      <c r="E903" s="203">
        <v>138</v>
      </c>
      <c r="F903" s="204"/>
      <c r="G903" s="205">
        <f t="shared" si="44"/>
        <v>0</v>
      </c>
    </row>
    <row r="904" spans="1:7" ht="25.5" x14ac:dyDescent="0.25">
      <c r="A904" s="50">
        <f t="shared" si="45"/>
        <v>758</v>
      </c>
      <c r="B904" s="2" t="s">
        <v>130</v>
      </c>
      <c r="C904" s="236" t="s">
        <v>148</v>
      </c>
      <c r="D904" s="9" t="s">
        <v>9</v>
      </c>
      <c r="E904" s="10">
        <v>592</v>
      </c>
      <c r="F904" s="11"/>
      <c r="G904" s="205">
        <f t="shared" si="44"/>
        <v>0</v>
      </c>
    </row>
    <row r="905" spans="1:7" ht="25.5" x14ac:dyDescent="0.25">
      <c r="A905" s="50">
        <f t="shared" si="45"/>
        <v>759</v>
      </c>
      <c r="B905" s="2" t="s">
        <v>130</v>
      </c>
      <c r="C905" s="238" t="s">
        <v>149</v>
      </c>
      <c r="D905" s="200" t="s">
        <v>9</v>
      </c>
      <c r="E905" s="207">
        <v>592</v>
      </c>
      <c r="F905" s="208"/>
      <c r="G905" s="205">
        <f t="shared" si="44"/>
        <v>0</v>
      </c>
    </row>
    <row r="906" spans="1:7" x14ac:dyDescent="0.25">
      <c r="A906" s="243"/>
      <c r="B906" s="244"/>
      <c r="C906" s="210"/>
      <c r="D906" s="218"/>
      <c r="E906" s="352" t="s">
        <v>692</v>
      </c>
      <c r="F906" s="219"/>
      <c r="G906" s="213"/>
    </row>
    <row r="907" spans="1:7" x14ac:dyDescent="0.25">
      <c r="A907" s="241"/>
      <c r="B907" s="242" t="s">
        <v>128</v>
      </c>
      <c r="C907" s="214" t="s">
        <v>150</v>
      </c>
      <c r="D907" s="202"/>
      <c r="E907" s="204"/>
      <c r="F907" s="204"/>
      <c r="G907" s="217"/>
    </row>
    <row r="908" spans="1:7" ht="63.75" x14ac:dyDescent="0.25">
      <c r="A908" s="47">
        <f>A905+1</f>
        <v>760</v>
      </c>
      <c r="B908" s="2" t="s">
        <v>130</v>
      </c>
      <c r="C908" s="239" t="s">
        <v>151</v>
      </c>
      <c r="D908" s="9" t="s">
        <v>8</v>
      </c>
      <c r="E908" s="15">
        <v>4133.45</v>
      </c>
      <c r="F908" s="11"/>
      <c r="G908" s="199">
        <f t="shared" ref="G908:G916" si="46">ROUND(E908*F908,2)</f>
        <v>0</v>
      </c>
    </row>
    <row r="909" spans="1:7" ht="25.5" x14ac:dyDescent="0.25">
      <c r="A909" s="47">
        <f>A908+1</f>
        <v>761</v>
      </c>
      <c r="B909" s="2" t="s">
        <v>130</v>
      </c>
      <c r="C909" s="236" t="s">
        <v>731</v>
      </c>
      <c r="D909" s="9" t="s">
        <v>8</v>
      </c>
      <c r="E909" s="15">
        <v>4133.45</v>
      </c>
      <c r="F909" s="11"/>
      <c r="G909" s="199">
        <f t="shared" si="46"/>
        <v>0</v>
      </c>
    </row>
    <row r="910" spans="1:7" ht="38.25" x14ac:dyDescent="0.25">
      <c r="A910" s="47">
        <f t="shared" ref="A910:A920" si="47">A909+1</f>
        <v>762</v>
      </c>
      <c r="B910" s="2" t="s">
        <v>130</v>
      </c>
      <c r="C910" s="236" t="s">
        <v>185</v>
      </c>
      <c r="D910" s="220" t="s">
        <v>8</v>
      </c>
      <c r="E910" s="207">
        <v>217.55</v>
      </c>
      <c r="F910" s="208"/>
      <c r="G910" s="205">
        <f t="shared" si="46"/>
        <v>0</v>
      </c>
    </row>
    <row r="911" spans="1:7" ht="38.25" x14ac:dyDescent="0.25">
      <c r="A911" s="47">
        <f t="shared" si="47"/>
        <v>763</v>
      </c>
      <c r="B911" s="2" t="s">
        <v>130</v>
      </c>
      <c r="C911" s="221" t="s">
        <v>732</v>
      </c>
      <c r="D911" s="220" t="s">
        <v>8</v>
      </c>
      <c r="E911" s="207">
        <v>217.55</v>
      </c>
      <c r="F911" s="208"/>
      <c r="G911" s="205">
        <f t="shared" si="46"/>
        <v>0</v>
      </c>
    </row>
    <row r="912" spans="1:7" ht="38.25" x14ac:dyDescent="0.2">
      <c r="A912" s="47">
        <f t="shared" si="47"/>
        <v>764</v>
      </c>
      <c r="B912" s="2" t="s">
        <v>130</v>
      </c>
      <c r="C912" s="222" t="s">
        <v>733</v>
      </c>
      <c r="D912" s="220" t="s">
        <v>8</v>
      </c>
      <c r="E912" s="207">
        <f>E911</f>
        <v>217.55</v>
      </c>
      <c r="F912" s="208"/>
      <c r="G912" s="205">
        <f t="shared" si="46"/>
        <v>0</v>
      </c>
    </row>
    <row r="913" spans="1:7" ht="38.25" x14ac:dyDescent="0.25">
      <c r="A913" s="47">
        <f t="shared" si="47"/>
        <v>765</v>
      </c>
      <c r="B913" s="2" t="s">
        <v>130</v>
      </c>
      <c r="C913" s="238" t="s">
        <v>152</v>
      </c>
      <c r="D913" s="223" t="s">
        <v>8</v>
      </c>
      <c r="E913" s="203">
        <v>7759.86</v>
      </c>
      <c r="F913" s="203"/>
      <c r="G913" s="224">
        <f t="shared" si="46"/>
        <v>0</v>
      </c>
    </row>
    <row r="914" spans="1:7" ht="38.25" x14ac:dyDescent="0.25">
      <c r="A914" s="47">
        <f t="shared" si="47"/>
        <v>766</v>
      </c>
      <c r="B914" s="2" t="s">
        <v>130</v>
      </c>
      <c r="C914" s="237" t="s">
        <v>153</v>
      </c>
      <c r="D914" s="202" t="s">
        <v>8</v>
      </c>
      <c r="E914" s="203">
        <v>414.39600000000002</v>
      </c>
      <c r="F914" s="204"/>
      <c r="G914" s="205">
        <f t="shared" si="46"/>
        <v>0</v>
      </c>
    </row>
    <row r="915" spans="1:7" ht="25.5" x14ac:dyDescent="0.25">
      <c r="A915" s="47">
        <f t="shared" si="47"/>
        <v>767</v>
      </c>
      <c r="B915" s="2" t="s">
        <v>130</v>
      </c>
      <c r="C915" s="236" t="s">
        <v>154</v>
      </c>
      <c r="D915" s="9" t="s">
        <v>8</v>
      </c>
      <c r="E915" s="10">
        <v>8173.98</v>
      </c>
      <c r="F915" s="11"/>
      <c r="G915" s="205">
        <f t="shared" si="46"/>
        <v>0</v>
      </c>
    </row>
    <row r="916" spans="1:7" ht="25.5" x14ac:dyDescent="0.25">
      <c r="A916" s="47">
        <f t="shared" si="47"/>
        <v>768</v>
      </c>
      <c r="B916" s="2" t="s">
        <v>130</v>
      </c>
      <c r="C916" s="237" t="s">
        <v>155</v>
      </c>
      <c r="D916" s="202" t="s">
        <v>9</v>
      </c>
      <c r="E916" s="203">
        <v>658.29399999999998</v>
      </c>
      <c r="F916" s="204"/>
      <c r="G916" s="205">
        <f t="shared" si="46"/>
        <v>0</v>
      </c>
    </row>
    <row r="917" spans="1:7" ht="38.25" x14ac:dyDescent="0.25">
      <c r="A917" s="47">
        <f t="shared" si="47"/>
        <v>769</v>
      </c>
      <c r="B917" s="2" t="s">
        <v>130</v>
      </c>
      <c r="C917" s="237" t="s">
        <v>734</v>
      </c>
      <c r="D917" s="202" t="s">
        <v>9</v>
      </c>
      <c r="E917" s="203">
        <v>124.92</v>
      </c>
      <c r="F917" s="204"/>
      <c r="G917" s="205"/>
    </row>
    <row r="918" spans="1:7" ht="38.25" x14ac:dyDescent="0.25">
      <c r="A918" s="47">
        <f t="shared" si="47"/>
        <v>770</v>
      </c>
      <c r="B918" s="2" t="s">
        <v>130</v>
      </c>
      <c r="C918" s="236" t="s">
        <v>156</v>
      </c>
      <c r="D918" s="9" t="s">
        <v>9</v>
      </c>
      <c r="E918" s="10">
        <v>7713.0450000000001</v>
      </c>
      <c r="F918" s="11"/>
      <c r="G918" s="205">
        <f>ROUND(E918*F918,2)</f>
        <v>0</v>
      </c>
    </row>
    <row r="919" spans="1:7" ht="25.5" x14ac:dyDescent="0.25">
      <c r="A919" s="47">
        <f t="shared" si="47"/>
        <v>771</v>
      </c>
      <c r="B919" s="2" t="s">
        <v>130</v>
      </c>
      <c r="C919" s="237" t="s">
        <v>157</v>
      </c>
      <c r="D919" s="202" t="s">
        <v>13</v>
      </c>
      <c r="E919" s="203">
        <v>1</v>
      </c>
      <c r="F919" s="204"/>
      <c r="G919" s="205">
        <f>ROUND(E919*F919,2)</f>
        <v>0</v>
      </c>
    </row>
    <row r="920" spans="1:7" ht="25.5" x14ac:dyDescent="0.25">
      <c r="A920" s="47">
        <f t="shared" si="47"/>
        <v>772</v>
      </c>
      <c r="B920" s="2" t="s">
        <v>130</v>
      </c>
      <c r="C920" s="236" t="s">
        <v>158</v>
      </c>
      <c r="D920" s="9" t="s">
        <v>13</v>
      </c>
      <c r="E920" s="10">
        <v>1</v>
      </c>
      <c r="F920" s="11"/>
      <c r="G920" s="205">
        <f>ROUND(E920*F920,2)</f>
        <v>0</v>
      </c>
    </row>
    <row r="921" spans="1:7" x14ac:dyDescent="0.25">
      <c r="A921" s="47"/>
      <c r="B921" s="245"/>
      <c r="C921" s="225"/>
      <c r="D921" s="218"/>
      <c r="E921" s="350" t="s">
        <v>693</v>
      </c>
      <c r="F921" s="226"/>
      <c r="G921" s="213"/>
    </row>
    <row r="922" spans="1:7" x14ac:dyDescent="0.25">
      <c r="A922" s="47"/>
      <c r="B922" s="242" t="s">
        <v>159</v>
      </c>
      <c r="C922" s="214" t="s">
        <v>160</v>
      </c>
      <c r="D922" s="202"/>
      <c r="E922" s="204"/>
      <c r="F922" s="204"/>
      <c r="G922" s="217"/>
    </row>
    <row r="923" spans="1:7" ht="38.25" x14ac:dyDescent="0.25">
      <c r="A923" s="47">
        <f>A920+1</f>
        <v>773</v>
      </c>
      <c r="B923" s="2" t="s">
        <v>161</v>
      </c>
      <c r="C923" s="236" t="s">
        <v>162</v>
      </c>
      <c r="D923" s="81" t="s">
        <v>10</v>
      </c>
      <c r="E923" s="10">
        <v>277</v>
      </c>
      <c r="F923" s="15"/>
      <c r="G923" s="199">
        <f t="shared" ref="G923:G929" si="48">ROUND(E923*F923,2)</f>
        <v>0</v>
      </c>
    </row>
    <row r="924" spans="1:7" ht="38.25" x14ac:dyDescent="0.25">
      <c r="A924" s="47">
        <f>A923+1</f>
        <v>774</v>
      </c>
      <c r="B924" s="2" t="s">
        <v>161</v>
      </c>
      <c r="C924" s="237" t="s">
        <v>163</v>
      </c>
      <c r="D924" s="202" t="s">
        <v>10</v>
      </c>
      <c r="E924" s="203">
        <v>676.6</v>
      </c>
      <c r="F924" s="204"/>
      <c r="G924" s="205">
        <f t="shared" si="48"/>
        <v>0</v>
      </c>
    </row>
    <row r="925" spans="1:7" ht="38.25" x14ac:dyDescent="0.25">
      <c r="A925" s="47">
        <f t="shared" ref="A925:A936" si="49">A924+1</f>
        <v>775</v>
      </c>
      <c r="B925" s="2" t="s">
        <v>161</v>
      </c>
      <c r="C925" s="236" t="s">
        <v>164</v>
      </c>
      <c r="D925" s="9" t="s">
        <v>10</v>
      </c>
      <c r="E925" s="10">
        <v>291.3</v>
      </c>
      <c r="F925" s="11"/>
      <c r="G925" s="205">
        <f t="shared" si="48"/>
        <v>0</v>
      </c>
    </row>
    <row r="926" spans="1:7" ht="38.25" x14ac:dyDescent="0.25">
      <c r="A926" s="47">
        <f t="shared" si="49"/>
        <v>776</v>
      </c>
      <c r="B926" s="2" t="s">
        <v>161</v>
      </c>
      <c r="C926" s="237" t="s">
        <v>165</v>
      </c>
      <c r="D926" s="202" t="s">
        <v>10</v>
      </c>
      <c r="E926" s="203">
        <v>352.7</v>
      </c>
      <c r="F926" s="204"/>
      <c r="G926" s="205">
        <f t="shared" si="48"/>
        <v>0</v>
      </c>
    </row>
    <row r="927" spans="1:7" ht="25.5" x14ac:dyDescent="0.25">
      <c r="A927" s="47">
        <f t="shared" si="49"/>
        <v>777</v>
      </c>
      <c r="B927" s="2" t="s">
        <v>161</v>
      </c>
      <c r="C927" s="236" t="s">
        <v>166</v>
      </c>
      <c r="D927" s="9" t="s">
        <v>10</v>
      </c>
      <c r="E927" s="10">
        <v>291.3</v>
      </c>
      <c r="F927" s="11"/>
      <c r="G927" s="205">
        <f t="shared" si="48"/>
        <v>0</v>
      </c>
    </row>
    <row r="928" spans="1:7" x14ac:dyDescent="0.25">
      <c r="A928" s="47">
        <f t="shared" si="49"/>
        <v>778</v>
      </c>
      <c r="B928" s="2" t="s">
        <v>161</v>
      </c>
      <c r="C928" s="238" t="s">
        <v>167</v>
      </c>
      <c r="D928" s="200" t="s">
        <v>10</v>
      </c>
      <c r="E928" s="207">
        <v>143.05000000000001</v>
      </c>
      <c r="F928" s="208"/>
      <c r="G928" s="205">
        <f t="shared" si="48"/>
        <v>0</v>
      </c>
    </row>
    <row r="929" spans="1:7" ht="25.5" x14ac:dyDescent="0.25">
      <c r="A929" s="47">
        <f t="shared" si="49"/>
        <v>779</v>
      </c>
      <c r="B929" s="2" t="s">
        <v>161</v>
      </c>
      <c r="C929" s="238" t="s">
        <v>735</v>
      </c>
      <c r="D929" s="200" t="s">
        <v>183</v>
      </c>
      <c r="E929" s="207">
        <v>11</v>
      </c>
      <c r="F929" s="208"/>
      <c r="G929" s="205">
        <f t="shared" si="48"/>
        <v>0</v>
      </c>
    </row>
    <row r="930" spans="1:7" ht="25.5" x14ac:dyDescent="0.25">
      <c r="A930" s="47">
        <f t="shared" si="49"/>
        <v>780</v>
      </c>
      <c r="B930" s="2" t="s">
        <v>161</v>
      </c>
      <c r="C930" s="238" t="s">
        <v>736</v>
      </c>
      <c r="D930" s="200" t="s">
        <v>737</v>
      </c>
      <c r="E930" s="207" t="s">
        <v>860</v>
      </c>
      <c r="F930" s="208"/>
      <c r="G930" s="205">
        <v>0</v>
      </c>
    </row>
    <row r="931" spans="1:7" ht="25.5" x14ac:dyDescent="0.25">
      <c r="A931" s="47">
        <f t="shared" si="49"/>
        <v>781</v>
      </c>
      <c r="B931" s="2" t="s">
        <v>161</v>
      </c>
      <c r="C931" s="238" t="s">
        <v>738</v>
      </c>
      <c r="D931" s="200" t="s">
        <v>183</v>
      </c>
      <c r="E931" s="207">
        <v>11</v>
      </c>
      <c r="F931" s="208"/>
      <c r="G931" s="205">
        <f>ROUND(E931*F931,2)</f>
        <v>0</v>
      </c>
    </row>
    <row r="932" spans="1:7" ht="25.5" x14ac:dyDescent="0.25">
      <c r="A932" s="47">
        <f t="shared" si="49"/>
        <v>782</v>
      </c>
      <c r="B932" s="2" t="s">
        <v>161</v>
      </c>
      <c r="C932" s="238" t="s">
        <v>739</v>
      </c>
      <c r="D932" s="200" t="s">
        <v>737</v>
      </c>
      <c r="E932" s="207" t="s">
        <v>740</v>
      </c>
      <c r="F932" s="208"/>
      <c r="G932" s="205">
        <v>0</v>
      </c>
    </row>
    <row r="933" spans="1:7" ht="25.5" x14ac:dyDescent="0.25">
      <c r="A933" s="47">
        <f t="shared" si="49"/>
        <v>783</v>
      </c>
      <c r="B933" s="2" t="s">
        <v>161</v>
      </c>
      <c r="C933" s="238" t="s">
        <v>741</v>
      </c>
      <c r="D933" s="200" t="s">
        <v>183</v>
      </c>
      <c r="E933" s="207">
        <v>21</v>
      </c>
      <c r="F933" s="208"/>
      <c r="G933" s="205">
        <f>ROUND(E933*F933,2)</f>
        <v>0</v>
      </c>
    </row>
    <row r="934" spans="1:7" ht="25.5" x14ac:dyDescent="0.25">
      <c r="A934" s="47">
        <f t="shared" si="49"/>
        <v>784</v>
      </c>
      <c r="B934" s="2" t="s">
        <v>161</v>
      </c>
      <c r="C934" s="238" t="s">
        <v>742</v>
      </c>
      <c r="D934" s="200" t="s">
        <v>737</v>
      </c>
      <c r="E934" s="207" t="s">
        <v>743</v>
      </c>
      <c r="F934" s="208"/>
      <c r="G934" s="205">
        <v>0</v>
      </c>
    </row>
    <row r="935" spans="1:7" ht="25.5" x14ac:dyDescent="0.25">
      <c r="A935" s="47">
        <f t="shared" si="49"/>
        <v>785</v>
      </c>
      <c r="B935" s="2" t="s">
        <v>161</v>
      </c>
      <c r="C935" s="238" t="s">
        <v>744</v>
      </c>
      <c r="D935" s="200" t="s">
        <v>13</v>
      </c>
      <c r="E935" s="207">
        <v>4</v>
      </c>
      <c r="F935" s="208"/>
      <c r="G935" s="205">
        <f>ROUND(E935*F935,2)</f>
        <v>0</v>
      </c>
    </row>
    <row r="936" spans="1:7" ht="25.5" x14ac:dyDescent="0.25">
      <c r="A936" s="47">
        <f t="shared" si="49"/>
        <v>786</v>
      </c>
      <c r="B936" s="2" t="s">
        <v>161</v>
      </c>
      <c r="C936" s="238" t="s">
        <v>745</v>
      </c>
      <c r="D936" s="200" t="s">
        <v>746</v>
      </c>
      <c r="E936" s="207">
        <v>3</v>
      </c>
      <c r="F936" s="208"/>
      <c r="G936" s="205">
        <f>ROUND(E936*F936,2)</f>
        <v>0</v>
      </c>
    </row>
    <row r="937" spans="1:7" x14ac:dyDescent="0.25">
      <c r="A937" s="47"/>
      <c r="B937" s="244"/>
      <c r="C937" s="210"/>
      <c r="D937" s="218"/>
      <c r="E937" s="350" t="s">
        <v>694</v>
      </c>
      <c r="F937" s="226"/>
      <c r="G937" s="213"/>
    </row>
    <row r="938" spans="1:7" x14ac:dyDescent="0.25">
      <c r="A938" s="47"/>
      <c r="B938" s="242" t="s">
        <v>168</v>
      </c>
      <c r="C938" s="214" t="s">
        <v>169</v>
      </c>
      <c r="D938" s="202"/>
      <c r="E938" s="204"/>
      <c r="F938" s="204"/>
      <c r="G938" s="217"/>
    </row>
    <row r="939" spans="1:7" ht="25.5" x14ac:dyDescent="0.25">
      <c r="A939" s="47">
        <f>A936+1</f>
        <v>787</v>
      </c>
      <c r="B939" s="2" t="s">
        <v>161</v>
      </c>
      <c r="C939" s="239" t="s">
        <v>158</v>
      </c>
      <c r="D939" s="82" t="s">
        <v>15</v>
      </c>
      <c r="E939" s="15">
        <v>90</v>
      </c>
      <c r="F939" s="135"/>
      <c r="G939" s="199">
        <f t="shared" ref="G939:G1002" si="50">ROUND(E939*F939,2)</f>
        <v>0</v>
      </c>
    </row>
    <row r="940" spans="1:7" x14ac:dyDescent="0.25">
      <c r="A940" s="47">
        <f>A939+1</f>
        <v>788</v>
      </c>
      <c r="B940" s="2" t="s">
        <v>130</v>
      </c>
      <c r="C940" s="236" t="s">
        <v>170</v>
      </c>
      <c r="D940" s="9" t="s">
        <v>8</v>
      </c>
      <c r="E940" s="10">
        <v>80.382000000000005</v>
      </c>
      <c r="F940" s="11"/>
      <c r="G940" s="205">
        <f t="shared" si="50"/>
        <v>0</v>
      </c>
    </row>
    <row r="941" spans="1:7" ht="38.25" x14ac:dyDescent="0.25">
      <c r="A941" s="47">
        <f t="shared" ref="A941:A951" si="51">A940+1</f>
        <v>789</v>
      </c>
      <c r="B941" s="2" t="s">
        <v>130</v>
      </c>
      <c r="C941" s="237" t="s">
        <v>171</v>
      </c>
      <c r="D941" s="202" t="s">
        <v>8</v>
      </c>
      <c r="E941" s="203">
        <v>159.958</v>
      </c>
      <c r="F941" s="204"/>
      <c r="G941" s="205">
        <f t="shared" si="50"/>
        <v>0</v>
      </c>
    </row>
    <row r="942" spans="1:7" ht="25.5" x14ac:dyDescent="0.25">
      <c r="A942" s="47">
        <f t="shared" si="51"/>
        <v>790</v>
      </c>
      <c r="B942" s="2" t="s">
        <v>130</v>
      </c>
      <c r="C942" s="236" t="s">
        <v>172</v>
      </c>
      <c r="D942" s="9" t="s">
        <v>8</v>
      </c>
      <c r="E942" s="10">
        <v>159.958</v>
      </c>
      <c r="F942" s="11"/>
      <c r="G942" s="205">
        <f t="shared" si="50"/>
        <v>0</v>
      </c>
    </row>
    <row r="943" spans="1:7" ht="38.25" x14ac:dyDescent="0.25">
      <c r="A943" s="47">
        <f t="shared" si="51"/>
        <v>791</v>
      </c>
      <c r="B943" s="2" t="s">
        <v>130</v>
      </c>
      <c r="C943" s="237" t="s">
        <v>173</v>
      </c>
      <c r="D943" s="202" t="s">
        <v>13</v>
      </c>
      <c r="E943" s="203">
        <v>4</v>
      </c>
      <c r="F943" s="204"/>
      <c r="G943" s="205">
        <f t="shared" si="50"/>
        <v>0</v>
      </c>
    </row>
    <row r="944" spans="1:7" ht="38.25" x14ac:dyDescent="0.25">
      <c r="A944" s="47">
        <f t="shared" si="51"/>
        <v>792</v>
      </c>
      <c r="B944" s="2" t="s">
        <v>130</v>
      </c>
      <c r="C944" s="236" t="s">
        <v>174</v>
      </c>
      <c r="D944" s="9" t="s">
        <v>13</v>
      </c>
      <c r="E944" s="10">
        <v>28</v>
      </c>
      <c r="F944" s="11"/>
      <c r="G944" s="205">
        <f t="shared" si="50"/>
        <v>0</v>
      </c>
    </row>
    <row r="945" spans="1:7" ht="38.25" x14ac:dyDescent="0.25">
      <c r="A945" s="47">
        <f t="shared" si="51"/>
        <v>793</v>
      </c>
      <c r="B945" s="2" t="s">
        <v>130</v>
      </c>
      <c r="C945" s="237" t="s">
        <v>175</v>
      </c>
      <c r="D945" s="202" t="s">
        <v>176</v>
      </c>
      <c r="E945" s="203">
        <v>16</v>
      </c>
      <c r="F945" s="204"/>
      <c r="G945" s="205">
        <f t="shared" si="50"/>
        <v>0</v>
      </c>
    </row>
    <row r="946" spans="1:7" ht="38.25" x14ac:dyDescent="0.25">
      <c r="A946" s="47">
        <f t="shared" si="51"/>
        <v>794</v>
      </c>
      <c r="B946" s="2" t="s">
        <v>130</v>
      </c>
      <c r="C946" s="236" t="s">
        <v>177</v>
      </c>
      <c r="D946" s="9" t="s">
        <v>13</v>
      </c>
      <c r="E946" s="10">
        <v>10</v>
      </c>
      <c r="F946" s="11"/>
      <c r="G946" s="205">
        <f t="shared" si="50"/>
        <v>0</v>
      </c>
    </row>
    <row r="947" spans="1:7" ht="51" x14ac:dyDescent="0.25">
      <c r="A947" s="47">
        <f t="shared" si="51"/>
        <v>795</v>
      </c>
      <c r="B947" s="2" t="s">
        <v>130</v>
      </c>
      <c r="C947" s="237" t="s">
        <v>178</v>
      </c>
      <c r="D947" s="202" t="s">
        <v>176</v>
      </c>
      <c r="E947" s="203">
        <v>10</v>
      </c>
      <c r="F947" s="204"/>
      <c r="G947" s="205">
        <f t="shared" si="50"/>
        <v>0</v>
      </c>
    </row>
    <row r="948" spans="1:7" ht="38.25" x14ac:dyDescent="0.25">
      <c r="A948" s="47">
        <f t="shared" si="51"/>
        <v>796</v>
      </c>
      <c r="B948" s="2" t="s">
        <v>130</v>
      </c>
      <c r="C948" s="236" t="s">
        <v>179</v>
      </c>
      <c r="D948" s="9" t="s">
        <v>10</v>
      </c>
      <c r="E948" s="10">
        <v>265</v>
      </c>
      <c r="F948" s="11"/>
      <c r="G948" s="205">
        <f t="shared" si="50"/>
        <v>0</v>
      </c>
    </row>
    <row r="949" spans="1:7" ht="38.25" x14ac:dyDescent="0.25">
      <c r="A949" s="47">
        <f t="shared" si="51"/>
        <v>797</v>
      </c>
      <c r="B949" s="2" t="s">
        <v>130</v>
      </c>
      <c r="C949" s="237" t="s">
        <v>180</v>
      </c>
      <c r="D949" s="202" t="s">
        <v>10</v>
      </c>
      <c r="E949" s="203">
        <v>288</v>
      </c>
      <c r="F949" s="204"/>
      <c r="G949" s="205">
        <f t="shared" si="50"/>
        <v>0</v>
      </c>
    </row>
    <row r="950" spans="1:7" ht="38.25" x14ac:dyDescent="0.25">
      <c r="A950" s="47">
        <f t="shared" si="51"/>
        <v>798</v>
      </c>
      <c r="B950" s="2" t="s">
        <v>130</v>
      </c>
      <c r="C950" s="236" t="s">
        <v>181</v>
      </c>
      <c r="D950" s="9" t="s">
        <v>10</v>
      </c>
      <c r="E950" s="10">
        <v>200.9</v>
      </c>
      <c r="F950" s="11"/>
      <c r="G950" s="205">
        <f t="shared" si="50"/>
        <v>0</v>
      </c>
    </row>
    <row r="951" spans="1:7" ht="38.25" x14ac:dyDescent="0.25">
      <c r="A951" s="47">
        <f t="shared" si="51"/>
        <v>799</v>
      </c>
      <c r="B951" s="2" t="s">
        <v>130</v>
      </c>
      <c r="C951" s="240" t="s">
        <v>182</v>
      </c>
      <c r="D951" s="200" t="s">
        <v>8</v>
      </c>
      <c r="E951" s="207">
        <v>72.459999999999994</v>
      </c>
      <c r="F951" s="208"/>
      <c r="G951" s="205">
        <f t="shared" si="50"/>
        <v>0</v>
      </c>
    </row>
    <row r="952" spans="1:7" x14ac:dyDescent="0.25">
      <c r="A952" s="47"/>
      <c r="B952" s="244"/>
      <c r="C952" s="227"/>
      <c r="D952" s="228"/>
      <c r="E952" s="353" t="s">
        <v>779</v>
      </c>
      <c r="F952" s="229"/>
      <c r="G952" s="205"/>
    </row>
    <row r="953" spans="1:7" ht="15.75" x14ac:dyDescent="0.25">
      <c r="A953" s="247"/>
      <c r="B953" s="248"/>
      <c r="C953" s="193" t="s">
        <v>780</v>
      </c>
      <c r="D953" s="194"/>
      <c r="E953" s="195"/>
      <c r="F953" s="195"/>
      <c r="G953" s="300"/>
    </row>
    <row r="954" spans="1:7" x14ac:dyDescent="0.25">
      <c r="A954" s="47"/>
      <c r="B954" s="249" t="s">
        <v>186</v>
      </c>
      <c r="C954" s="252" t="s">
        <v>129</v>
      </c>
      <c r="D954" s="254"/>
      <c r="E954" s="255"/>
      <c r="F954" s="256"/>
      <c r="G954" s="205"/>
    </row>
    <row r="955" spans="1:7" x14ac:dyDescent="0.25">
      <c r="A955" s="47">
        <f>A951+1</f>
        <v>800</v>
      </c>
      <c r="B955" s="86" t="s">
        <v>130</v>
      </c>
      <c r="C955" s="197" t="s">
        <v>187</v>
      </c>
      <c r="D955" s="47" t="s">
        <v>10</v>
      </c>
      <c r="E955" s="79">
        <v>2381.66</v>
      </c>
      <c r="F955" s="79"/>
      <c r="G955" s="205">
        <f t="shared" si="50"/>
        <v>0</v>
      </c>
    </row>
    <row r="956" spans="1:7" ht="16.5" customHeight="1" x14ac:dyDescent="0.25">
      <c r="A956" s="47"/>
      <c r="B956" s="86"/>
      <c r="C956" s="386" t="s">
        <v>188</v>
      </c>
      <c r="D956" s="387"/>
      <c r="E956" s="387"/>
      <c r="F956" s="388"/>
      <c r="G956" s="205">
        <f t="shared" si="50"/>
        <v>0</v>
      </c>
    </row>
    <row r="957" spans="1:7" x14ac:dyDescent="0.25">
      <c r="A957" s="47"/>
      <c r="B957" s="249" t="s">
        <v>189</v>
      </c>
      <c r="C957" s="390" t="s">
        <v>190</v>
      </c>
      <c r="D957" s="391"/>
      <c r="E957" s="391"/>
      <c r="F957" s="392"/>
      <c r="G957" s="205"/>
    </row>
    <row r="958" spans="1:7" ht="38.25" x14ac:dyDescent="0.25">
      <c r="A958" s="47">
        <f>A955+1</f>
        <v>801</v>
      </c>
      <c r="B958" s="86" t="s">
        <v>130</v>
      </c>
      <c r="C958" s="258" t="s">
        <v>191</v>
      </c>
      <c r="D958" s="47" t="s">
        <v>9</v>
      </c>
      <c r="E958" s="79">
        <v>49.89</v>
      </c>
      <c r="F958" s="79"/>
      <c r="G958" s="205">
        <f t="shared" si="50"/>
        <v>0</v>
      </c>
    </row>
    <row r="959" spans="1:7" ht="25.5" x14ac:dyDescent="0.25">
      <c r="A959" s="356">
        <f>A958+1</f>
        <v>802</v>
      </c>
      <c r="B959" s="86" t="s">
        <v>130</v>
      </c>
      <c r="C959" s="258" t="s">
        <v>192</v>
      </c>
      <c r="D959" s="47" t="s">
        <v>10</v>
      </c>
      <c r="E959" s="79">
        <v>40</v>
      </c>
      <c r="F959" s="79"/>
      <c r="G959" s="205">
        <f t="shared" si="50"/>
        <v>0</v>
      </c>
    </row>
    <row r="960" spans="1:7" ht="25.5" x14ac:dyDescent="0.25">
      <c r="A960" s="356">
        <f t="shared" ref="A960:A970" si="52">A959+1</f>
        <v>803</v>
      </c>
      <c r="B960" s="86" t="s">
        <v>130</v>
      </c>
      <c r="C960" s="258" t="s">
        <v>193</v>
      </c>
      <c r="D960" s="47" t="s">
        <v>10</v>
      </c>
      <c r="E960" s="79">
        <v>40</v>
      </c>
      <c r="F960" s="79"/>
      <c r="G960" s="205">
        <f t="shared" si="50"/>
        <v>0</v>
      </c>
    </row>
    <row r="961" spans="1:14" ht="12.75" customHeight="1" x14ac:dyDescent="0.25">
      <c r="A961" s="356">
        <f t="shared" si="52"/>
        <v>804</v>
      </c>
      <c r="B961" s="86" t="s">
        <v>130</v>
      </c>
      <c r="C961" s="258" t="s">
        <v>194</v>
      </c>
      <c r="D961" s="47" t="s">
        <v>9</v>
      </c>
      <c r="E961" s="79">
        <v>49.89</v>
      </c>
      <c r="F961" s="79"/>
      <c r="G961" s="205">
        <f t="shared" si="50"/>
        <v>0</v>
      </c>
    </row>
    <row r="962" spans="1:14" ht="12.75" customHeight="1" x14ac:dyDescent="0.25">
      <c r="A962" s="356">
        <f t="shared" si="52"/>
        <v>805</v>
      </c>
      <c r="B962" s="86" t="s">
        <v>130</v>
      </c>
      <c r="C962" s="258" t="s">
        <v>195</v>
      </c>
      <c r="D962" s="47" t="s">
        <v>9</v>
      </c>
      <c r="E962" s="79">
        <v>460</v>
      </c>
      <c r="F962" s="79"/>
      <c r="G962" s="205">
        <f t="shared" si="50"/>
        <v>0</v>
      </c>
    </row>
    <row r="963" spans="1:14" ht="25.5" x14ac:dyDescent="0.25">
      <c r="A963" s="356">
        <f t="shared" si="52"/>
        <v>806</v>
      </c>
      <c r="B963" s="86" t="s">
        <v>130</v>
      </c>
      <c r="C963" s="258" t="s">
        <v>196</v>
      </c>
      <c r="D963" s="47" t="s">
        <v>9</v>
      </c>
      <c r="E963" s="79">
        <v>460</v>
      </c>
      <c r="F963" s="79"/>
      <c r="G963" s="205">
        <f t="shared" si="50"/>
        <v>0</v>
      </c>
    </row>
    <row r="964" spans="1:14" ht="38.25" x14ac:dyDescent="0.25">
      <c r="A964" s="356">
        <f t="shared" si="52"/>
        <v>807</v>
      </c>
      <c r="B964" s="250" t="s">
        <v>130</v>
      </c>
      <c r="C964" s="259" t="s">
        <v>197</v>
      </c>
      <c r="D964" s="243" t="s">
        <v>9</v>
      </c>
      <c r="E964" s="246">
        <v>5</v>
      </c>
      <c r="F964" s="260"/>
      <c r="G964" s="205">
        <f t="shared" si="50"/>
        <v>0</v>
      </c>
    </row>
    <row r="965" spans="1:14" s="45" customFormat="1" ht="25.5" x14ac:dyDescent="0.25">
      <c r="A965" s="356">
        <f t="shared" si="52"/>
        <v>808</v>
      </c>
      <c r="B965" s="251" t="s">
        <v>130</v>
      </c>
      <c r="C965" s="261" t="s">
        <v>198</v>
      </c>
      <c r="D965" s="251" t="s">
        <v>9</v>
      </c>
      <c r="E965" s="262">
        <v>632.38</v>
      </c>
      <c r="F965" s="262"/>
      <c r="G965" s="205">
        <f t="shared" si="50"/>
        <v>0</v>
      </c>
      <c r="I965" s="129"/>
      <c r="J965" s="129"/>
      <c r="N965" s="129"/>
    </row>
    <row r="966" spans="1:14" ht="25.5" x14ac:dyDescent="0.25">
      <c r="A966" s="356">
        <f t="shared" si="52"/>
        <v>809</v>
      </c>
      <c r="B966" s="86" t="s">
        <v>130</v>
      </c>
      <c r="C966" s="258" t="s">
        <v>199</v>
      </c>
      <c r="D966" s="47" t="s">
        <v>9</v>
      </c>
      <c r="E966" s="79">
        <v>632.38</v>
      </c>
      <c r="F966" s="79"/>
      <c r="G966" s="205">
        <f t="shared" si="50"/>
        <v>0</v>
      </c>
    </row>
    <row r="967" spans="1:14" ht="25.5" x14ac:dyDescent="0.25">
      <c r="A967" s="356">
        <f t="shared" si="52"/>
        <v>810</v>
      </c>
      <c r="B967" s="86" t="s">
        <v>130</v>
      </c>
      <c r="C967" s="258" t="s">
        <v>200</v>
      </c>
      <c r="D967" s="47" t="s">
        <v>10</v>
      </c>
      <c r="E967" s="79">
        <v>115</v>
      </c>
      <c r="F967" s="79"/>
      <c r="G967" s="205">
        <f t="shared" si="50"/>
        <v>0</v>
      </c>
    </row>
    <row r="968" spans="1:14" x14ac:dyDescent="0.25">
      <c r="A968" s="356">
        <f t="shared" si="52"/>
        <v>811</v>
      </c>
      <c r="B968" s="86" t="s">
        <v>130</v>
      </c>
      <c r="C968" s="258" t="s">
        <v>201</v>
      </c>
      <c r="D968" s="47" t="s">
        <v>8</v>
      </c>
      <c r="E968" s="79">
        <v>9.7750000000000004</v>
      </c>
      <c r="F968" s="79"/>
      <c r="G968" s="205">
        <f t="shared" si="50"/>
        <v>0</v>
      </c>
    </row>
    <row r="969" spans="1:14" ht="25.5" x14ac:dyDescent="0.25">
      <c r="A969" s="356">
        <f t="shared" si="52"/>
        <v>812</v>
      </c>
      <c r="B969" s="86" t="s">
        <v>130</v>
      </c>
      <c r="C969" s="258" t="s">
        <v>202</v>
      </c>
      <c r="D969" s="47" t="s">
        <v>8</v>
      </c>
      <c r="E969" s="79">
        <v>186.30799999999999</v>
      </c>
      <c r="F969" s="79"/>
      <c r="G969" s="205">
        <f t="shared" si="50"/>
        <v>0</v>
      </c>
    </row>
    <row r="970" spans="1:14" ht="25.5" x14ac:dyDescent="0.25">
      <c r="A970" s="356">
        <f t="shared" si="52"/>
        <v>813</v>
      </c>
      <c r="B970" s="86" t="s">
        <v>130</v>
      </c>
      <c r="C970" s="258" t="s">
        <v>203</v>
      </c>
      <c r="D970" s="47" t="s">
        <v>8</v>
      </c>
      <c r="E970" s="79">
        <v>186.30799999999999</v>
      </c>
      <c r="F970" s="79"/>
      <c r="G970" s="205">
        <f t="shared" si="50"/>
        <v>0</v>
      </c>
    </row>
    <row r="971" spans="1:14" ht="25.5" customHeight="1" x14ac:dyDescent="0.25">
      <c r="A971" s="47"/>
      <c r="B971" s="86"/>
      <c r="C971" s="386" t="s">
        <v>204</v>
      </c>
      <c r="D971" s="389"/>
      <c r="E971" s="389"/>
      <c r="F971" s="389"/>
      <c r="G971" s="205">
        <f t="shared" si="50"/>
        <v>0</v>
      </c>
    </row>
    <row r="972" spans="1:14" x14ac:dyDescent="0.25">
      <c r="A972" s="47"/>
      <c r="B972" s="249" t="s">
        <v>189</v>
      </c>
      <c r="C972" s="390" t="s">
        <v>205</v>
      </c>
      <c r="D972" s="391"/>
      <c r="E972" s="391"/>
      <c r="F972" s="253"/>
      <c r="G972" s="205">
        <f t="shared" si="50"/>
        <v>0</v>
      </c>
    </row>
    <row r="973" spans="1:14" ht="51" x14ac:dyDescent="0.25">
      <c r="A973" s="356">
        <f>A970+1</f>
        <v>814</v>
      </c>
      <c r="B973" s="86" t="s">
        <v>130</v>
      </c>
      <c r="C973" s="258" t="s">
        <v>206</v>
      </c>
      <c r="D973" s="47" t="s">
        <v>8</v>
      </c>
      <c r="E973" s="79">
        <v>3132.5059999999999</v>
      </c>
      <c r="F973" s="79"/>
      <c r="G973" s="205">
        <f t="shared" si="50"/>
        <v>0</v>
      </c>
    </row>
    <row r="974" spans="1:14" ht="63.75" x14ac:dyDescent="0.25">
      <c r="A974" s="356">
        <f>A973+1</f>
        <v>815</v>
      </c>
      <c r="B974" s="86" t="s">
        <v>130</v>
      </c>
      <c r="C974" s="258" t="s">
        <v>207</v>
      </c>
      <c r="D974" s="47" t="s">
        <v>8</v>
      </c>
      <c r="E974" s="79">
        <v>1236.3589999999999</v>
      </c>
      <c r="F974" s="79"/>
      <c r="G974" s="205">
        <f t="shared" si="50"/>
        <v>0</v>
      </c>
    </row>
    <row r="975" spans="1:14" ht="38.25" x14ac:dyDescent="0.25">
      <c r="A975" s="356">
        <f t="shared" ref="A975:A981" si="53">A974+1</f>
        <v>816</v>
      </c>
      <c r="B975" s="86" t="s">
        <v>130</v>
      </c>
      <c r="C975" s="258" t="s">
        <v>208</v>
      </c>
      <c r="D975" s="47" t="s">
        <v>8</v>
      </c>
      <c r="E975" s="79">
        <v>1219.47</v>
      </c>
      <c r="F975" s="79"/>
      <c r="G975" s="205">
        <f t="shared" si="50"/>
        <v>0</v>
      </c>
    </row>
    <row r="976" spans="1:14" ht="38.25" x14ac:dyDescent="0.25">
      <c r="A976" s="356">
        <f t="shared" si="53"/>
        <v>817</v>
      </c>
      <c r="B976" s="86" t="s">
        <v>130</v>
      </c>
      <c r="C976" s="258" t="s">
        <v>209</v>
      </c>
      <c r="D976" s="47" t="s">
        <v>9</v>
      </c>
      <c r="E976" s="79">
        <v>5708.34</v>
      </c>
      <c r="F976" s="79"/>
      <c r="G976" s="205">
        <f t="shared" si="50"/>
        <v>0</v>
      </c>
    </row>
    <row r="977" spans="1:7" ht="25.5" x14ac:dyDescent="0.25">
      <c r="A977" s="356">
        <f t="shared" si="53"/>
        <v>818</v>
      </c>
      <c r="B977" s="86" t="s">
        <v>130</v>
      </c>
      <c r="C977" s="258" t="s">
        <v>210</v>
      </c>
      <c r="D977" s="47" t="s">
        <v>9</v>
      </c>
      <c r="E977" s="79">
        <v>2856.19</v>
      </c>
      <c r="F977" s="79"/>
      <c r="G977" s="205">
        <f t="shared" si="50"/>
        <v>0</v>
      </c>
    </row>
    <row r="978" spans="1:7" ht="12.75" customHeight="1" x14ac:dyDescent="0.25">
      <c r="A978" s="356">
        <f t="shared" si="53"/>
        <v>819</v>
      </c>
      <c r="B978" s="86" t="s">
        <v>130</v>
      </c>
      <c r="C978" s="258" t="s">
        <v>211</v>
      </c>
      <c r="D978" s="47" t="s">
        <v>8</v>
      </c>
      <c r="E978" s="79">
        <v>855.505</v>
      </c>
      <c r="F978" s="79"/>
      <c r="G978" s="205">
        <f t="shared" si="50"/>
        <v>0</v>
      </c>
    </row>
    <row r="979" spans="1:7" ht="12.75" customHeight="1" x14ac:dyDescent="0.25">
      <c r="A979" s="356">
        <f t="shared" si="53"/>
        <v>820</v>
      </c>
      <c r="B979" s="86" t="s">
        <v>130</v>
      </c>
      <c r="C979" s="258" t="s">
        <v>212</v>
      </c>
      <c r="D979" s="47" t="s">
        <v>8</v>
      </c>
      <c r="E979" s="79">
        <v>1699.143</v>
      </c>
      <c r="F979" s="79"/>
      <c r="G979" s="205">
        <f t="shared" si="50"/>
        <v>0</v>
      </c>
    </row>
    <row r="980" spans="1:7" ht="12.75" customHeight="1" x14ac:dyDescent="0.25">
      <c r="A980" s="356">
        <f t="shared" si="53"/>
        <v>821</v>
      </c>
      <c r="B980" s="86" t="s">
        <v>130</v>
      </c>
      <c r="C980" s="258" t="s">
        <v>213</v>
      </c>
      <c r="D980" s="47" t="s">
        <v>8</v>
      </c>
      <c r="E980" s="79">
        <v>1852.2550000000001</v>
      </c>
      <c r="F980" s="79"/>
      <c r="G980" s="205">
        <f t="shared" si="50"/>
        <v>0</v>
      </c>
    </row>
    <row r="981" spans="1:7" ht="12.75" customHeight="1" x14ac:dyDescent="0.25">
      <c r="A981" s="356">
        <f t="shared" si="53"/>
        <v>822</v>
      </c>
      <c r="B981" s="86" t="s">
        <v>130</v>
      </c>
      <c r="C981" s="258" t="s">
        <v>214</v>
      </c>
      <c r="D981" s="47" t="s">
        <v>8</v>
      </c>
      <c r="E981" s="79">
        <v>1852.2550000000001</v>
      </c>
      <c r="F981" s="79"/>
      <c r="G981" s="205">
        <f t="shared" si="50"/>
        <v>0</v>
      </c>
    </row>
    <row r="982" spans="1:7" ht="25.5" customHeight="1" x14ac:dyDescent="0.25">
      <c r="A982" s="274"/>
      <c r="B982" s="275"/>
      <c r="C982" s="393" t="s">
        <v>215</v>
      </c>
      <c r="D982" s="393"/>
      <c r="E982" s="393"/>
      <c r="F982" s="394"/>
      <c r="G982" s="205"/>
    </row>
    <row r="983" spans="1:7" ht="17.25" customHeight="1" x14ac:dyDescent="0.25">
      <c r="A983" s="283"/>
      <c r="B983" s="284" t="s">
        <v>189</v>
      </c>
      <c r="C983" s="285" t="s">
        <v>216</v>
      </c>
      <c r="D983" s="286"/>
      <c r="E983" s="287"/>
      <c r="F983" s="288"/>
      <c r="G983" s="205">
        <f t="shared" si="50"/>
        <v>0</v>
      </c>
    </row>
    <row r="984" spans="1:7" ht="38.25" x14ac:dyDescent="0.25">
      <c r="A984" s="356">
        <f>A981+1</f>
        <v>823</v>
      </c>
      <c r="B984" s="264" t="s">
        <v>161</v>
      </c>
      <c r="C984" s="263" t="s">
        <v>217</v>
      </c>
      <c r="D984" s="243" t="s">
        <v>10</v>
      </c>
      <c r="E984" s="191">
        <v>1293.54</v>
      </c>
      <c r="F984" s="191"/>
      <c r="G984" s="257">
        <f t="shared" si="50"/>
        <v>0</v>
      </c>
    </row>
    <row r="985" spans="1:7" ht="38.25" x14ac:dyDescent="0.25">
      <c r="A985" s="356">
        <f>A984+1</f>
        <v>824</v>
      </c>
      <c r="B985" s="86" t="s">
        <v>161</v>
      </c>
      <c r="C985" s="5" t="s">
        <v>218</v>
      </c>
      <c r="D985" s="2" t="s">
        <v>10</v>
      </c>
      <c r="E985" s="4">
        <v>4.6500000000000004</v>
      </c>
      <c r="F985" s="4"/>
      <c r="G985" s="257">
        <f t="shared" si="50"/>
        <v>0</v>
      </c>
    </row>
    <row r="986" spans="1:7" ht="38.25" x14ac:dyDescent="0.25">
      <c r="A986" s="356">
        <f t="shared" ref="A986:A1049" si="54">A985+1</f>
        <v>825</v>
      </c>
      <c r="B986" s="250" t="s">
        <v>161</v>
      </c>
      <c r="C986" s="259" t="s">
        <v>219</v>
      </c>
      <c r="D986" s="265" t="s">
        <v>10</v>
      </c>
      <c r="E986" s="269">
        <v>110.7</v>
      </c>
      <c r="F986" s="270"/>
      <c r="G986" s="257">
        <f t="shared" si="50"/>
        <v>0</v>
      </c>
    </row>
    <row r="987" spans="1:7" ht="38.25" x14ac:dyDescent="0.25">
      <c r="A987" s="356">
        <f t="shared" si="54"/>
        <v>826</v>
      </c>
      <c r="B987" s="273" t="s">
        <v>161</v>
      </c>
      <c r="C987" s="272" t="s">
        <v>220</v>
      </c>
      <c r="D987" s="265" t="s">
        <v>10</v>
      </c>
      <c r="E987" s="270">
        <v>13.91</v>
      </c>
      <c r="F987" s="270"/>
      <c r="G987" s="257">
        <f t="shared" si="50"/>
        <v>0</v>
      </c>
    </row>
    <row r="988" spans="1:7" ht="38.25" x14ac:dyDescent="0.25">
      <c r="A988" s="356">
        <f t="shared" si="54"/>
        <v>827</v>
      </c>
      <c r="B988" s="156" t="s">
        <v>161</v>
      </c>
      <c r="C988" s="14" t="s">
        <v>221</v>
      </c>
      <c r="D988" s="81" t="s">
        <v>10</v>
      </c>
      <c r="E988" s="15">
        <v>90</v>
      </c>
      <c r="F988" s="135"/>
      <c r="G988" s="205">
        <f t="shared" si="50"/>
        <v>0</v>
      </c>
    </row>
    <row r="989" spans="1:7" ht="38.25" x14ac:dyDescent="0.25">
      <c r="A989" s="356">
        <f t="shared" si="54"/>
        <v>828</v>
      </c>
      <c r="B989" s="155" t="s">
        <v>161</v>
      </c>
      <c r="C989" s="8" t="s">
        <v>222</v>
      </c>
      <c r="D989" s="9" t="s">
        <v>10</v>
      </c>
      <c r="E989" s="10">
        <v>446.41</v>
      </c>
      <c r="F989" s="11"/>
      <c r="G989" s="205">
        <f t="shared" si="50"/>
        <v>0</v>
      </c>
    </row>
    <row r="990" spans="1:7" ht="38.25" x14ac:dyDescent="0.25">
      <c r="A990" s="356">
        <f t="shared" si="54"/>
        <v>829</v>
      </c>
      <c r="B990" s="155" t="s">
        <v>161</v>
      </c>
      <c r="C990" s="5" t="s">
        <v>223</v>
      </c>
      <c r="D990" s="6" t="s">
        <v>10</v>
      </c>
      <c r="E990" s="4">
        <v>4.1100000000000003</v>
      </c>
      <c r="F990" s="7"/>
      <c r="G990" s="205">
        <f t="shared" si="50"/>
        <v>0</v>
      </c>
    </row>
    <row r="991" spans="1:7" ht="38.25" x14ac:dyDescent="0.25">
      <c r="A991" s="356">
        <f t="shared" si="54"/>
        <v>830</v>
      </c>
      <c r="B991" s="155" t="s">
        <v>161</v>
      </c>
      <c r="C991" s="8" t="s">
        <v>224</v>
      </c>
      <c r="D991" s="9" t="s">
        <v>10</v>
      </c>
      <c r="E991" s="10">
        <v>41.73</v>
      </c>
      <c r="F991" s="11"/>
      <c r="G991" s="205">
        <f t="shared" si="50"/>
        <v>0</v>
      </c>
    </row>
    <row r="992" spans="1:7" ht="38.25" x14ac:dyDescent="0.25">
      <c r="A992" s="356">
        <f t="shared" si="54"/>
        <v>831</v>
      </c>
      <c r="B992" s="86" t="s">
        <v>161</v>
      </c>
      <c r="C992" s="276" t="s">
        <v>225</v>
      </c>
      <c r="D992" s="2" t="s">
        <v>10</v>
      </c>
      <c r="E992" s="4">
        <v>121.55</v>
      </c>
      <c r="F992" s="4"/>
      <c r="G992" s="205">
        <f t="shared" si="50"/>
        <v>0</v>
      </c>
    </row>
    <row r="993" spans="1:7" ht="38.25" x14ac:dyDescent="0.25">
      <c r="A993" s="356">
        <f t="shared" si="54"/>
        <v>832</v>
      </c>
      <c r="B993" s="86" t="s">
        <v>161</v>
      </c>
      <c r="C993" s="5" t="s">
        <v>226</v>
      </c>
      <c r="D993" s="2" t="s">
        <v>10</v>
      </c>
      <c r="E993" s="4">
        <v>68.36</v>
      </c>
      <c r="F993" s="4"/>
      <c r="G993" s="205">
        <f t="shared" si="50"/>
        <v>0</v>
      </c>
    </row>
    <row r="994" spans="1:7" ht="38.25" x14ac:dyDescent="0.25">
      <c r="A994" s="356">
        <f t="shared" si="54"/>
        <v>833</v>
      </c>
      <c r="B994" s="156" t="s">
        <v>161</v>
      </c>
      <c r="C994" s="14" t="s">
        <v>227</v>
      </c>
      <c r="D994" s="82" t="s">
        <v>10</v>
      </c>
      <c r="E994" s="15">
        <v>181.88</v>
      </c>
      <c r="F994" s="135"/>
      <c r="G994" s="205">
        <f t="shared" si="50"/>
        <v>0</v>
      </c>
    </row>
    <row r="995" spans="1:7" ht="38.25" x14ac:dyDescent="0.25">
      <c r="A995" s="356">
        <f t="shared" si="54"/>
        <v>834</v>
      </c>
      <c r="B995" s="155" t="s">
        <v>161</v>
      </c>
      <c r="C995" s="85" t="s">
        <v>228</v>
      </c>
      <c r="D995" s="9" t="s">
        <v>10</v>
      </c>
      <c r="E995" s="10">
        <v>9.09</v>
      </c>
      <c r="F995" s="11"/>
      <c r="G995" s="205">
        <f t="shared" si="50"/>
        <v>0</v>
      </c>
    </row>
    <row r="996" spans="1:7" ht="38.25" x14ac:dyDescent="0.25">
      <c r="A996" s="356">
        <f t="shared" si="54"/>
        <v>835</v>
      </c>
      <c r="B996" s="155" t="s">
        <v>161</v>
      </c>
      <c r="C996" s="5" t="s">
        <v>229</v>
      </c>
      <c r="D996" s="6" t="s">
        <v>10</v>
      </c>
      <c r="E996" s="4">
        <v>193.93</v>
      </c>
      <c r="F996" s="7"/>
      <c r="G996" s="205">
        <f t="shared" si="50"/>
        <v>0</v>
      </c>
    </row>
    <row r="997" spans="1:7" ht="38.25" x14ac:dyDescent="0.25">
      <c r="A997" s="356">
        <f t="shared" si="54"/>
        <v>836</v>
      </c>
      <c r="B997" s="155" t="s">
        <v>161</v>
      </c>
      <c r="C997" s="85" t="s">
        <v>230</v>
      </c>
      <c r="D997" s="9" t="s">
        <v>10</v>
      </c>
      <c r="E997" s="10">
        <v>49.7</v>
      </c>
      <c r="F997" s="11"/>
      <c r="G997" s="205">
        <f t="shared" si="50"/>
        <v>0</v>
      </c>
    </row>
    <row r="998" spans="1:7" ht="38.25" x14ac:dyDescent="0.25">
      <c r="A998" s="356">
        <f t="shared" si="54"/>
        <v>837</v>
      </c>
      <c r="B998" s="155" t="s">
        <v>161</v>
      </c>
      <c r="C998" s="5" t="s">
        <v>231</v>
      </c>
      <c r="D998" s="6" t="s">
        <v>183</v>
      </c>
      <c r="E998" s="4">
        <v>1</v>
      </c>
      <c r="F998" s="7"/>
      <c r="G998" s="205">
        <f t="shared" si="50"/>
        <v>0</v>
      </c>
    </row>
    <row r="999" spans="1:7" ht="38.25" x14ac:dyDescent="0.25">
      <c r="A999" s="356">
        <f t="shared" si="54"/>
        <v>838</v>
      </c>
      <c r="B999" s="172" t="s">
        <v>161</v>
      </c>
      <c r="C999" s="1" t="s">
        <v>232</v>
      </c>
      <c r="D999" s="12" t="s">
        <v>183</v>
      </c>
      <c r="E999" s="3">
        <v>1</v>
      </c>
      <c r="F999" s="13"/>
      <c r="G999" s="205">
        <f t="shared" si="50"/>
        <v>0</v>
      </c>
    </row>
    <row r="1000" spans="1:7" ht="38.25" x14ac:dyDescent="0.25">
      <c r="A1000" s="356">
        <f t="shared" si="54"/>
        <v>839</v>
      </c>
      <c r="B1000" s="171" t="s">
        <v>161</v>
      </c>
      <c r="C1000" s="272" t="s">
        <v>233</v>
      </c>
      <c r="D1000" s="264" t="s">
        <v>183</v>
      </c>
      <c r="E1000" s="280">
        <v>1</v>
      </c>
      <c r="F1000" s="280"/>
      <c r="G1000" s="205">
        <f t="shared" si="50"/>
        <v>0</v>
      </c>
    </row>
    <row r="1001" spans="1:7" x14ac:dyDescent="0.25">
      <c r="A1001" s="356">
        <f t="shared" si="54"/>
        <v>840</v>
      </c>
      <c r="B1001" s="155" t="s">
        <v>161</v>
      </c>
      <c r="C1001" s="5" t="s">
        <v>234</v>
      </c>
      <c r="D1001" s="6" t="s">
        <v>11</v>
      </c>
      <c r="E1001" s="4">
        <v>2</v>
      </c>
      <c r="F1001" s="7"/>
      <c r="G1001" s="205">
        <f t="shared" si="50"/>
        <v>0</v>
      </c>
    </row>
    <row r="1002" spans="1:7" x14ac:dyDescent="0.25">
      <c r="A1002" s="356">
        <f t="shared" si="54"/>
        <v>841</v>
      </c>
      <c r="B1002" s="155" t="s">
        <v>161</v>
      </c>
      <c r="C1002" s="5" t="s">
        <v>235</v>
      </c>
      <c r="D1002" s="6" t="s">
        <v>7</v>
      </c>
      <c r="E1002" s="4">
        <v>1</v>
      </c>
      <c r="F1002" s="7"/>
      <c r="G1002" s="205">
        <f t="shared" si="50"/>
        <v>0</v>
      </c>
    </row>
    <row r="1003" spans="1:7" x14ac:dyDescent="0.25">
      <c r="A1003" s="356">
        <f t="shared" si="54"/>
        <v>842</v>
      </c>
      <c r="B1003" s="155" t="s">
        <v>161</v>
      </c>
      <c r="C1003" s="8" t="s">
        <v>236</v>
      </c>
      <c r="D1003" s="9" t="s">
        <v>7</v>
      </c>
      <c r="E1003" s="10">
        <v>12</v>
      </c>
      <c r="F1003" s="11"/>
      <c r="G1003" s="205">
        <f t="shared" ref="G1003:G1066" si="55">ROUND(E1003*F1003,2)</f>
        <v>0</v>
      </c>
    </row>
    <row r="1004" spans="1:7" x14ac:dyDescent="0.25">
      <c r="A1004" s="356">
        <f t="shared" si="54"/>
        <v>843</v>
      </c>
      <c r="B1004" s="155" t="s">
        <v>161</v>
      </c>
      <c r="C1004" s="276" t="s">
        <v>237</v>
      </c>
      <c r="D1004" s="6" t="s">
        <v>7</v>
      </c>
      <c r="E1004" s="4">
        <v>1</v>
      </c>
      <c r="F1004" s="7"/>
      <c r="G1004" s="205">
        <f t="shared" si="55"/>
        <v>0</v>
      </c>
    </row>
    <row r="1005" spans="1:7" x14ac:dyDescent="0.25">
      <c r="A1005" s="356">
        <f t="shared" si="54"/>
        <v>844</v>
      </c>
      <c r="B1005" s="155" t="s">
        <v>161</v>
      </c>
      <c r="C1005" s="277" t="s">
        <v>238</v>
      </c>
      <c r="D1005" s="9" t="s">
        <v>12</v>
      </c>
      <c r="E1005" s="15">
        <v>1</v>
      </c>
      <c r="F1005" s="11"/>
      <c r="G1005" s="205">
        <f t="shared" si="55"/>
        <v>0</v>
      </c>
    </row>
    <row r="1006" spans="1:7" x14ac:dyDescent="0.25">
      <c r="A1006" s="356">
        <f t="shared" si="54"/>
        <v>845</v>
      </c>
      <c r="B1006" s="47" t="s">
        <v>161</v>
      </c>
      <c r="C1006" s="276" t="s">
        <v>239</v>
      </c>
      <c r="D1006" s="2" t="s">
        <v>7</v>
      </c>
      <c r="E1006" s="4">
        <v>0</v>
      </c>
      <c r="F1006" s="4"/>
      <c r="G1006" s="205">
        <f t="shared" si="55"/>
        <v>0</v>
      </c>
    </row>
    <row r="1007" spans="1:7" ht="25.5" x14ac:dyDescent="0.25">
      <c r="A1007" s="356">
        <f t="shared" si="54"/>
        <v>846</v>
      </c>
      <c r="B1007" s="86" t="s">
        <v>161</v>
      </c>
      <c r="C1007" s="276" t="s">
        <v>240</v>
      </c>
      <c r="D1007" s="2" t="s">
        <v>12</v>
      </c>
      <c r="E1007" s="4">
        <v>1</v>
      </c>
      <c r="F1007" s="4"/>
      <c r="G1007" s="205">
        <f t="shared" si="55"/>
        <v>0</v>
      </c>
    </row>
    <row r="1008" spans="1:7" ht="25.5" x14ac:dyDescent="0.25">
      <c r="A1008" s="356">
        <f t="shared" si="54"/>
        <v>847</v>
      </c>
      <c r="B1008" s="50" t="s">
        <v>161</v>
      </c>
      <c r="C1008" s="278" t="s">
        <v>241</v>
      </c>
      <c r="D1008" s="84" t="s">
        <v>7</v>
      </c>
      <c r="E1008" s="3">
        <v>3</v>
      </c>
      <c r="F1008" s="3"/>
      <c r="G1008" s="205">
        <f t="shared" si="55"/>
        <v>0</v>
      </c>
    </row>
    <row r="1009" spans="1:7" ht="25.5" x14ac:dyDescent="0.25">
      <c r="A1009" s="356">
        <f t="shared" si="54"/>
        <v>848</v>
      </c>
      <c r="B1009" s="243" t="s">
        <v>161</v>
      </c>
      <c r="C1009" s="279" t="s">
        <v>242</v>
      </c>
      <c r="D1009" s="265" t="s">
        <v>7</v>
      </c>
      <c r="E1009" s="269">
        <v>0</v>
      </c>
      <c r="F1009" s="266"/>
      <c r="G1009" s="205">
        <f t="shared" si="55"/>
        <v>0</v>
      </c>
    </row>
    <row r="1010" spans="1:7" ht="25.5" x14ac:dyDescent="0.25">
      <c r="A1010" s="356">
        <f t="shared" si="54"/>
        <v>849</v>
      </c>
      <c r="B1010" s="243" t="s">
        <v>161</v>
      </c>
      <c r="C1010" s="263" t="s">
        <v>243</v>
      </c>
      <c r="D1010" s="243" t="s">
        <v>7</v>
      </c>
      <c r="E1010" s="191">
        <v>1</v>
      </c>
      <c r="F1010" s="191"/>
      <c r="G1010" s="205">
        <f t="shared" si="55"/>
        <v>0</v>
      </c>
    </row>
    <row r="1011" spans="1:7" ht="25.5" x14ac:dyDescent="0.25">
      <c r="A1011" s="356">
        <f t="shared" si="54"/>
        <v>850</v>
      </c>
      <c r="B1011" s="158" t="s">
        <v>161</v>
      </c>
      <c r="C1011" s="277" t="s">
        <v>244</v>
      </c>
      <c r="D1011" s="9" t="s">
        <v>7</v>
      </c>
      <c r="E1011" s="10">
        <v>1</v>
      </c>
      <c r="F1011" s="11"/>
      <c r="G1011" s="205">
        <f t="shared" si="55"/>
        <v>0</v>
      </c>
    </row>
    <row r="1012" spans="1:7" x14ac:dyDescent="0.25">
      <c r="A1012" s="356">
        <f t="shared" si="54"/>
        <v>851</v>
      </c>
      <c r="B1012" s="157" t="s">
        <v>161</v>
      </c>
      <c r="C1012" s="5" t="s">
        <v>245</v>
      </c>
      <c r="D1012" s="6" t="s">
        <v>12</v>
      </c>
      <c r="E1012" s="4">
        <v>1</v>
      </c>
      <c r="F1012" s="7"/>
      <c r="G1012" s="205">
        <f t="shared" si="55"/>
        <v>0</v>
      </c>
    </row>
    <row r="1013" spans="1:7" x14ac:dyDescent="0.25">
      <c r="A1013" s="356">
        <f t="shared" si="54"/>
        <v>852</v>
      </c>
      <c r="B1013" s="157" t="s">
        <v>161</v>
      </c>
      <c r="C1013" s="8" t="s">
        <v>246</v>
      </c>
      <c r="D1013" s="9" t="s">
        <v>12</v>
      </c>
      <c r="E1013" s="10">
        <v>1</v>
      </c>
      <c r="F1013" s="11"/>
      <c r="G1013" s="205">
        <f t="shared" si="55"/>
        <v>0</v>
      </c>
    </row>
    <row r="1014" spans="1:7" x14ac:dyDescent="0.25">
      <c r="A1014" s="356">
        <f t="shared" si="54"/>
        <v>853</v>
      </c>
      <c r="B1014" s="157" t="s">
        <v>161</v>
      </c>
      <c r="C1014" s="5" t="s">
        <v>247</v>
      </c>
      <c r="D1014" s="6" t="s">
        <v>12</v>
      </c>
      <c r="E1014" s="4">
        <v>10</v>
      </c>
      <c r="F1014" s="7"/>
      <c r="G1014" s="205">
        <f t="shared" si="55"/>
        <v>0</v>
      </c>
    </row>
    <row r="1015" spans="1:7" x14ac:dyDescent="0.25">
      <c r="A1015" s="356">
        <f t="shared" si="54"/>
        <v>854</v>
      </c>
      <c r="B1015" s="157" t="s">
        <v>161</v>
      </c>
      <c r="C1015" s="8" t="s">
        <v>248</v>
      </c>
      <c r="D1015" s="9" t="s">
        <v>12</v>
      </c>
      <c r="E1015" s="10">
        <v>2</v>
      </c>
      <c r="F1015" s="11"/>
      <c r="G1015" s="205">
        <f t="shared" si="55"/>
        <v>0</v>
      </c>
    </row>
    <row r="1016" spans="1:7" x14ac:dyDescent="0.25">
      <c r="A1016" s="356">
        <f t="shared" si="54"/>
        <v>855</v>
      </c>
      <c r="B1016" s="157" t="s">
        <v>161</v>
      </c>
      <c r="C1016" s="5" t="s">
        <v>249</v>
      </c>
      <c r="D1016" s="6" t="s">
        <v>12</v>
      </c>
      <c r="E1016" s="4">
        <v>1</v>
      </c>
      <c r="F1016" s="7"/>
      <c r="G1016" s="205">
        <f t="shared" si="55"/>
        <v>0</v>
      </c>
    </row>
    <row r="1017" spans="1:7" x14ac:dyDescent="0.25">
      <c r="A1017" s="356">
        <f t="shared" si="54"/>
        <v>856</v>
      </c>
      <c r="B1017" s="157" t="s">
        <v>161</v>
      </c>
      <c r="C1017" s="8" t="s">
        <v>250</v>
      </c>
      <c r="D1017" s="9" t="s">
        <v>12</v>
      </c>
      <c r="E1017" s="10">
        <v>4</v>
      </c>
      <c r="F1017" s="11"/>
      <c r="G1017" s="205">
        <f t="shared" si="55"/>
        <v>0</v>
      </c>
    </row>
    <row r="1018" spans="1:7" x14ac:dyDescent="0.25">
      <c r="A1018" s="356">
        <f t="shared" si="54"/>
        <v>857</v>
      </c>
      <c r="B1018" s="157" t="s">
        <v>161</v>
      </c>
      <c r="C1018" s="5" t="s">
        <v>251</v>
      </c>
      <c r="D1018" s="6" t="s">
        <v>12</v>
      </c>
      <c r="E1018" s="4">
        <v>15</v>
      </c>
      <c r="F1018" s="7"/>
      <c r="G1018" s="205">
        <f t="shared" si="55"/>
        <v>0</v>
      </c>
    </row>
    <row r="1019" spans="1:7" x14ac:dyDescent="0.25">
      <c r="A1019" s="356">
        <f t="shared" si="54"/>
        <v>858</v>
      </c>
      <c r="B1019" s="157" t="s">
        <v>161</v>
      </c>
      <c r="C1019" s="8" t="s">
        <v>252</v>
      </c>
      <c r="D1019" s="9" t="s">
        <v>12</v>
      </c>
      <c r="E1019" s="10">
        <v>2</v>
      </c>
      <c r="F1019" s="11"/>
      <c r="G1019" s="205">
        <f t="shared" si="55"/>
        <v>0</v>
      </c>
    </row>
    <row r="1020" spans="1:7" ht="25.5" x14ac:dyDescent="0.25">
      <c r="A1020" s="356">
        <f t="shared" si="54"/>
        <v>859</v>
      </c>
      <c r="B1020" s="157" t="s">
        <v>161</v>
      </c>
      <c r="C1020" s="5" t="s">
        <v>253</v>
      </c>
      <c r="D1020" s="6" t="s">
        <v>12</v>
      </c>
      <c r="E1020" s="4">
        <v>3</v>
      </c>
      <c r="F1020" s="7"/>
      <c r="G1020" s="205">
        <f t="shared" si="55"/>
        <v>0</v>
      </c>
    </row>
    <row r="1021" spans="1:7" x14ac:dyDescent="0.25">
      <c r="A1021" s="356">
        <f t="shared" si="54"/>
        <v>860</v>
      </c>
      <c r="B1021" s="157" t="s">
        <v>161</v>
      </c>
      <c r="C1021" s="8" t="s">
        <v>254</v>
      </c>
      <c r="D1021" s="9" t="s">
        <v>12</v>
      </c>
      <c r="E1021" s="10">
        <v>2</v>
      </c>
      <c r="F1021" s="11"/>
      <c r="G1021" s="205">
        <f t="shared" si="55"/>
        <v>0</v>
      </c>
    </row>
    <row r="1022" spans="1:7" ht="25.5" x14ac:dyDescent="0.25">
      <c r="A1022" s="356">
        <f t="shared" si="54"/>
        <v>861</v>
      </c>
      <c r="B1022" s="157" t="s">
        <v>161</v>
      </c>
      <c r="C1022" s="5" t="s">
        <v>255</v>
      </c>
      <c r="D1022" s="6" t="s">
        <v>13</v>
      </c>
      <c r="E1022" s="4">
        <v>4</v>
      </c>
      <c r="F1022" s="7"/>
      <c r="G1022" s="205">
        <f t="shared" si="55"/>
        <v>0</v>
      </c>
    </row>
    <row r="1023" spans="1:7" ht="25.5" x14ac:dyDescent="0.25">
      <c r="A1023" s="356">
        <f t="shared" si="54"/>
        <v>862</v>
      </c>
      <c r="B1023" s="157" t="s">
        <v>161</v>
      </c>
      <c r="C1023" s="8" t="s">
        <v>256</v>
      </c>
      <c r="D1023" s="9" t="s">
        <v>13</v>
      </c>
      <c r="E1023" s="10">
        <v>0</v>
      </c>
      <c r="F1023" s="11"/>
      <c r="G1023" s="205">
        <f t="shared" si="55"/>
        <v>0</v>
      </c>
    </row>
    <row r="1024" spans="1:7" ht="25.5" x14ac:dyDescent="0.25">
      <c r="A1024" s="356">
        <f t="shared" si="54"/>
        <v>863</v>
      </c>
      <c r="B1024" s="157" t="s">
        <v>161</v>
      </c>
      <c r="C1024" s="87" t="s">
        <v>257</v>
      </c>
      <c r="D1024" s="2" t="s">
        <v>7</v>
      </c>
      <c r="E1024" s="13">
        <v>2</v>
      </c>
      <c r="F1024" s="4"/>
      <c r="G1024" s="205">
        <f t="shared" si="55"/>
        <v>0</v>
      </c>
    </row>
    <row r="1025" spans="1:7" ht="25.5" x14ac:dyDescent="0.25">
      <c r="A1025" s="356">
        <f t="shared" si="54"/>
        <v>864</v>
      </c>
      <c r="B1025" s="86" t="s">
        <v>161</v>
      </c>
      <c r="C1025" s="276" t="s">
        <v>258</v>
      </c>
      <c r="D1025" s="2" t="s">
        <v>7</v>
      </c>
      <c r="E1025" s="4">
        <v>2</v>
      </c>
      <c r="F1025" s="4"/>
      <c r="G1025" s="205">
        <f t="shared" si="55"/>
        <v>0</v>
      </c>
    </row>
    <row r="1026" spans="1:7" ht="25.5" x14ac:dyDescent="0.25">
      <c r="A1026" s="356">
        <f t="shared" si="54"/>
        <v>865</v>
      </c>
      <c r="B1026" s="86" t="s">
        <v>161</v>
      </c>
      <c r="C1026" s="276" t="s">
        <v>259</v>
      </c>
      <c r="D1026" s="2" t="s">
        <v>7</v>
      </c>
      <c r="E1026" s="4">
        <v>1</v>
      </c>
      <c r="F1026" s="4"/>
      <c r="G1026" s="205">
        <f t="shared" si="55"/>
        <v>0</v>
      </c>
    </row>
    <row r="1027" spans="1:7" ht="25.5" x14ac:dyDescent="0.25">
      <c r="A1027" s="356">
        <f t="shared" si="54"/>
        <v>866</v>
      </c>
      <c r="B1027" s="86" t="s">
        <v>161</v>
      </c>
      <c r="C1027" s="276" t="s">
        <v>260</v>
      </c>
      <c r="D1027" s="2" t="s">
        <v>7</v>
      </c>
      <c r="E1027" s="4">
        <v>1</v>
      </c>
      <c r="F1027" s="4"/>
      <c r="G1027" s="205">
        <f t="shared" si="55"/>
        <v>0</v>
      </c>
    </row>
    <row r="1028" spans="1:7" ht="25.5" x14ac:dyDescent="0.25">
      <c r="A1028" s="356">
        <f t="shared" si="54"/>
        <v>867</v>
      </c>
      <c r="B1028" s="86" t="s">
        <v>161</v>
      </c>
      <c r="C1028" s="5" t="s">
        <v>261</v>
      </c>
      <c r="D1028" s="2" t="s">
        <v>7</v>
      </c>
      <c r="E1028" s="4">
        <v>4</v>
      </c>
      <c r="F1028" s="4"/>
      <c r="G1028" s="205">
        <f t="shared" si="55"/>
        <v>0</v>
      </c>
    </row>
    <row r="1029" spans="1:7" ht="25.5" x14ac:dyDescent="0.25">
      <c r="A1029" s="356">
        <f t="shared" si="54"/>
        <v>868</v>
      </c>
      <c r="B1029" s="157" t="s">
        <v>262</v>
      </c>
      <c r="C1029" s="5" t="s">
        <v>263</v>
      </c>
      <c r="D1029" s="6" t="s">
        <v>13</v>
      </c>
      <c r="E1029" s="4">
        <v>5</v>
      </c>
      <c r="F1029" s="7"/>
      <c r="G1029" s="205">
        <f t="shared" si="55"/>
        <v>0</v>
      </c>
    </row>
    <row r="1030" spans="1:7" x14ac:dyDescent="0.25">
      <c r="A1030" s="356">
        <f t="shared" si="54"/>
        <v>869</v>
      </c>
      <c r="B1030" s="157" t="s">
        <v>262</v>
      </c>
      <c r="C1030" s="8" t="s">
        <v>264</v>
      </c>
      <c r="D1030" s="9" t="s">
        <v>13</v>
      </c>
      <c r="E1030" s="10">
        <v>1</v>
      </c>
      <c r="F1030" s="11"/>
      <c r="G1030" s="205">
        <f t="shared" si="55"/>
        <v>0</v>
      </c>
    </row>
    <row r="1031" spans="1:7" x14ac:dyDescent="0.25">
      <c r="A1031" s="356">
        <f t="shared" si="54"/>
        <v>870</v>
      </c>
      <c r="B1031" s="157" t="s">
        <v>161</v>
      </c>
      <c r="C1031" s="5" t="s">
        <v>265</v>
      </c>
      <c r="D1031" s="6" t="s">
        <v>12</v>
      </c>
      <c r="E1031" s="4">
        <v>2</v>
      </c>
      <c r="F1031" s="7"/>
      <c r="G1031" s="205">
        <f t="shared" si="55"/>
        <v>0</v>
      </c>
    </row>
    <row r="1032" spans="1:7" x14ac:dyDescent="0.25">
      <c r="A1032" s="356">
        <f t="shared" si="54"/>
        <v>871</v>
      </c>
      <c r="B1032" s="157" t="s">
        <v>161</v>
      </c>
      <c r="C1032" s="8" t="s">
        <v>266</v>
      </c>
      <c r="D1032" s="9" t="s">
        <v>7</v>
      </c>
      <c r="E1032" s="10">
        <v>2</v>
      </c>
      <c r="F1032" s="11"/>
      <c r="G1032" s="205">
        <f t="shared" si="55"/>
        <v>0</v>
      </c>
    </row>
    <row r="1033" spans="1:7" x14ac:dyDescent="0.25">
      <c r="A1033" s="356">
        <f t="shared" si="54"/>
        <v>872</v>
      </c>
      <c r="B1033" s="157" t="s">
        <v>161</v>
      </c>
      <c r="C1033" s="5" t="s">
        <v>267</v>
      </c>
      <c r="D1033" s="6" t="s">
        <v>12</v>
      </c>
      <c r="E1033" s="4">
        <v>2</v>
      </c>
      <c r="F1033" s="7"/>
      <c r="G1033" s="205">
        <f t="shared" si="55"/>
        <v>0</v>
      </c>
    </row>
    <row r="1034" spans="1:7" x14ac:dyDescent="0.25">
      <c r="A1034" s="356">
        <f t="shared" si="54"/>
        <v>873</v>
      </c>
      <c r="B1034" s="157" t="s">
        <v>161</v>
      </c>
      <c r="C1034" s="8" t="s">
        <v>268</v>
      </c>
      <c r="D1034" s="9" t="s">
        <v>7</v>
      </c>
      <c r="E1034" s="10">
        <v>1</v>
      </c>
      <c r="F1034" s="11"/>
      <c r="G1034" s="205">
        <f t="shared" si="55"/>
        <v>0</v>
      </c>
    </row>
    <row r="1035" spans="1:7" x14ac:dyDescent="0.25">
      <c r="A1035" s="356">
        <f t="shared" si="54"/>
        <v>874</v>
      </c>
      <c r="B1035" s="157" t="s">
        <v>161</v>
      </c>
      <c r="C1035" s="5" t="s">
        <v>269</v>
      </c>
      <c r="D1035" s="6" t="s">
        <v>7</v>
      </c>
      <c r="E1035" s="4">
        <v>1</v>
      </c>
      <c r="F1035" s="7"/>
      <c r="G1035" s="205">
        <f t="shared" si="55"/>
        <v>0</v>
      </c>
    </row>
    <row r="1036" spans="1:7" x14ac:dyDescent="0.25">
      <c r="A1036" s="356">
        <f t="shared" si="54"/>
        <v>875</v>
      </c>
      <c r="B1036" s="157" t="s">
        <v>161</v>
      </c>
      <c r="C1036" s="8" t="s">
        <v>270</v>
      </c>
      <c r="D1036" s="9" t="s">
        <v>7</v>
      </c>
      <c r="E1036" s="281">
        <v>1</v>
      </c>
      <c r="F1036" s="11"/>
      <c r="G1036" s="205">
        <f t="shared" si="55"/>
        <v>0</v>
      </c>
    </row>
    <row r="1037" spans="1:7" x14ac:dyDescent="0.25">
      <c r="A1037" s="356">
        <f t="shared" si="54"/>
        <v>876</v>
      </c>
      <c r="B1037" s="157" t="s">
        <v>161</v>
      </c>
      <c r="C1037" s="5" t="s">
        <v>271</v>
      </c>
      <c r="D1037" s="6" t="s">
        <v>7</v>
      </c>
      <c r="E1037" s="4">
        <v>16</v>
      </c>
      <c r="F1037" s="7"/>
      <c r="G1037" s="205">
        <f t="shared" si="55"/>
        <v>0</v>
      </c>
    </row>
    <row r="1038" spans="1:7" x14ac:dyDescent="0.25">
      <c r="A1038" s="356">
        <f t="shared" si="54"/>
        <v>877</v>
      </c>
      <c r="B1038" s="157" t="s">
        <v>161</v>
      </c>
      <c r="C1038" s="8" t="s">
        <v>272</v>
      </c>
      <c r="D1038" s="9" t="s">
        <v>7</v>
      </c>
      <c r="E1038" s="10">
        <v>4</v>
      </c>
      <c r="F1038" s="11"/>
      <c r="G1038" s="205">
        <f t="shared" si="55"/>
        <v>0</v>
      </c>
    </row>
    <row r="1039" spans="1:7" x14ac:dyDescent="0.25">
      <c r="A1039" s="356">
        <f t="shared" si="54"/>
        <v>878</v>
      </c>
      <c r="B1039" s="157" t="s">
        <v>161</v>
      </c>
      <c r="C1039" s="5" t="s">
        <v>273</v>
      </c>
      <c r="D1039" s="6" t="s">
        <v>7</v>
      </c>
      <c r="E1039" s="4">
        <v>1</v>
      </c>
      <c r="F1039" s="7"/>
      <c r="G1039" s="205">
        <f t="shared" si="55"/>
        <v>0</v>
      </c>
    </row>
    <row r="1040" spans="1:7" x14ac:dyDescent="0.25">
      <c r="A1040" s="356">
        <f t="shared" si="54"/>
        <v>879</v>
      </c>
      <c r="B1040" s="157" t="s">
        <v>161</v>
      </c>
      <c r="C1040" s="8" t="s">
        <v>274</v>
      </c>
      <c r="D1040" s="9" t="s">
        <v>12</v>
      </c>
      <c r="E1040" s="10">
        <v>1</v>
      </c>
      <c r="F1040" s="11"/>
      <c r="G1040" s="205">
        <f t="shared" si="55"/>
        <v>0</v>
      </c>
    </row>
    <row r="1041" spans="1:7" x14ac:dyDescent="0.25">
      <c r="A1041" s="356">
        <f t="shared" si="54"/>
        <v>880</v>
      </c>
      <c r="B1041" s="157" t="s">
        <v>161</v>
      </c>
      <c r="C1041" s="5" t="s">
        <v>275</v>
      </c>
      <c r="D1041" s="6" t="s">
        <v>12</v>
      </c>
      <c r="E1041" s="4">
        <v>4</v>
      </c>
      <c r="F1041" s="7"/>
      <c r="G1041" s="205">
        <f t="shared" si="55"/>
        <v>0</v>
      </c>
    </row>
    <row r="1042" spans="1:7" x14ac:dyDescent="0.25">
      <c r="A1042" s="356">
        <f t="shared" si="54"/>
        <v>881</v>
      </c>
      <c r="B1042" s="157" t="s">
        <v>161</v>
      </c>
      <c r="C1042" s="8" t="s">
        <v>276</v>
      </c>
      <c r="D1042" s="9" t="s">
        <v>12</v>
      </c>
      <c r="E1042" s="10">
        <v>3</v>
      </c>
      <c r="F1042" s="11"/>
      <c r="G1042" s="205">
        <f t="shared" si="55"/>
        <v>0</v>
      </c>
    </row>
    <row r="1043" spans="1:7" x14ac:dyDescent="0.25">
      <c r="A1043" s="356">
        <f t="shared" si="54"/>
        <v>882</v>
      </c>
      <c r="B1043" s="157" t="s">
        <v>161</v>
      </c>
      <c r="C1043" s="5" t="s">
        <v>277</v>
      </c>
      <c r="D1043" s="6" t="s">
        <v>12</v>
      </c>
      <c r="E1043" s="4">
        <v>1</v>
      </c>
      <c r="F1043" s="7"/>
      <c r="G1043" s="205">
        <f t="shared" si="55"/>
        <v>0</v>
      </c>
    </row>
    <row r="1044" spans="1:7" x14ac:dyDescent="0.25">
      <c r="A1044" s="356">
        <f t="shared" si="54"/>
        <v>883</v>
      </c>
      <c r="B1044" s="157" t="s">
        <v>161</v>
      </c>
      <c r="C1044" s="8" t="s">
        <v>278</v>
      </c>
      <c r="D1044" s="9" t="s">
        <v>12</v>
      </c>
      <c r="E1044" s="10">
        <v>1</v>
      </c>
      <c r="F1044" s="11"/>
      <c r="G1044" s="205">
        <f t="shared" si="55"/>
        <v>0</v>
      </c>
    </row>
    <row r="1045" spans="1:7" x14ac:dyDescent="0.25">
      <c r="A1045" s="356">
        <f t="shared" si="54"/>
        <v>884</v>
      </c>
      <c r="B1045" s="157" t="s">
        <v>161</v>
      </c>
      <c r="C1045" s="5" t="s">
        <v>279</v>
      </c>
      <c r="D1045" s="6" t="s">
        <v>7</v>
      </c>
      <c r="E1045" s="4">
        <v>1</v>
      </c>
      <c r="F1045" s="7"/>
      <c r="G1045" s="205">
        <f t="shared" si="55"/>
        <v>0</v>
      </c>
    </row>
    <row r="1046" spans="1:7" x14ac:dyDescent="0.25">
      <c r="A1046" s="356">
        <f t="shared" si="54"/>
        <v>885</v>
      </c>
      <c r="B1046" s="157" t="s">
        <v>161</v>
      </c>
      <c r="C1046" s="8" t="s">
        <v>280</v>
      </c>
      <c r="D1046" s="9" t="s">
        <v>7</v>
      </c>
      <c r="E1046" s="10">
        <v>2</v>
      </c>
      <c r="F1046" s="11"/>
      <c r="G1046" s="205">
        <f t="shared" si="55"/>
        <v>0</v>
      </c>
    </row>
    <row r="1047" spans="1:7" x14ac:dyDescent="0.25">
      <c r="A1047" s="356">
        <f t="shared" si="54"/>
        <v>886</v>
      </c>
      <c r="B1047" s="157" t="s">
        <v>161</v>
      </c>
      <c r="C1047" s="5" t="s">
        <v>281</v>
      </c>
      <c r="D1047" s="6" t="s">
        <v>7</v>
      </c>
      <c r="E1047" s="4">
        <v>2</v>
      </c>
      <c r="F1047" s="7"/>
      <c r="G1047" s="205">
        <f t="shared" si="55"/>
        <v>0</v>
      </c>
    </row>
    <row r="1048" spans="1:7" x14ac:dyDescent="0.25">
      <c r="A1048" s="356">
        <f t="shared" si="54"/>
        <v>887</v>
      </c>
      <c r="B1048" s="157" t="s">
        <v>161</v>
      </c>
      <c r="C1048" s="1" t="s">
        <v>282</v>
      </c>
      <c r="D1048" s="9" t="s">
        <v>7</v>
      </c>
      <c r="E1048" s="3">
        <v>16</v>
      </c>
      <c r="F1048" s="11"/>
      <c r="G1048" s="205">
        <f t="shared" si="55"/>
        <v>0</v>
      </c>
    </row>
    <row r="1049" spans="1:7" x14ac:dyDescent="0.25">
      <c r="A1049" s="356">
        <f t="shared" si="54"/>
        <v>888</v>
      </c>
      <c r="B1049" s="157" t="s">
        <v>161</v>
      </c>
      <c r="C1049" s="5" t="s">
        <v>283</v>
      </c>
      <c r="D1049" s="6" t="s">
        <v>7</v>
      </c>
      <c r="E1049" s="4">
        <v>2</v>
      </c>
      <c r="F1049" s="7"/>
      <c r="G1049" s="205">
        <f t="shared" si="55"/>
        <v>0</v>
      </c>
    </row>
    <row r="1050" spans="1:7" x14ac:dyDescent="0.25">
      <c r="A1050" s="356">
        <f t="shared" ref="A1050:A1112" si="56">A1049+1</f>
        <v>889</v>
      </c>
      <c r="B1050" s="157" t="s">
        <v>161</v>
      </c>
      <c r="C1050" s="8" t="s">
        <v>284</v>
      </c>
      <c r="D1050" s="9" t="s">
        <v>7</v>
      </c>
      <c r="E1050" s="281">
        <v>9</v>
      </c>
      <c r="F1050" s="11"/>
      <c r="G1050" s="205">
        <f t="shared" si="55"/>
        <v>0</v>
      </c>
    </row>
    <row r="1051" spans="1:7" x14ac:dyDescent="0.25">
      <c r="A1051" s="356">
        <f t="shared" si="56"/>
        <v>890</v>
      </c>
      <c r="B1051" s="157" t="s">
        <v>161</v>
      </c>
      <c r="C1051" s="5" t="s">
        <v>285</v>
      </c>
      <c r="D1051" s="6" t="s">
        <v>7</v>
      </c>
      <c r="E1051" s="4">
        <v>1</v>
      </c>
      <c r="F1051" s="7"/>
      <c r="G1051" s="205">
        <f t="shared" si="55"/>
        <v>0</v>
      </c>
    </row>
    <row r="1052" spans="1:7" x14ac:dyDescent="0.25">
      <c r="A1052" s="356">
        <f t="shared" si="56"/>
        <v>891</v>
      </c>
      <c r="B1052" s="157" t="s">
        <v>161</v>
      </c>
      <c r="C1052" s="8" t="s">
        <v>286</v>
      </c>
      <c r="D1052" s="9" t="s">
        <v>7</v>
      </c>
      <c r="E1052" s="10">
        <v>2</v>
      </c>
      <c r="F1052" s="11"/>
      <c r="G1052" s="205">
        <f t="shared" si="55"/>
        <v>0</v>
      </c>
    </row>
    <row r="1053" spans="1:7" x14ac:dyDescent="0.25">
      <c r="A1053" s="356">
        <f t="shared" si="56"/>
        <v>892</v>
      </c>
      <c r="B1053" s="157" t="s">
        <v>161</v>
      </c>
      <c r="C1053" s="5" t="s">
        <v>287</v>
      </c>
      <c r="D1053" s="6" t="s">
        <v>7</v>
      </c>
      <c r="E1053" s="4">
        <v>1</v>
      </c>
      <c r="F1053" s="7"/>
      <c r="G1053" s="205">
        <f t="shared" si="55"/>
        <v>0</v>
      </c>
    </row>
    <row r="1054" spans="1:7" x14ac:dyDescent="0.25">
      <c r="A1054" s="356">
        <f t="shared" si="56"/>
        <v>893</v>
      </c>
      <c r="B1054" s="157" t="s">
        <v>161</v>
      </c>
      <c r="C1054" s="8" t="s">
        <v>288</v>
      </c>
      <c r="D1054" s="9" t="s">
        <v>7</v>
      </c>
      <c r="E1054" s="10">
        <v>2</v>
      </c>
      <c r="F1054" s="11"/>
      <c r="G1054" s="205">
        <f t="shared" si="55"/>
        <v>0</v>
      </c>
    </row>
    <row r="1055" spans="1:7" x14ac:dyDescent="0.25">
      <c r="A1055" s="356">
        <f t="shared" si="56"/>
        <v>894</v>
      </c>
      <c r="B1055" s="157" t="s">
        <v>161</v>
      </c>
      <c r="C1055" s="5" t="s">
        <v>289</v>
      </c>
      <c r="D1055" s="6" t="s">
        <v>7</v>
      </c>
      <c r="E1055" s="4">
        <v>1</v>
      </c>
      <c r="F1055" s="7"/>
      <c r="G1055" s="205">
        <f t="shared" si="55"/>
        <v>0</v>
      </c>
    </row>
    <row r="1056" spans="1:7" x14ac:dyDescent="0.25">
      <c r="A1056" s="356">
        <f t="shared" si="56"/>
        <v>895</v>
      </c>
      <c r="B1056" s="157" t="s">
        <v>161</v>
      </c>
      <c r="C1056" s="8" t="s">
        <v>290</v>
      </c>
      <c r="D1056" s="9" t="s">
        <v>7</v>
      </c>
      <c r="E1056" s="10">
        <v>2</v>
      </c>
      <c r="F1056" s="11"/>
      <c r="G1056" s="205">
        <f t="shared" si="55"/>
        <v>0</v>
      </c>
    </row>
    <row r="1057" spans="1:7" x14ac:dyDescent="0.25">
      <c r="A1057" s="356">
        <f t="shared" si="56"/>
        <v>896</v>
      </c>
      <c r="B1057" s="157" t="s">
        <v>161</v>
      </c>
      <c r="C1057" s="5" t="s">
        <v>291</v>
      </c>
      <c r="D1057" s="6" t="s">
        <v>7</v>
      </c>
      <c r="E1057" s="4">
        <v>2</v>
      </c>
      <c r="F1057" s="7"/>
      <c r="G1057" s="205">
        <f t="shared" si="55"/>
        <v>0</v>
      </c>
    </row>
    <row r="1058" spans="1:7" x14ac:dyDescent="0.25">
      <c r="A1058" s="356">
        <f t="shared" si="56"/>
        <v>897</v>
      </c>
      <c r="B1058" s="157" t="s">
        <v>161</v>
      </c>
      <c r="C1058" s="8" t="s">
        <v>292</v>
      </c>
      <c r="D1058" s="9" t="s">
        <v>7</v>
      </c>
      <c r="E1058" s="10">
        <v>1</v>
      </c>
      <c r="F1058" s="11"/>
      <c r="G1058" s="205">
        <f t="shared" si="55"/>
        <v>0</v>
      </c>
    </row>
    <row r="1059" spans="1:7" x14ac:dyDescent="0.25">
      <c r="A1059" s="356">
        <f t="shared" si="56"/>
        <v>898</v>
      </c>
      <c r="B1059" s="157" t="s">
        <v>161</v>
      </c>
      <c r="C1059" s="5" t="s">
        <v>293</v>
      </c>
      <c r="D1059" s="6" t="s">
        <v>7</v>
      </c>
      <c r="E1059" s="4">
        <v>2</v>
      </c>
      <c r="F1059" s="7"/>
      <c r="G1059" s="205">
        <f t="shared" si="55"/>
        <v>0</v>
      </c>
    </row>
    <row r="1060" spans="1:7" x14ac:dyDescent="0.25">
      <c r="A1060" s="356">
        <f t="shared" si="56"/>
        <v>899</v>
      </c>
      <c r="B1060" s="157" t="s">
        <v>161</v>
      </c>
      <c r="C1060" s="1" t="s">
        <v>294</v>
      </c>
      <c r="D1060" s="9" t="s">
        <v>7</v>
      </c>
      <c r="E1060" s="3">
        <v>15</v>
      </c>
      <c r="F1060" s="11"/>
      <c r="G1060" s="205">
        <f t="shared" si="55"/>
        <v>0</v>
      </c>
    </row>
    <row r="1061" spans="1:7" x14ac:dyDescent="0.25">
      <c r="A1061" s="356">
        <f t="shared" si="56"/>
        <v>900</v>
      </c>
      <c r="B1061" s="157" t="s">
        <v>161</v>
      </c>
      <c r="C1061" s="5" t="s">
        <v>295</v>
      </c>
      <c r="D1061" s="6" t="s">
        <v>7</v>
      </c>
      <c r="E1061" s="4">
        <v>6</v>
      </c>
      <c r="F1061" s="7"/>
      <c r="G1061" s="205">
        <f t="shared" si="55"/>
        <v>0</v>
      </c>
    </row>
    <row r="1062" spans="1:7" x14ac:dyDescent="0.25">
      <c r="A1062" s="356">
        <f t="shared" si="56"/>
        <v>901</v>
      </c>
      <c r="B1062" s="157" t="s">
        <v>161</v>
      </c>
      <c r="C1062" s="8" t="s">
        <v>296</v>
      </c>
      <c r="D1062" s="9" t="s">
        <v>7</v>
      </c>
      <c r="E1062" s="10">
        <v>2</v>
      </c>
      <c r="F1062" s="11"/>
      <c r="G1062" s="205">
        <f t="shared" si="55"/>
        <v>0</v>
      </c>
    </row>
    <row r="1063" spans="1:7" x14ac:dyDescent="0.25">
      <c r="A1063" s="356">
        <f t="shared" si="56"/>
        <v>902</v>
      </c>
      <c r="B1063" s="157" t="s">
        <v>161</v>
      </c>
      <c r="C1063" s="5" t="s">
        <v>297</v>
      </c>
      <c r="D1063" s="6" t="s">
        <v>12</v>
      </c>
      <c r="E1063" s="4">
        <v>1</v>
      </c>
      <c r="F1063" s="7"/>
      <c r="G1063" s="205">
        <f t="shared" si="55"/>
        <v>0</v>
      </c>
    </row>
    <row r="1064" spans="1:7" x14ac:dyDescent="0.25">
      <c r="A1064" s="356">
        <f t="shared" si="56"/>
        <v>903</v>
      </c>
      <c r="B1064" s="157" t="s">
        <v>161</v>
      </c>
      <c r="C1064" s="8" t="s">
        <v>298</v>
      </c>
      <c r="D1064" s="9" t="s">
        <v>12</v>
      </c>
      <c r="E1064" s="10">
        <v>2</v>
      </c>
      <c r="F1064" s="11"/>
      <c r="G1064" s="205">
        <f t="shared" si="55"/>
        <v>0</v>
      </c>
    </row>
    <row r="1065" spans="1:7" x14ac:dyDescent="0.25">
      <c r="A1065" s="356">
        <f t="shared" si="56"/>
        <v>904</v>
      </c>
      <c r="B1065" s="157" t="s">
        <v>161</v>
      </c>
      <c r="C1065" s="5" t="s">
        <v>299</v>
      </c>
      <c r="D1065" s="6" t="s">
        <v>12</v>
      </c>
      <c r="E1065" s="4">
        <v>1</v>
      </c>
      <c r="F1065" s="7"/>
      <c r="G1065" s="205">
        <f t="shared" si="55"/>
        <v>0</v>
      </c>
    </row>
    <row r="1066" spans="1:7" x14ac:dyDescent="0.25">
      <c r="A1066" s="356">
        <f t="shared" si="56"/>
        <v>905</v>
      </c>
      <c r="B1066" s="157" t="s">
        <v>161</v>
      </c>
      <c r="C1066" s="8" t="s">
        <v>300</v>
      </c>
      <c r="D1066" s="9" t="s">
        <v>12</v>
      </c>
      <c r="E1066" s="10">
        <v>2</v>
      </c>
      <c r="F1066" s="11"/>
      <c r="G1066" s="205">
        <f t="shared" si="55"/>
        <v>0</v>
      </c>
    </row>
    <row r="1067" spans="1:7" ht="12.75" customHeight="1" x14ac:dyDescent="0.25">
      <c r="A1067" s="356">
        <f t="shared" si="56"/>
        <v>906</v>
      </c>
      <c r="B1067" s="157" t="s">
        <v>161</v>
      </c>
      <c r="C1067" s="5" t="s">
        <v>301</v>
      </c>
      <c r="D1067" s="6" t="s">
        <v>12</v>
      </c>
      <c r="E1067" s="4">
        <v>13</v>
      </c>
      <c r="F1067" s="7"/>
      <c r="G1067" s="205">
        <f t="shared" ref="G1067:G1178" si="57">ROUND(E1067*F1067,2)</f>
        <v>0</v>
      </c>
    </row>
    <row r="1068" spans="1:7" ht="12.75" customHeight="1" x14ac:dyDescent="0.25">
      <c r="A1068" s="356">
        <f t="shared" si="56"/>
        <v>907</v>
      </c>
      <c r="B1068" s="157" t="s">
        <v>161</v>
      </c>
      <c r="C1068" s="8" t="s">
        <v>302</v>
      </c>
      <c r="D1068" s="9" t="s">
        <v>183</v>
      </c>
      <c r="E1068" s="10">
        <v>1</v>
      </c>
      <c r="F1068" s="11"/>
      <c r="G1068" s="205">
        <f t="shared" si="57"/>
        <v>0</v>
      </c>
    </row>
    <row r="1069" spans="1:7" ht="25.5" x14ac:dyDescent="0.25">
      <c r="A1069" s="356">
        <f t="shared" si="56"/>
        <v>908</v>
      </c>
      <c r="B1069" s="157" t="s">
        <v>161</v>
      </c>
      <c r="C1069" s="8" t="s">
        <v>303</v>
      </c>
      <c r="D1069" s="9" t="s">
        <v>7</v>
      </c>
      <c r="E1069" s="10">
        <v>3</v>
      </c>
      <c r="F1069" s="11"/>
      <c r="G1069" s="205">
        <f t="shared" si="57"/>
        <v>0</v>
      </c>
    </row>
    <row r="1070" spans="1:7" x14ac:dyDescent="0.25">
      <c r="A1070" s="356">
        <f t="shared" si="56"/>
        <v>909</v>
      </c>
      <c r="B1070" s="157" t="s">
        <v>161</v>
      </c>
      <c r="C1070" s="5" t="s">
        <v>304</v>
      </c>
      <c r="D1070" s="6" t="s">
        <v>7</v>
      </c>
      <c r="E1070" s="4">
        <v>1</v>
      </c>
      <c r="F1070" s="7"/>
      <c r="G1070" s="205">
        <f t="shared" si="57"/>
        <v>0</v>
      </c>
    </row>
    <row r="1071" spans="1:7" x14ac:dyDescent="0.25">
      <c r="A1071" s="356">
        <f t="shared" si="56"/>
        <v>910</v>
      </c>
      <c r="B1071" s="157" t="s">
        <v>161</v>
      </c>
      <c r="C1071" s="8" t="s">
        <v>305</v>
      </c>
      <c r="D1071" s="9" t="s">
        <v>12</v>
      </c>
      <c r="E1071" s="10">
        <v>1</v>
      </c>
      <c r="F1071" s="11"/>
      <c r="G1071" s="205">
        <f t="shared" si="57"/>
        <v>0</v>
      </c>
    </row>
    <row r="1072" spans="1:7" x14ac:dyDescent="0.25">
      <c r="A1072" s="356">
        <f t="shared" si="56"/>
        <v>911</v>
      </c>
      <c r="B1072" s="157" t="s">
        <v>161</v>
      </c>
      <c r="C1072" s="5" t="s">
        <v>306</v>
      </c>
      <c r="D1072" s="6" t="s">
        <v>12</v>
      </c>
      <c r="E1072" s="4">
        <v>1</v>
      </c>
      <c r="F1072" s="7"/>
      <c r="G1072" s="205">
        <f t="shared" si="57"/>
        <v>0</v>
      </c>
    </row>
    <row r="1073" spans="1:7" x14ac:dyDescent="0.25">
      <c r="A1073" s="356">
        <f t="shared" si="56"/>
        <v>912</v>
      </c>
      <c r="B1073" s="157" t="s">
        <v>161</v>
      </c>
      <c r="C1073" s="8" t="s">
        <v>307</v>
      </c>
      <c r="D1073" s="9" t="s">
        <v>12</v>
      </c>
      <c r="E1073" s="10">
        <v>1</v>
      </c>
      <c r="F1073" s="11"/>
      <c r="G1073" s="205">
        <f t="shared" si="57"/>
        <v>0</v>
      </c>
    </row>
    <row r="1074" spans="1:7" x14ac:dyDescent="0.25">
      <c r="A1074" s="356">
        <f t="shared" si="56"/>
        <v>913</v>
      </c>
      <c r="B1074" s="157" t="s">
        <v>161</v>
      </c>
      <c r="C1074" s="5" t="s">
        <v>245</v>
      </c>
      <c r="D1074" s="6" t="s">
        <v>12</v>
      </c>
      <c r="E1074" s="4">
        <v>1</v>
      </c>
      <c r="F1074" s="7"/>
      <c r="G1074" s="205">
        <f t="shared" si="57"/>
        <v>0</v>
      </c>
    </row>
    <row r="1075" spans="1:7" x14ac:dyDescent="0.25">
      <c r="A1075" s="356">
        <f t="shared" si="56"/>
        <v>914</v>
      </c>
      <c r="B1075" s="157" t="s">
        <v>161</v>
      </c>
      <c r="C1075" s="8" t="s">
        <v>308</v>
      </c>
      <c r="D1075" s="9" t="s">
        <v>12</v>
      </c>
      <c r="E1075" s="10">
        <v>5</v>
      </c>
      <c r="F1075" s="11"/>
      <c r="G1075" s="205">
        <f t="shared" si="57"/>
        <v>0</v>
      </c>
    </row>
    <row r="1076" spans="1:7" x14ac:dyDescent="0.25">
      <c r="A1076" s="356">
        <f t="shared" si="56"/>
        <v>915</v>
      </c>
      <c r="B1076" s="157" t="s">
        <v>161</v>
      </c>
      <c r="C1076" s="5" t="s">
        <v>309</v>
      </c>
      <c r="D1076" s="6" t="s">
        <v>12</v>
      </c>
      <c r="E1076" s="4">
        <v>2</v>
      </c>
      <c r="F1076" s="7"/>
      <c r="G1076" s="205">
        <f t="shared" si="57"/>
        <v>0</v>
      </c>
    </row>
    <row r="1077" spans="1:7" x14ac:dyDescent="0.25">
      <c r="A1077" s="356">
        <f t="shared" si="56"/>
        <v>916</v>
      </c>
      <c r="B1077" s="157" t="s">
        <v>161</v>
      </c>
      <c r="C1077" s="8" t="s">
        <v>310</v>
      </c>
      <c r="D1077" s="9" t="s">
        <v>12</v>
      </c>
      <c r="E1077" s="10">
        <v>2</v>
      </c>
      <c r="F1077" s="11"/>
      <c r="G1077" s="205">
        <f t="shared" si="57"/>
        <v>0</v>
      </c>
    </row>
    <row r="1078" spans="1:7" x14ac:dyDescent="0.25">
      <c r="A1078" s="356">
        <f t="shared" si="56"/>
        <v>917</v>
      </c>
      <c r="B1078" s="157" t="s">
        <v>161</v>
      </c>
      <c r="C1078" s="5" t="s">
        <v>311</v>
      </c>
      <c r="D1078" s="6" t="s">
        <v>12</v>
      </c>
      <c r="E1078" s="4">
        <v>3</v>
      </c>
      <c r="F1078" s="7"/>
      <c r="G1078" s="205">
        <f t="shared" si="57"/>
        <v>0</v>
      </c>
    </row>
    <row r="1079" spans="1:7" ht="25.5" x14ac:dyDescent="0.25">
      <c r="A1079" s="356">
        <f t="shared" si="56"/>
        <v>918</v>
      </c>
      <c r="B1079" s="157" t="s">
        <v>161</v>
      </c>
      <c r="C1079" s="8" t="s">
        <v>312</v>
      </c>
      <c r="D1079" s="9" t="s">
        <v>7</v>
      </c>
      <c r="E1079" s="10">
        <v>6</v>
      </c>
      <c r="F1079" s="11"/>
      <c r="G1079" s="205">
        <f t="shared" si="57"/>
        <v>0</v>
      </c>
    </row>
    <row r="1080" spans="1:7" x14ac:dyDescent="0.25">
      <c r="A1080" s="356">
        <f t="shared" si="56"/>
        <v>919</v>
      </c>
      <c r="B1080" s="157" t="s">
        <v>161</v>
      </c>
      <c r="C1080" s="5" t="s">
        <v>313</v>
      </c>
      <c r="D1080" s="6" t="s">
        <v>7</v>
      </c>
      <c r="E1080" s="4">
        <v>1</v>
      </c>
      <c r="F1080" s="7"/>
      <c r="G1080" s="205">
        <f t="shared" si="57"/>
        <v>0</v>
      </c>
    </row>
    <row r="1081" spans="1:7" ht="25.5" x14ac:dyDescent="0.25">
      <c r="A1081" s="356">
        <f t="shared" si="56"/>
        <v>920</v>
      </c>
      <c r="B1081" s="157" t="s">
        <v>161</v>
      </c>
      <c r="C1081" s="8" t="s">
        <v>314</v>
      </c>
      <c r="D1081" s="9" t="s">
        <v>7</v>
      </c>
      <c r="E1081" s="10">
        <v>1</v>
      </c>
      <c r="F1081" s="11"/>
      <c r="G1081" s="205">
        <f t="shared" si="57"/>
        <v>0</v>
      </c>
    </row>
    <row r="1082" spans="1:7" x14ac:dyDescent="0.25">
      <c r="A1082" s="356">
        <f t="shared" si="56"/>
        <v>921</v>
      </c>
      <c r="B1082" s="157" t="s">
        <v>161</v>
      </c>
      <c r="C1082" s="5" t="s">
        <v>315</v>
      </c>
      <c r="D1082" s="6" t="s">
        <v>12</v>
      </c>
      <c r="E1082" s="4">
        <v>2</v>
      </c>
      <c r="F1082" s="7"/>
      <c r="G1082" s="205">
        <f t="shared" si="57"/>
        <v>0</v>
      </c>
    </row>
    <row r="1083" spans="1:7" ht="25.5" x14ac:dyDescent="0.25">
      <c r="A1083" s="356">
        <f t="shared" si="56"/>
        <v>922</v>
      </c>
      <c r="B1083" s="157" t="s">
        <v>161</v>
      </c>
      <c r="C1083" s="14" t="s">
        <v>316</v>
      </c>
      <c r="D1083" s="2" t="s">
        <v>13</v>
      </c>
      <c r="E1083" s="10">
        <v>5</v>
      </c>
      <c r="F1083" s="11"/>
      <c r="G1083" s="205">
        <f t="shared" si="57"/>
        <v>0</v>
      </c>
    </row>
    <row r="1084" spans="1:7" ht="25.5" x14ac:dyDescent="0.25">
      <c r="A1084" s="356">
        <f t="shared" si="56"/>
        <v>923</v>
      </c>
      <c r="B1084" s="157" t="s">
        <v>161</v>
      </c>
      <c r="C1084" s="88" t="s">
        <v>317</v>
      </c>
      <c r="D1084" s="81" t="s">
        <v>13</v>
      </c>
      <c r="E1084" s="4">
        <v>3</v>
      </c>
      <c r="F1084" s="4"/>
      <c r="G1084" s="205">
        <f t="shared" si="57"/>
        <v>0</v>
      </c>
    </row>
    <row r="1085" spans="1:7" ht="25.5" x14ac:dyDescent="0.25">
      <c r="A1085" s="356">
        <f t="shared" si="56"/>
        <v>924</v>
      </c>
      <c r="B1085" s="157" t="s">
        <v>161</v>
      </c>
      <c r="C1085" s="1" t="s">
        <v>318</v>
      </c>
      <c r="D1085" s="9" t="s">
        <v>13</v>
      </c>
      <c r="E1085" s="10">
        <v>2</v>
      </c>
      <c r="F1085" s="11"/>
      <c r="G1085" s="205">
        <f t="shared" si="57"/>
        <v>0</v>
      </c>
    </row>
    <row r="1086" spans="1:7" x14ac:dyDescent="0.25">
      <c r="A1086" s="356">
        <f t="shared" si="56"/>
        <v>925</v>
      </c>
      <c r="B1086" s="157" t="s">
        <v>161</v>
      </c>
      <c r="C1086" s="5" t="s">
        <v>319</v>
      </c>
      <c r="D1086" s="6" t="s">
        <v>7</v>
      </c>
      <c r="E1086" s="4">
        <v>2</v>
      </c>
      <c r="F1086" s="7"/>
      <c r="G1086" s="205">
        <f t="shared" si="57"/>
        <v>0</v>
      </c>
    </row>
    <row r="1087" spans="1:7" x14ac:dyDescent="0.25">
      <c r="A1087" s="356">
        <f t="shared" si="56"/>
        <v>926</v>
      </c>
      <c r="B1087" s="157" t="s">
        <v>161</v>
      </c>
      <c r="C1087" s="8" t="s">
        <v>320</v>
      </c>
      <c r="D1087" s="9" t="s">
        <v>7</v>
      </c>
      <c r="E1087" s="10">
        <v>1</v>
      </c>
      <c r="F1087" s="11"/>
      <c r="G1087" s="205">
        <f t="shared" si="57"/>
        <v>0</v>
      </c>
    </row>
    <row r="1088" spans="1:7" x14ac:dyDescent="0.25">
      <c r="A1088" s="356">
        <f t="shared" si="56"/>
        <v>927</v>
      </c>
      <c r="B1088" s="157" t="s">
        <v>161</v>
      </c>
      <c r="C1088" s="5" t="s">
        <v>321</v>
      </c>
      <c r="D1088" s="6" t="s">
        <v>7</v>
      </c>
      <c r="E1088" s="4">
        <v>5</v>
      </c>
      <c r="F1088" s="7"/>
      <c r="G1088" s="205">
        <f t="shared" si="57"/>
        <v>0</v>
      </c>
    </row>
    <row r="1089" spans="1:7" x14ac:dyDescent="0.25">
      <c r="A1089" s="356">
        <f t="shared" si="56"/>
        <v>928</v>
      </c>
      <c r="B1089" s="157" t="s">
        <v>161</v>
      </c>
      <c r="C1089" s="8" t="s">
        <v>322</v>
      </c>
      <c r="D1089" s="9" t="s">
        <v>7</v>
      </c>
      <c r="E1089" s="10">
        <v>5</v>
      </c>
      <c r="F1089" s="11"/>
      <c r="G1089" s="205">
        <f t="shared" si="57"/>
        <v>0</v>
      </c>
    </row>
    <row r="1090" spans="1:7" x14ac:dyDescent="0.25">
      <c r="A1090" s="356">
        <f t="shared" si="56"/>
        <v>929</v>
      </c>
      <c r="B1090" s="157" t="s">
        <v>161</v>
      </c>
      <c r="C1090" s="5" t="s">
        <v>323</v>
      </c>
      <c r="D1090" s="6" t="s">
        <v>7</v>
      </c>
      <c r="E1090" s="4">
        <v>1</v>
      </c>
      <c r="F1090" s="7"/>
      <c r="G1090" s="205">
        <f t="shared" si="57"/>
        <v>0</v>
      </c>
    </row>
    <row r="1091" spans="1:7" x14ac:dyDescent="0.25">
      <c r="A1091" s="356">
        <f t="shared" si="56"/>
        <v>930</v>
      </c>
      <c r="B1091" s="157" t="s">
        <v>161</v>
      </c>
      <c r="C1091" s="8" t="s">
        <v>324</v>
      </c>
      <c r="D1091" s="9" t="s">
        <v>7</v>
      </c>
      <c r="E1091" s="10">
        <v>1</v>
      </c>
      <c r="F1091" s="11"/>
      <c r="G1091" s="205">
        <f t="shared" si="57"/>
        <v>0</v>
      </c>
    </row>
    <row r="1092" spans="1:7" x14ac:dyDescent="0.25">
      <c r="A1092" s="356">
        <f t="shared" si="56"/>
        <v>931</v>
      </c>
      <c r="B1092" s="157" t="s">
        <v>161</v>
      </c>
      <c r="C1092" s="5" t="s">
        <v>325</v>
      </c>
      <c r="D1092" s="6" t="s">
        <v>7</v>
      </c>
      <c r="E1092" s="4">
        <v>2</v>
      </c>
      <c r="F1092" s="7"/>
      <c r="G1092" s="205">
        <f t="shared" si="57"/>
        <v>0</v>
      </c>
    </row>
    <row r="1093" spans="1:7" x14ac:dyDescent="0.25">
      <c r="A1093" s="356">
        <f t="shared" si="56"/>
        <v>932</v>
      </c>
      <c r="B1093" s="157" t="s">
        <v>161</v>
      </c>
      <c r="C1093" s="5" t="s">
        <v>326</v>
      </c>
      <c r="D1093" s="6" t="s">
        <v>7</v>
      </c>
      <c r="E1093" s="4">
        <v>1</v>
      </c>
      <c r="F1093" s="136"/>
      <c r="G1093" s="205">
        <f t="shared" si="57"/>
        <v>0</v>
      </c>
    </row>
    <row r="1094" spans="1:7" x14ac:dyDescent="0.25">
      <c r="A1094" s="356">
        <f t="shared" si="56"/>
        <v>933</v>
      </c>
      <c r="B1094" s="86" t="s">
        <v>161</v>
      </c>
      <c r="C1094" s="5" t="s">
        <v>327</v>
      </c>
      <c r="D1094" s="2" t="s">
        <v>12</v>
      </c>
      <c r="E1094" s="4">
        <v>1</v>
      </c>
      <c r="F1094" s="4"/>
      <c r="G1094" s="205">
        <f t="shared" si="57"/>
        <v>0</v>
      </c>
    </row>
    <row r="1095" spans="1:7" x14ac:dyDescent="0.25">
      <c r="A1095" s="356">
        <f t="shared" si="56"/>
        <v>934</v>
      </c>
      <c r="B1095" s="86" t="s">
        <v>161</v>
      </c>
      <c r="C1095" s="5" t="s">
        <v>328</v>
      </c>
      <c r="D1095" s="2" t="s">
        <v>12</v>
      </c>
      <c r="E1095" s="4">
        <v>13</v>
      </c>
      <c r="F1095" s="4"/>
      <c r="G1095" s="205">
        <f t="shared" si="57"/>
        <v>0</v>
      </c>
    </row>
    <row r="1096" spans="1:7" x14ac:dyDescent="0.25">
      <c r="A1096" s="356">
        <f t="shared" si="56"/>
        <v>935</v>
      </c>
      <c r="B1096" s="157" t="s">
        <v>161</v>
      </c>
      <c r="C1096" s="5" t="s">
        <v>329</v>
      </c>
      <c r="D1096" s="6" t="s">
        <v>12</v>
      </c>
      <c r="E1096" s="4">
        <v>5</v>
      </c>
      <c r="F1096" s="7"/>
      <c r="G1096" s="205">
        <f t="shared" si="57"/>
        <v>0</v>
      </c>
    </row>
    <row r="1097" spans="1:7" x14ac:dyDescent="0.25">
      <c r="A1097" s="356">
        <f t="shared" si="56"/>
        <v>936</v>
      </c>
      <c r="B1097" s="157" t="s">
        <v>161</v>
      </c>
      <c r="C1097" s="8" t="s">
        <v>330</v>
      </c>
      <c r="D1097" s="9" t="s">
        <v>12</v>
      </c>
      <c r="E1097" s="10">
        <v>1</v>
      </c>
      <c r="F1097" s="11"/>
      <c r="G1097" s="205">
        <f t="shared" si="57"/>
        <v>0</v>
      </c>
    </row>
    <row r="1098" spans="1:7" x14ac:dyDescent="0.25">
      <c r="A1098" s="356">
        <f t="shared" si="56"/>
        <v>937</v>
      </c>
      <c r="B1098" s="157" t="s">
        <v>161</v>
      </c>
      <c r="C1098" s="5" t="s">
        <v>331</v>
      </c>
      <c r="D1098" s="6" t="s">
        <v>12</v>
      </c>
      <c r="E1098" s="4">
        <v>1</v>
      </c>
      <c r="F1098" s="7"/>
      <c r="G1098" s="205">
        <f t="shared" si="57"/>
        <v>0</v>
      </c>
    </row>
    <row r="1099" spans="1:7" x14ac:dyDescent="0.25">
      <c r="A1099" s="356">
        <f t="shared" si="56"/>
        <v>938</v>
      </c>
      <c r="B1099" s="157" t="s">
        <v>161</v>
      </c>
      <c r="C1099" s="8" t="s">
        <v>332</v>
      </c>
      <c r="D1099" s="9" t="s">
        <v>12</v>
      </c>
      <c r="E1099" s="10">
        <v>2</v>
      </c>
      <c r="F1099" s="11"/>
      <c r="G1099" s="205">
        <f t="shared" si="57"/>
        <v>0</v>
      </c>
    </row>
    <row r="1100" spans="1:7" x14ac:dyDescent="0.25">
      <c r="A1100" s="356">
        <f t="shared" si="56"/>
        <v>939</v>
      </c>
      <c r="B1100" s="157" t="s">
        <v>130</v>
      </c>
      <c r="C1100" s="5" t="s">
        <v>333</v>
      </c>
      <c r="D1100" s="6" t="s">
        <v>9</v>
      </c>
      <c r="E1100" s="4">
        <v>14.4</v>
      </c>
      <c r="F1100" s="7"/>
      <c r="G1100" s="205">
        <f t="shared" si="57"/>
        <v>0</v>
      </c>
    </row>
    <row r="1101" spans="1:7" ht="25.5" x14ac:dyDescent="0.25">
      <c r="A1101" s="356">
        <f t="shared" si="56"/>
        <v>940</v>
      </c>
      <c r="B1101" s="157" t="s">
        <v>130</v>
      </c>
      <c r="C1101" s="8" t="s">
        <v>334</v>
      </c>
      <c r="D1101" s="9" t="s">
        <v>8</v>
      </c>
      <c r="E1101" s="10">
        <v>4.32</v>
      </c>
      <c r="F1101" s="11"/>
      <c r="G1101" s="205">
        <f t="shared" si="57"/>
        <v>0</v>
      </c>
    </row>
    <row r="1102" spans="1:7" ht="25.5" x14ac:dyDescent="0.25">
      <c r="A1102" s="356">
        <f t="shared" si="56"/>
        <v>941</v>
      </c>
      <c r="B1102" s="157" t="s">
        <v>130</v>
      </c>
      <c r="C1102" s="5" t="s">
        <v>335</v>
      </c>
      <c r="D1102" s="6" t="s">
        <v>10</v>
      </c>
      <c r="E1102" s="4">
        <v>2372</v>
      </c>
      <c r="F1102" s="7"/>
      <c r="G1102" s="205">
        <f t="shared" si="57"/>
        <v>0</v>
      </c>
    </row>
    <row r="1103" spans="1:7" ht="25.5" x14ac:dyDescent="0.25">
      <c r="A1103" s="356">
        <f t="shared" si="56"/>
        <v>942</v>
      </c>
      <c r="B1103" s="157" t="s">
        <v>130</v>
      </c>
      <c r="C1103" s="8" t="s">
        <v>336</v>
      </c>
      <c r="D1103" s="9" t="s">
        <v>13</v>
      </c>
      <c r="E1103" s="10">
        <v>40</v>
      </c>
      <c r="F1103" s="11"/>
      <c r="G1103" s="205">
        <f t="shared" si="57"/>
        <v>0</v>
      </c>
    </row>
    <row r="1104" spans="1:7" x14ac:dyDescent="0.25">
      <c r="A1104" s="356">
        <f t="shared" si="56"/>
        <v>943</v>
      </c>
      <c r="B1104" s="157" t="s">
        <v>161</v>
      </c>
      <c r="C1104" s="5" t="s">
        <v>337</v>
      </c>
      <c r="D1104" s="6" t="s">
        <v>338</v>
      </c>
      <c r="E1104" s="4">
        <v>6</v>
      </c>
      <c r="F1104" s="7"/>
      <c r="G1104" s="205">
        <f t="shared" si="57"/>
        <v>0</v>
      </c>
    </row>
    <row r="1105" spans="1:7" ht="25.5" x14ac:dyDescent="0.25">
      <c r="A1105" s="356">
        <f t="shared" si="56"/>
        <v>944</v>
      </c>
      <c r="B1105" s="157" t="s">
        <v>161</v>
      </c>
      <c r="C1105" s="8" t="s">
        <v>339</v>
      </c>
      <c r="D1105" s="9" t="s">
        <v>340</v>
      </c>
      <c r="E1105" s="10">
        <v>1</v>
      </c>
      <c r="F1105" s="11"/>
      <c r="G1105" s="205">
        <f t="shared" si="57"/>
        <v>0</v>
      </c>
    </row>
    <row r="1106" spans="1:7" ht="25.5" x14ac:dyDescent="0.25">
      <c r="A1106" s="356">
        <f t="shared" si="56"/>
        <v>945</v>
      </c>
      <c r="B1106" s="157" t="s">
        <v>161</v>
      </c>
      <c r="C1106" s="5" t="s">
        <v>341</v>
      </c>
      <c r="D1106" s="6" t="s">
        <v>340</v>
      </c>
      <c r="E1106" s="4">
        <v>1</v>
      </c>
      <c r="F1106" s="7"/>
      <c r="G1106" s="205">
        <f t="shared" si="57"/>
        <v>0</v>
      </c>
    </row>
    <row r="1107" spans="1:7" ht="25.5" x14ac:dyDescent="0.25">
      <c r="A1107" s="356">
        <f t="shared" si="56"/>
        <v>946</v>
      </c>
      <c r="B1107" s="157" t="s">
        <v>161</v>
      </c>
      <c r="C1107" s="8" t="s">
        <v>342</v>
      </c>
      <c r="D1107" s="9" t="s">
        <v>340</v>
      </c>
      <c r="E1107" s="10">
        <v>1</v>
      </c>
      <c r="F1107" s="11"/>
      <c r="G1107" s="205">
        <f t="shared" si="57"/>
        <v>0</v>
      </c>
    </row>
    <row r="1108" spans="1:7" ht="25.5" x14ac:dyDescent="0.25">
      <c r="A1108" s="356">
        <f t="shared" si="56"/>
        <v>947</v>
      </c>
      <c r="B1108" s="157" t="s">
        <v>161</v>
      </c>
      <c r="C1108" s="5" t="s">
        <v>343</v>
      </c>
      <c r="D1108" s="6" t="s">
        <v>340</v>
      </c>
      <c r="E1108" s="4">
        <v>1</v>
      </c>
      <c r="F1108" s="7"/>
      <c r="G1108" s="205">
        <f t="shared" si="57"/>
        <v>0</v>
      </c>
    </row>
    <row r="1109" spans="1:7" ht="38.25" x14ac:dyDescent="0.25">
      <c r="A1109" s="356">
        <f t="shared" si="56"/>
        <v>948</v>
      </c>
      <c r="B1109" s="157" t="s">
        <v>161</v>
      </c>
      <c r="C1109" s="1" t="s">
        <v>344</v>
      </c>
      <c r="D1109" s="9" t="s">
        <v>340</v>
      </c>
      <c r="E1109" s="3">
        <v>1</v>
      </c>
      <c r="F1109" s="3"/>
      <c r="G1109" s="205">
        <f t="shared" si="57"/>
        <v>0</v>
      </c>
    </row>
    <row r="1110" spans="1:7" ht="25.5" x14ac:dyDescent="0.25">
      <c r="A1110" s="356">
        <f t="shared" si="56"/>
        <v>949</v>
      </c>
      <c r="B1110" s="157" t="s">
        <v>161</v>
      </c>
      <c r="C1110" s="5" t="s">
        <v>345</v>
      </c>
      <c r="D1110" s="6" t="s">
        <v>16</v>
      </c>
      <c r="E1110" s="4">
        <v>6.24</v>
      </c>
      <c r="F1110" s="4"/>
      <c r="G1110" s="205">
        <f t="shared" si="57"/>
        <v>0</v>
      </c>
    </row>
    <row r="1111" spans="1:7" ht="25.5" x14ac:dyDescent="0.25">
      <c r="A1111" s="356">
        <f t="shared" si="56"/>
        <v>950</v>
      </c>
      <c r="B1111" s="157" t="s">
        <v>161</v>
      </c>
      <c r="C1111" s="8" t="s">
        <v>346</v>
      </c>
      <c r="D1111" s="9" t="s">
        <v>16</v>
      </c>
      <c r="E1111" s="10">
        <v>0.5</v>
      </c>
      <c r="F1111" s="10"/>
      <c r="G1111" s="205">
        <f t="shared" si="57"/>
        <v>0</v>
      </c>
    </row>
    <row r="1112" spans="1:7" ht="25.5" x14ac:dyDescent="0.25">
      <c r="A1112" s="356">
        <f t="shared" si="56"/>
        <v>951</v>
      </c>
      <c r="B1112" s="157" t="s">
        <v>161</v>
      </c>
      <c r="C1112" s="5" t="s">
        <v>347</v>
      </c>
      <c r="D1112" s="6" t="s">
        <v>16</v>
      </c>
      <c r="E1112" s="4">
        <v>5</v>
      </c>
      <c r="F1112" s="4"/>
      <c r="G1112" s="205">
        <f t="shared" si="57"/>
        <v>0</v>
      </c>
    </row>
    <row r="1113" spans="1:7" x14ac:dyDescent="0.25">
      <c r="A1113" s="47"/>
      <c r="B1113" s="157"/>
      <c r="C1113" s="380" t="s">
        <v>348</v>
      </c>
      <c r="D1113" s="381"/>
      <c r="E1113" s="381"/>
      <c r="F1113" s="382"/>
      <c r="G1113" s="282"/>
    </row>
    <row r="1114" spans="1:7" x14ac:dyDescent="0.25">
      <c r="A1114" s="47"/>
      <c r="B1114" s="157"/>
      <c r="C1114" s="268" t="s">
        <v>349</v>
      </c>
      <c r="D1114" s="6"/>
      <c r="E1114" s="4"/>
      <c r="F1114" s="4"/>
      <c r="G1114" s="205"/>
    </row>
    <row r="1115" spans="1:7" x14ac:dyDescent="0.25">
      <c r="A1115" s="356">
        <f>A1112+1</f>
        <v>952</v>
      </c>
      <c r="B1115" s="157" t="s">
        <v>130</v>
      </c>
      <c r="C1115" s="8" t="s">
        <v>350</v>
      </c>
      <c r="D1115" s="9" t="s">
        <v>13</v>
      </c>
      <c r="E1115" s="10">
        <v>1</v>
      </c>
      <c r="F1115" s="10"/>
      <c r="G1115" s="205">
        <f t="shared" si="57"/>
        <v>0</v>
      </c>
    </row>
    <row r="1116" spans="1:7" x14ac:dyDescent="0.25">
      <c r="A1116" s="47"/>
      <c r="B1116" s="157"/>
      <c r="C1116" s="380" t="s">
        <v>351</v>
      </c>
      <c r="D1116" s="381"/>
      <c r="E1116" s="382"/>
      <c r="F1116" s="4"/>
      <c r="G1116" s="205"/>
    </row>
    <row r="1117" spans="1:7" ht="25.5" customHeight="1" x14ac:dyDescent="0.25">
      <c r="A1117" s="47"/>
      <c r="B1117" s="157"/>
      <c r="C1117" s="383" t="s">
        <v>747</v>
      </c>
      <c r="D1117" s="384"/>
      <c r="E1117" s="384"/>
      <c r="F1117" s="385"/>
      <c r="G1117" s="205"/>
    </row>
    <row r="1118" spans="1:7" ht="25.5" x14ac:dyDescent="0.25">
      <c r="A1118" s="356">
        <f>A1115+1</f>
        <v>953</v>
      </c>
      <c r="B1118" s="157" t="s">
        <v>130</v>
      </c>
      <c r="C1118" s="5" t="s">
        <v>748</v>
      </c>
      <c r="D1118" s="6" t="s">
        <v>9</v>
      </c>
      <c r="E1118" s="4">
        <v>991.82</v>
      </c>
      <c r="F1118" s="4"/>
      <c r="G1118" s="205">
        <f t="shared" si="57"/>
        <v>0</v>
      </c>
    </row>
    <row r="1119" spans="1:7" ht="25.5" x14ac:dyDescent="0.25">
      <c r="A1119" s="356">
        <f>A1118+1</f>
        <v>954</v>
      </c>
      <c r="B1119" s="157" t="s">
        <v>130</v>
      </c>
      <c r="C1119" s="8" t="s">
        <v>749</v>
      </c>
      <c r="D1119" s="9" t="s">
        <v>8</v>
      </c>
      <c r="E1119" s="10">
        <v>9.7750000000000004</v>
      </c>
      <c r="F1119" s="10"/>
      <c r="G1119" s="205">
        <f t="shared" si="57"/>
        <v>0</v>
      </c>
    </row>
    <row r="1120" spans="1:7" ht="12.75" customHeight="1" x14ac:dyDescent="0.25">
      <c r="A1120" s="356">
        <f t="shared" ref="A1120:A1127" si="58">A1119+1</f>
        <v>955</v>
      </c>
      <c r="B1120" s="157" t="s">
        <v>130</v>
      </c>
      <c r="C1120" s="5" t="s">
        <v>750</v>
      </c>
      <c r="D1120" s="6" t="s">
        <v>10</v>
      </c>
      <c r="E1120" s="4">
        <v>115</v>
      </c>
      <c r="F1120" s="4"/>
      <c r="G1120" s="205">
        <f t="shared" si="57"/>
        <v>0</v>
      </c>
    </row>
    <row r="1121" spans="1:7" ht="12.75" customHeight="1" x14ac:dyDescent="0.25">
      <c r="A1121" s="356">
        <f t="shared" si="58"/>
        <v>956</v>
      </c>
      <c r="B1121" s="157" t="s">
        <v>130</v>
      </c>
      <c r="C1121" s="5" t="s">
        <v>751</v>
      </c>
      <c r="D1121" s="2" t="s">
        <v>9</v>
      </c>
      <c r="E1121" s="4">
        <v>460</v>
      </c>
      <c r="F1121" s="4"/>
      <c r="G1121" s="205">
        <f t="shared" si="57"/>
        <v>0</v>
      </c>
    </row>
    <row r="1122" spans="1:7" ht="38.25" x14ac:dyDescent="0.25">
      <c r="A1122" s="356">
        <f t="shared" si="58"/>
        <v>957</v>
      </c>
      <c r="B1122" s="157" t="s">
        <v>130</v>
      </c>
      <c r="C1122" s="8" t="s">
        <v>752</v>
      </c>
      <c r="D1122" s="9" t="s">
        <v>9</v>
      </c>
      <c r="E1122" s="10">
        <v>460</v>
      </c>
      <c r="F1122" s="10"/>
      <c r="G1122" s="205">
        <f t="shared" si="57"/>
        <v>0</v>
      </c>
    </row>
    <row r="1123" spans="1:7" ht="38.25" x14ac:dyDescent="0.25">
      <c r="A1123" s="356">
        <f t="shared" si="58"/>
        <v>958</v>
      </c>
      <c r="B1123" s="157" t="s">
        <v>130</v>
      </c>
      <c r="C1123" s="5" t="s">
        <v>753</v>
      </c>
      <c r="D1123" s="6" t="s">
        <v>9</v>
      </c>
      <c r="E1123" s="4">
        <v>48.69</v>
      </c>
      <c r="F1123" s="4"/>
      <c r="G1123" s="205">
        <f t="shared" si="57"/>
        <v>0</v>
      </c>
    </row>
    <row r="1124" spans="1:7" ht="38.25" x14ac:dyDescent="0.25">
      <c r="A1124" s="356">
        <f t="shared" si="58"/>
        <v>959</v>
      </c>
      <c r="B1124" s="157" t="s">
        <v>130</v>
      </c>
      <c r="C1124" s="5" t="s">
        <v>754</v>
      </c>
      <c r="D1124" s="89" t="s">
        <v>9</v>
      </c>
      <c r="E1124" s="15">
        <v>48.69</v>
      </c>
      <c r="F1124" s="15"/>
      <c r="G1124" s="205">
        <f t="shared" si="57"/>
        <v>0</v>
      </c>
    </row>
    <row r="1125" spans="1:7" ht="38.25" x14ac:dyDescent="0.25">
      <c r="A1125" s="356">
        <f t="shared" si="58"/>
        <v>960</v>
      </c>
      <c r="B1125" s="155" t="s">
        <v>130</v>
      </c>
      <c r="C1125" s="5" t="s">
        <v>755</v>
      </c>
      <c r="D1125" s="6" t="s">
        <v>9</v>
      </c>
      <c r="E1125" s="4">
        <v>48.69</v>
      </c>
      <c r="F1125" s="7"/>
      <c r="G1125" s="205">
        <f t="shared" si="57"/>
        <v>0</v>
      </c>
    </row>
    <row r="1126" spans="1:7" ht="38.25" x14ac:dyDescent="0.25">
      <c r="A1126" s="356">
        <f t="shared" si="58"/>
        <v>961</v>
      </c>
      <c r="B1126" s="155" t="s">
        <v>130</v>
      </c>
      <c r="C1126" s="8" t="s">
        <v>756</v>
      </c>
      <c r="D1126" s="9" t="s">
        <v>9</v>
      </c>
      <c r="E1126" s="10">
        <v>632.38</v>
      </c>
      <c r="F1126" s="11"/>
      <c r="G1126" s="205">
        <f t="shared" si="57"/>
        <v>0</v>
      </c>
    </row>
    <row r="1127" spans="1:7" ht="38.25" x14ac:dyDescent="0.25">
      <c r="A1127" s="356">
        <f t="shared" si="58"/>
        <v>962</v>
      </c>
      <c r="B1127" s="86" t="s">
        <v>130</v>
      </c>
      <c r="C1127" s="5" t="s">
        <v>757</v>
      </c>
      <c r="D1127" s="6" t="s">
        <v>9</v>
      </c>
      <c r="E1127" s="4">
        <v>632.38</v>
      </c>
      <c r="F1127" s="7"/>
      <c r="G1127" s="205">
        <f t="shared" si="57"/>
        <v>0</v>
      </c>
    </row>
    <row r="1128" spans="1:7" ht="25.5" customHeight="1" x14ac:dyDescent="0.25">
      <c r="A1128" s="47"/>
      <c r="B1128" s="86"/>
      <c r="C1128" s="380" t="s">
        <v>799</v>
      </c>
      <c r="D1128" s="381"/>
      <c r="E1128" s="382"/>
      <c r="F1128" s="4"/>
      <c r="G1128" s="205"/>
    </row>
    <row r="1129" spans="1:7" ht="15.75" x14ac:dyDescent="0.25">
      <c r="A1129" s="247"/>
      <c r="B1129" s="248"/>
      <c r="C1129" s="193" t="s">
        <v>798</v>
      </c>
      <c r="D1129" s="194"/>
      <c r="E1129" s="195"/>
      <c r="F1129" s="195"/>
      <c r="G1129" s="205"/>
    </row>
    <row r="1130" spans="1:7" x14ac:dyDescent="0.2">
      <c r="A1130" s="47"/>
      <c r="B1130" s="313" t="s">
        <v>186</v>
      </c>
      <c r="C1130" s="267" t="s">
        <v>129</v>
      </c>
      <c r="D1130" s="317"/>
      <c r="E1130" s="354"/>
      <c r="F1130" s="4"/>
      <c r="G1130" s="205"/>
    </row>
    <row r="1131" spans="1:7" x14ac:dyDescent="0.25">
      <c r="A1131" s="356">
        <f>A1127+1</f>
        <v>963</v>
      </c>
      <c r="B1131" s="308" t="s">
        <v>130</v>
      </c>
      <c r="C1131" s="272" t="s">
        <v>187</v>
      </c>
      <c r="D1131" s="265" t="s">
        <v>10</v>
      </c>
      <c r="E1131" s="265">
        <v>0</v>
      </c>
      <c r="F1131" s="4"/>
      <c r="G1131" s="205">
        <f t="shared" si="57"/>
        <v>0</v>
      </c>
    </row>
    <row r="1132" spans="1:7" x14ac:dyDescent="0.25">
      <c r="A1132" s="47"/>
      <c r="B1132" s="308"/>
      <c r="C1132" s="379" t="s">
        <v>188</v>
      </c>
      <c r="D1132" s="379"/>
      <c r="E1132" s="379"/>
      <c r="F1132" s="379"/>
      <c r="G1132" s="205"/>
    </row>
    <row r="1133" spans="1:7" x14ac:dyDescent="0.2">
      <c r="A1133" s="47"/>
      <c r="B1133" s="314" t="s">
        <v>189</v>
      </c>
      <c r="C1133" s="318" t="s">
        <v>129</v>
      </c>
      <c r="D1133" s="265"/>
      <c r="E1133" s="265"/>
      <c r="F1133" s="4"/>
      <c r="G1133" s="205"/>
    </row>
    <row r="1134" spans="1:7" ht="25.5" x14ac:dyDescent="0.25">
      <c r="A1134" s="356">
        <f>A1131+1</f>
        <v>964</v>
      </c>
      <c r="B1134" s="308" t="s">
        <v>130</v>
      </c>
      <c r="C1134" s="272" t="s">
        <v>135</v>
      </c>
      <c r="D1134" s="265" t="s">
        <v>781</v>
      </c>
      <c r="E1134" s="265">
        <v>5</v>
      </c>
      <c r="F1134" s="4"/>
      <c r="G1134" s="205">
        <f t="shared" si="57"/>
        <v>0</v>
      </c>
    </row>
    <row r="1135" spans="1:7" x14ac:dyDescent="0.25">
      <c r="A1135" s="356">
        <f>A1134+1</f>
        <v>965</v>
      </c>
      <c r="B1135" s="308" t="s">
        <v>130</v>
      </c>
      <c r="C1135" s="272" t="s">
        <v>134</v>
      </c>
      <c r="D1135" s="265" t="s">
        <v>11</v>
      </c>
      <c r="E1135" s="265">
        <v>1</v>
      </c>
      <c r="F1135" s="4"/>
      <c r="G1135" s="205">
        <f t="shared" si="57"/>
        <v>0</v>
      </c>
    </row>
    <row r="1136" spans="1:7" x14ac:dyDescent="0.25">
      <c r="A1136" s="356">
        <f t="shared" ref="A1136:A1138" si="59">A1135+1</f>
        <v>966</v>
      </c>
      <c r="B1136" s="308" t="s">
        <v>130</v>
      </c>
      <c r="C1136" s="272" t="s">
        <v>133</v>
      </c>
      <c r="D1136" s="265" t="s">
        <v>7</v>
      </c>
      <c r="E1136" s="265">
        <v>1</v>
      </c>
      <c r="F1136" s="4"/>
      <c r="G1136" s="205">
        <f t="shared" si="57"/>
        <v>0</v>
      </c>
    </row>
    <row r="1137" spans="1:7" ht="25.5" x14ac:dyDescent="0.25">
      <c r="A1137" s="356">
        <f t="shared" si="59"/>
        <v>967</v>
      </c>
      <c r="B1137" s="308" t="s">
        <v>130</v>
      </c>
      <c r="C1137" s="272" t="s">
        <v>782</v>
      </c>
      <c r="D1137" s="265" t="s">
        <v>10</v>
      </c>
      <c r="E1137" s="265">
        <v>10</v>
      </c>
      <c r="F1137" s="4"/>
      <c r="G1137" s="205">
        <f t="shared" si="57"/>
        <v>0</v>
      </c>
    </row>
    <row r="1138" spans="1:7" x14ac:dyDescent="0.25">
      <c r="A1138" s="356">
        <f t="shared" si="59"/>
        <v>968</v>
      </c>
      <c r="B1138" s="315" t="s">
        <v>130</v>
      </c>
      <c r="C1138" s="263" t="s">
        <v>131</v>
      </c>
      <c r="D1138" s="265" t="s">
        <v>12</v>
      </c>
      <c r="E1138" s="265">
        <v>6</v>
      </c>
      <c r="F1138" s="4"/>
      <c r="G1138" s="205">
        <f t="shared" si="57"/>
        <v>0</v>
      </c>
    </row>
    <row r="1139" spans="1:7" x14ac:dyDescent="0.25">
      <c r="A1139" s="47"/>
      <c r="B1139" s="319"/>
      <c r="C1139" s="379" t="s">
        <v>188</v>
      </c>
      <c r="D1139" s="379"/>
      <c r="E1139" s="379"/>
      <c r="F1139" s="379"/>
      <c r="G1139" s="205"/>
    </row>
    <row r="1140" spans="1:7" ht="25.5" x14ac:dyDescent="0.25">
      <c r="A1140" s="47"/>
      <c r="B1140" s="316" t="s">
        <v>189</v>
      </c>
      <c r="C1140" s="271" t="s">
        <v>137</v>
      </c>
      <c r="D1140" s="265"/>
      <c r="E1140" s="265"/>
      <c r="F1140" s="4"/>
      <c r="G1140" s="205"/>
    </row>
    <row r="1141" spans="1:7" ht="25.5" x14ac:dyDescent="0.25">
      <c r="A1141" s="356">
        <f>A1138+1</f>
        <v>969</v>
      </c>
      <c r="B1141" s="294" t="s">
        <v>130</v>
      </c>
      <c r="C1141" s="5" t="s">
        <v>149</v>
      </c>
      <c r="D1141" s="2" t="s">
        <v>9</v>
      </c>
      <c r="E1141" s="2">
        <v>20</v>
      </c>
      <c r="F1141" s="4"/>
      <c r="G1141" s="205">
        <f t="shared" si="57"/>
        <v>0</v>
      </c>
    </row>
    <row r="1142" spans="1:7" ht="25.5" x14ac:dyDescent="0.25">
      <c r="A1142" s="356">
        <f>A1141+1</f>
        <v>970</v>
      </c>
      <c r="B1142" s="294" t="s">
        <v>130</v>
      </c>
      <c r="C1142" s="5" t="s">
        <v>148</v>
      </c>
      <c r="D1142" s="2" t="s">
        <v>9</v>
      </c>
      <c r="E1142" s="2">
        <v>20</v>
      </c>
      <c r="F1142" s="4"/>
      <c r="G1142" s="205">
        <f t="shared" si="57"/>
        <v>0</v>
      </c>
    </row>
    <row r="1143" spans="1:7" x14ac:dyDescent="0.25">
      <c r="A1143" s="356">
        <f t="shared" ref="A1143:A1153" si="60">A1142+1</f>
        <v>971</v>
      </c>
      <c r="B1143" s="294" t="s">
        <v>130</v>
      </c>
      <c r="C1143" s="5" t="s">
        <v>147</v>
      </c>
      <c r="D1143" s="196" t="s">
        <v>9</v>
      </c>
      <c r="E1143" s="2">
        <v>27</v>
      </c>
      <c r="F1143" s="4"/>
      <c r="G1143" s="205">
        <f t="shared" si="57"/>
        <v>0</v>
      </c>
    </row>
    <row r="1144" spans="1:7" ht="25.5" x14ac:dyDescent="0.25">
      <c r="A1144" s="356">
        <f t="shared" si="60"/>
        <v>972</v>
      </c>
      <c r="B1144" s="294" t="s">
        <v>130</v>
      </c>
      <c r="C1144" s="8" t="s">
        <v>146</v>
      </c>
      <c r="D1144" s="2" t="s">
        <v>9</v>
      </c>
      <c r="E1144" s="83">
        <v>27</v>
      </c>
      <c r="F1144" s="4"/>
      <c r="G1144" s="205">
        <f t="shared" si="57"/>
        <v>0</v>
      </c>
    </row>
    <row r="1145" spans="1:7" ht="25.5" x14ac:dyDescent="0.25">
      <c r="A1145" s="356">
        <f t="shared" si="60"/>
        <v>973</v>
      </c>
      <c r="B1145" s="294" t="s">
        <v>130</v>
      </c>
      <c r="C1145" s="5" t="s">
        <v>145</v>
      </c>
      <c r="D1145" s="6" t="s">
        <v>9</v>
      </c>
      <c r="E1145" s="2">
        <v>27</v>
      </c>
      <c r="F1145" s="4"/>
      <c r="G1145" s="205">
        <f t="shared" si="57"/>
        <v>0</v>
      </c>
    </row>
    <row r="1146" spans="1:7" ht="25.5" x14ac:dyDescent="0.2">
      <c r="A1146" s="356">
        <f t="shared" si="60"/>
        <v>974</v>
      </c>
      <c r="B1146" s="294" t="s">
        <v>130</v>
      </c>
      <c r="C1146" s="301" t="s">
        <v>144</v>
      </c>
      <c r="D1146" s="6" t="s">
        <v>10</v>
      </c>
      <c r="E1146" s="81">
        <v>27</v>
      </c>
      <c r="F1146" s="4"/>
      <c r="G1146" s="205">
        <f t="shared" si="57"/>
        <v>0</v>
      </c>
    </row>
    <row r="1147" spans="1:7" ht="25.5" x14ac:dyDescent="0.2">
      <c r="A1147" s="356">
        <f t="shared" si="60"/>
        <v>975</v>
      </c>
      <c r="B1147" s="294" t="s">
        <v>130</v>
      </c>
      <c r="C1147" s="302" t="s">
        <v>783</v>
      </c>
      <c r="D1147" s="6" t="s">
        <v>9</v>
      </c>
      <c r="E1147" s="81">
        <v>6</v>
      </c>
      <c r="F1147" s="4"/>
      <c r="G1147" s="205">
        <f t="shared" si="57"/>
        <v>0</v>
      </c>
    </row>
    <row r="1148" spans="1:7" ht="38.25" x14ac:dyDescent="0.2">
      <c r="A1148" s="356">
        <f t="shared" si="60"/>
        <v>976</v>
      </c>
      <c r="B1148" s="294" t="s">
        <v>130</v>
      </c>
      <c r="C1148" s="301" t="s">
        <v>143</v>
      </c>
      <c r="D1148" s="6" t="s">
        <v>9</v>
      </c>
      <c r="E1148" s="81">
        <v>6</v>
      </c>
      <c r="F1148" s="4"/>
      <c r="G1148" s="205">
        <f t="shared" si="57"/>
        <v>0</v>
      </c>
    </row>
    <row r="1149" spans="1:7" ht="38.25" x14ac:dyDescent="0.2">
      <c r="A1149" s="356">
        <f t="shared" si="60"/>
        <v>977</v>
      </c>
      <c r="B1149" s="294" t="s">
        <v>130</v>
      </c>
      <c r="C1149" s="301" t="s">
        <v>142</v>
      </c>
      <c r="D1149" s="6" t="s">
        <v>9</v>
      </c>
      <c r="E1149" s="81">
        <v>6</v>
      </c>
      <c r="F1149" s="4"/>
      <c r="G1149" s="205">
        <f t="shared" si="57"/>
        <v>0</v>
      </c>
    </row>
    <row r="1150" spans="1:7" ht="51" x14ac:dyDescent="0.2">
      <c r="A1150" s="356">
        <f t="shared" si="60"/>
        <v>978</v>
      </c>
      <c r="B1150" s="294" t="s">
        <v>130</v>
      </c>
      <c r="C1150" s="301" t="s">
        <v>141</v>
      </c>
      <c r="D1150" s="6" t="s">
        <v>9</v>
      </c>
      <c r="E1150" s="81">
        <v>6</v>
      </c>
      <c r="F1150" s="4"/>
      <c r="G1150" s="205">
        <f t="shared" si="57"/>
        <v>0</v>
      </c>
    </row>
    <row r="1151" spans="1:7" ht="38.25" x14ac:dyDescent="0.25">
      <c r="A1151" s="356">
        <f t="shared" si="60"/>
        <v>979</v>
      </c>
      <c r="B1151" s="294" t="s">
        <v>130</v>
      </c>
      <c r="C1151" s="8" t="s">
        <v>140</v>
      </c>
      <c r="D1151" s="196" t="s">
        <v>9</v>
      </c>
      <c r="E1151" s="81">
        <v>223.5</v>
      </c>
      <c r="F1151" s="4"/>
      <c r="G1151" s="205">
        <f t="shared" si="57"/>
        <v>0</v>
      </c>
    </row>
    <row r="1152" spans="1:7" ht="12.75" customHeight="1" x14ac:dyDescent="0.25">
      <c r="A1152" s="356">
        <f t="shared" si="60"/>
        <v>980</v>
      </c>
      <c r="B1152" s="50" t="s">
        <v>130</v>
      </c>
      <c r="C1152" s="84" t="s">
        <v>139</v>
      </c>
      <c r="D1152" s="12" t="s">
        <v>9</v>
      </c>
      <c r="E1152" s="84">
        <v>6</v>
      </c>
      <c r="F1152" s="4"/>
      <c r="G1152" s="205">
        <f t="shared" si="57"/>
        <v>0</v>
      </c>
    </row>
    <row r="1153" spans="1:14" ht="38.25" x14ac:dyDescent="0.25">
      <c r="A1153" s="356">
        <f t="shared" si="60"/>
        <v>981</v>
      </c>
      <c r="B1153" s="86" t="s">
        <v>130</v>
      </c>
      <c r="C1153" s="5" t="s">
        <v>784</v>
      </c>
      <c r="D1153" s="2" t="s">
        <v>9</v>
      </c>
      <c r="E1153" s="2">
        <v>6</v>
      </c>
      <c r="F1153" s="4"/>
      <c r="G1153" s="205">
        <f t="shared" si="57"/>
        <v>0</v>
      </c>
    </row>
    <row r="1154" spans="1:14" x14ac:dyDescent="0.25">
      <c r="A1154" s="47"/>
      <c r="B1154" s="156"/>
      <c r="C1154" s="372" t="s">
        <v>800</v>
      </c>
      <c r="D1154" s="372"/>
      <c r="E1154" s="372"/>
      <c r="F1154" s="372"/>
      <c r="G1154" s="205"/>
    </row>
    <row r="1155" spans="1:14" x14ac:dyDescent="0.25">
      <c r="A1155" s="47"/>
      <c r="B1155" s="316" t="s">
        <v>189</v>
      </c>
      <c r="C1155" s="324" t="s">
        <v>686</v>
      </c>
      <c r="D1155" s="190"/>
      <c r="E1155" s="168"/>
      <c r="F1155" s="204"/>
      <c r="G1155" s="205"/>
    </row>
    <row r="1156" spans="1:14" ht="63.75" x14ac:dyDescent="0.25">
      <c r="A1156" s="356">
        <f>A1153+1</f>
        <v>982</v>
      </c>
      <c r="B1156" s="303" t="s">
        <v>130</v>
      </c>
      <c r="C1156" s="221" t="s">
        <v>785</v>
      </c>
      <c r="D1156" s="265" t="s">
        <v>13</v>
      </c>
      <c r="E1156" s="265">
        <v>1</v>
      </c>
      <c r="F1156" s="4"/>
      <c r="G1156" s="205">
        <f t="shared" si="57"/>
        <v>0</v>
      </c>
    </row>
    <row r="1157" spans="1:14" ht="25.5" x14ac:dyDescent="0.2">
      <c r="A1157" s="356">
        <f>A1156+1</f>
        <v>983</v>
      </c>
      <c r="B1157" s="304" t="s">
        <v>130</v>
      </c>
      <c r="C1157" s="301" t="s">
        <v>157</v>
      </c>
      <c r="D1157" s="265" t="s">
        <v>13</v>
      </c>
      <c r="E1157" s="265">
        <v>1</v>
      </c>
      <c r="F1157" s="4"/>
      <c r="G1157" s="205">
        <f t="shared" si="57"/>
        <v>0</v>
      </c>
    </row>
    <row r="1158" spans="1:14" ht="76.5" x14ac:dyDescent="0.25">
      <c r="A1158" s="356">
        <f t="shared" ref="A1158:A1164" si="61">A1157+1</f>
        <v>984</v>
      </c>
      <c r="B1158" s="304" t="s">
        <v>130</v>
      </c>
      <c r="C1158" s="305" t="s">
        <v>786</v>
      </c>
      <c r="D1158" s="265" t="s">
        <v>9</v>
      </c>
      <c r="E1158" s="265">
        <v>106.2</v>
      </c>
      <c r="F1158" s="4"/>
      <c r="G1158" s="205">
        <f t="shared" si="57"/>
        <v>0</v>
      </c>
    </row>
    <row r="1159" spans="1:14" ht="25.5" x14ac:dyDescent="0.25">
      <c r="A1159" s="356">
        <f t="shared" si="61"/>
        <v>985</v>
      </c>
      <c r="B1159" s="304" t="s">
        <v>130</v>
      </c>
      <c r="C1159" s="305" t="s">
        <v>155</v>
      </c>
      <c r="D1159" s="265" t="s">
        <v>9</v>
      </c>
      <c r="E1159" s="265">
        <v>10.8</v>
      </c>
      <c r="F1159" s="4"/>
      <c r="G1159" s="205">
        <f t="shared" si="57"/>
        <v>0</v>
      </c>
    </row>
    <row r="1160" spans="1:14" ht="38.25" x14ac:dyDescent="0.2">
      <c r="A1160" s="356">
        <f t="shared" si="61"/>
        <v>986</v>
      </c>
      <c r="B1160" s="306" t="s">
        <v>130</v>
      </c>
      <c r="C1160" s="222" t="s">
        <v>787</v>
      </c>
      <c r="D1160" s="307" t="s">
        <v>8</v>
      </c>
      <c r="E1160" s="307">
        <v>4.7789999999999999</v>
      </c>
      <c r="F1160" s="4"/>
      <c r="G1160" s="205">
        <f t="shared" si="57"/>
        <v>0</v>
      </c>
    </row>
    <row r="1161" spans="1:14" ht="25.5" x14ac:dyDescent="0.2">
      <c r="A1161" s="356">
        <f t="shared" si="61"/>
        <v>987</v>
      </c>
      <c r="B1161" s="308" t="s">
        <v>130</v>
      </c>
      <c r="C1161" s="309" t="s">
        <v>154</v>
      </c>
      <c r="D1161" s="265" t="s">
        <v>8</v>
      </c>
      <c r="E1161" s="265">
        <v>47.79</v>
      </c>
      <c r="F1161" s="4"/>
      <c r="G1161" s="205">
        <f t="shared" si="57"/>
        <v>0</v>
      </c>
    </row>
    <row r="1162" spans="1:14" ht="38.25" x14ac:dyDescent="0.2">
      <c r="A1162" s="356">
        <f t="shared" si="61"/>
        <v>988</v>
      </c>
      <c r="B1162" s="308" t="s">
        <v>130</v>
      </c>
      <c r="C1162" s="301" t="s">
        <v>152</v>
      </c>
      <c r="D1162" s="168" t="s">
        <v>8</v>
      </c>
      <c r="E1162" s="265">
        <v>43.011000000000003</v>
      </c>
      <c r="F1162" s="4"/>
      <c r="G1162" s="205">
        <f t="shared" si="57"/>
        <v>0</v>
      </c>
    </row>
    <row r="1163" spans="1:14" ht="38.25" x14ac:dyDescent="0.25">
      <c r="A1163" s="356">
        <f t="shared" si="61"/>
        <v>989</v>
      </c>
      <c r="B1163" s="308" t="s">
        <v>130</v>
      </c>
      <c r="C1163" s="14" t="s">
        <v>788</v>
      </c>
      <c r="D1163" s="310" t="s">
        <v>8</v>
      </c>
      <c r="E1163" s="311">
        <v>4.7789999999999999</v>
      </c>
      <c r="F1163" s="4"/>
      <c r="G1163" s="205">
        <f t="shared" si="57"/>
        <v>0</v>
      </c>
    </row>
    <row r="1164" spans="1:14" ht="63.75" x14ac:dyDescent="0.2">
      <c r="A1164" s="356">
        <f t="shared" si="61"/>
        <v>990</v>
      </c>
      <c r="B1164" s="250" t="s">
        <v>130</v>
      </c>
      <c r="C1164" s="309" t="s">
        <v>151</v>
      </c>
      <c r="D1164" s="265" t="s">
        <v>8</v>
      </c>
      <c r="E1164" s="265">
        <v>43.011000000000003</v>
      </c>
      <c r="F1164" s="4"/>
      <c r="G1164" s="205">
        <f t="shared" si="57"/>
        <v>0</v>
      </c>
    </row>
    <row r="1165" spans="1:14" x14ac:dyDescent="0.25">
      <c r="A1165" s="47"/>
      <c r="B1165" s="198"/>
      <c r="C1165" s="373" t="s">
        <v>801</v>
      </c>
      <c r="D1165" s="373"/>
      <c r="E1165" s="373"/>
      <c r="F1165" s="373"/>
      <c r="G1165" s="205"/>
    </row>
    <row r="1166" spans="1:14" s="45" customFormat="1" x14ac:dyDescent="0.2">
      <c r="A1166" s="243"/>
      <c r="B1166" s="320" t="s">
        <v>189</v>
      </c>
      <c r="C1166" s="321" t="s">
        <v>789</v>
      </c>
      <c r="D1166" s="322"/>
      <c r="E1166" s="322"/>
      <c r="F1166" s="323"/>
      <c r="G1166" s="205"/>
      <c r="I1166" s="129"/>
      <c r="J1166" s="129"/>
      <c r="N1166" s="129"/>
    </row>
    <row r="1167" spans="1:14" ht="25.5" x14ac:dyDescent="0.25">
      <c r="A1167" s="356">
        <f>A1164+1</f>
        <v>991</v>
      </c>
      <c r="B1167" s="86" t="s">
        <v>161</v>
      </c>
      <c r="C1167" s="1" t="s">
        <v>790</v>
      </c>
      <c r="D1167" s="196" t="s">
        <v>12</v>
      </c>
      <c r="E1167" s="84">
        <v>2</v>
      </c>
      <c r="F1167" s="4"/>
      <c r="G1167" s="205">
        <f t="shared" si="57"/>
        <v>0</v>
      </c>
    </row>
    <row r="1168" spans="1:14" ht="25.5" x14ac:dyDescent="0.25">
      <c r="A1168" s="356">
        <f>A1167+1</f>
        <v>992</v>
      </c>
      <c r="B1168" s="86" t="s">
        <v>161</v>
      </c>
      <c r="C1168" s="5" t="s">
        <v>791</v>
      </c>
      <c r="D1168" s="6" t="s">
        <v>12</v>
      </c>
      <c r="E1168" s="2">
        <v>1</v>
      </c>
      <c r="F1168" s="4"/>
      <c r="G1168" s="205">
        <f t="shared" si="57"/>
        <v>0</v>
      </c>
    </row>
    <row r="1169" spans="1:7" ht="51" x14ac:dyDescent="0.25">
      <c r="A1169" s="356">
        <f t="shared" ref="A1169:A1174" si="62">A1168+1</f>
        <v>993</v>
      </c>
      <c r="B1169" s="86" t="s">
        <v>161</v>
      </c>
      <c r="C1169" s="8" t="s">
        <v>792</v>
      </c>
      <c r="D1169" s="196" t="s">
        <v>12</v>
      </c>
      <c r="E1169" s="83">
        <v>6</v>
      </c>
      <c r="F1169" s="4"/>
      <c r="G1169" s="205">
        <f t="shared" si="57"/>
        <v>0</v>
      </c>
    </row>
    <row r="1170" spans="1:7" ht="25.5" x14ac:dyDescent="0.25">
      <c r="A1170" s="356">
        <f t="shared" si="62"/>
        <v>994</v>
      </c>
      <c r="B1170" s="86" t="s">
        <v>161</v>
      </c>
      <c r="C1170" s="5" t="s">
        <v>793</v>
      </c>
      <c r="D1170" s="6" t="s">
        <v>13</v>
      </c>
      <c r="E1170" s="2">
        <v>1</v>
      </c>
      <c r="F1170" s="4"/>
      <c r="G1170" s="205">
        <f t="shared" si="57"/>
        <v>0</v>
      </c>
    </row>
    <row r="1171" spans="1:7" ht="25.5" x14ac:dyDescent="0.25">
      <c r="A1171" s="356">
        <f t="shared" si="62"/>
        <v>995</v>
      </c>
      <c r="B1171" s="86" t="s">
        <v>161</v>
      </c>
      <c r="C1171" s="8" t="s">
        <v>794</v>
      </c>
      <c r="D1171" s="196" t="s">
        <v>13</v>
      </c>
      <c r="E1171" s="83">
        <v>1</v>
      </c>
      <c r="F1171" s="4"/>
      <c r="G1171" s="205">
        <f t="shared" si="57"/>
        <v>0</v>
      </c>
    </row>
    <row r="1172" spans="1:7" x14ac:dyDescent="0.2">
      <c r="A1172" s="356">
        <f t="shared" si="62"/>
        <v>996</v>
      </c>
      <c r="B1172" s="86" t="s">
        <v>161</v>
      </c>
      <c r="C1172" s="312" t="s">
        <v>264</v>
      </c>
      <c r="D1172" s="6" t="s">
        <v>13</v>
      </c>
      <c r="E1172" s="2">
        <v>1</v>
      </c>
      <c r="F1172" s="4"/>
      <c r="G1172" s="205">
        <f t="shared" si="57"/>
        <v>0</v>
      </c>
    </row>
    <row r="1173" spans="1:7" ht="38.25" x14ac:dyDescent="0.25">
      <c r="A1173" s="356">
        <f t="shared" si="62"/>
        <v>997</v>
      </c>
      <c r="B1173" s="86" t="s">
        <v>161</v>
      </c>
      <c r="C1173" s="8" t="s">
        <v>795</v>
      </c>
      <c r="D1173" s="196" t="s">
        <v>796</v>
      </c>
      <c r="E1173" s="83">
        <v>5.25</v>
      </c>
      <c r="F1173" s="4"/>
      <c r="G1173" s="205">
        <f t="shared" si="57"/>
        <v>0</v>
      </c>
    </row>
    <row r="1174" spans="1:7" ht="25.5" x14ac:dyDescent="0.25">
      <c r="A1174" s="356">
        <f t="shared" si="62"/>
        <v>998</v>
      </c>
      <c r="B1174" s="86" t="s">
        <v>161</v>
      </c>
      <c r="C1174" s="5" t="s">
        <v>797</v>
      </c>
      <c r="D1174" s="6" t="s">
        <v>10</v>
      </c>
      <c r="E1174" s="2">
        <v>27</v>
      </c>
      <c r="F1174" s="4"/>
      <c r="G1174" s="205">
        <f t="shared" si="57"/>
        <v>0</v>
      </c>
    </row>
    <row r="1175" spans="1:7" x14ac:dyDescent="0.25">
      <c r="A1175" s="47"/>
      <c r="B1175" s="86"/>
      <c r="C1175" s="373" t="s">
        <v>802</v>
      </c>
      <c r="D1175" s="373"/>
      <c r="E1175" s="373"/>
      <c r="F1175" s="373"/>
      <c r="G1175" s="213"/>
    </row>
    <row r="1176" spans="1:7" ht="22.5" customHeight="1" x14ac:dyDescent="0.2">
      <c r="A1176" s="289"/>
      <c r="B1176" s="290" t="s">
        <v>128</v>
      </c>
      <c r="C1176" s="374" t="s">
        <v>758</v>
      </c>
      <c r="D1176" s="375"/>
      <c r="E1176" s="375"/>
      <c r="F1176" s="375"/>
      <c r="G1176" s="376"/>
    </row>
    <row r="1177" spans="1:7" ht="38.25" x14ac:dyDescent="0.25">
      <c r="A1177" s="356">
        <f>A1174+1</f>
        <v>999</v>
      </c>
      <c r="B1177" s="294" t="s">
        <v>130</v>
      </c>
      <c r="C1177" s="5" t="s">
        <v>759</v>
      </c>
      <c r="D1177" s="2" t="s">
        <v>6</v>
      </c>
      <c r="E1177" s="2">
        <v>0.05</v>
      </c>
      <c r="F1177" s="6"/>
      <c r="G1177" s="205">
        <f t="shared" si="57"/>
        <v>0</v>
      </c>
    </row>
    <row r="1178" spans="1:7" x14ac:dyDescent="0.25">
      <c r="A1178" s="356">
        <f>A1177+1</f>
        <v>1000</v>
      </c>
      <c r="B1178" s="294" t="s">
        <v>130</v>
      </c>
      <c r="C1178" s="5" t="s">
        <v>760</v>
      </c>
      <c r="D1178" s="2" t="s">
        <v>13</v>
      </c>
      <c r="E1178" s="81">
        <v>1</v>
      </c>
      <c r="F1178" s="82"/>
      <c r="G1178" s="205">
        <f t="shared" si="57"/>
        <v>0</v>
      </c>
    </row>
    <row r="1179" spans="1:7" ht="38.25" x14ac:dyDescent="0.25">
      <c r="A1179" s="356">
        <f t="shared" ref="A1179:A1195" si="63">A1178+1</f>
        <v>1001</v>
      </c>
      <c r="B1179" s="294" t="s">
        <v>130</v>
      </c>
      <c r="C1179" s="8" t="s">
        <v>761</v>
      </c>
      <c r="D1179" s="196" t="s">
        <v>8</v>
      </c>
      <c r="E1179" s="83">
        <v>31.14</v>
      </c>
      <c r="F1179" s="196"/>
      <c r="G1179" s="205">
        <f t="shared" ref="G1179:G1195" si="64">ROUND(E1179*F1179,2)</f>
        <v>0</v>
      </c>
    </row>
    <row r="1180" spans="1:7" ht="51" x14ac:dyDescent="0.25">
      <c r="A1180" s="356">
        <f t="shared" si="63"/>
        <v>1002</v>
      </c>
      <c r="B1180" s="294" t="s">
        <v>130</v>
      </c>
      <c r="C1180" s="295" t="s">
        <v>762</v>
      </c>
      <c r="D1180" s="6" t="s">
        <v>8</v>
      </c>
      <c r="E1180" s="2">
        <v>7.78</v>
      </c>
      <c r="F1180" s="6"/>
      <c r="G1180" s="205">
        <f t="shared" si="64"/>
        <v>0</v>
      </c>
    </row>
    <row r="1181" spans="1:7" ht="51" x14ac:dyDescent="0.25">
      <c r="A1181" s="356">
        <f t="shared" si="63"/>
        <v>1003</v>
      </c>
      <c r="B1181" s="294" t="s">
        <v>130</v>
      </c>
      <c r="C1181" s="8" t="s">
        <v>763</v>
      </c>
      <c r="D1181" s="196" t="s">
        <v>9</v>
      </c>
      <c r="E1181" s="83">
        <v>77.84</v>
      </c>
      <c r="F1181" s="196"/>
      <c r="G1181" s="205">
        <f t="shared" si="64"/>
        <v>0</v>
      </c>
    </row>
    <row r="1182" spans="1:7" x14ac:dyDescent="0.25">
      <c r="A1182" s="356">
        <f t="shared" si="63"/>
        <v>1004</v>
      </c>
      <c r="B1182" s="294" t="s">
        <v>130</v>
      </c>
      <c r="C1182" s="296" t="s">
        <v>764</v>
      </c>
      <c r="D1182" s="6" t="s">
        <v>8</v>
      </c>
      <c r="E1182" s="2">
        <v>3.9</v>
      </c>
      <c r="F1182" s="6"/>
      <c r="G1182" s="205">
        <f t="shared" si="64"/>
        <v>0</v>
      </c>
    </row>
    <row r="1183" spans="1:7" ht="51" x14ac:dyDescent="0.25">
      <c r="A1183" s="356">
        <f t="shared" si="63"/>
        <v>1005</v>
      </c>
      <c r="B1183" s="294" t="s">
        <v>161</v>
      </c>
      <c r="C1183" s="8" t="s">
        <v>765</v>
      </c>
      <c r="D1183" s="196" t="s">
        <v>12</v>
      </c>
      <c r="E1183" s="83">
        <v>8</v>
      </c>
      <c r="F1183" s="196"/>
      <c r="G1183" s="205">
        <f t="shared" si="64"/>
        <v>0</v>
      </c>
    </row>
    <row r="1184" spans="1:7" x14ac:dyDescent="0.25">
      <c r="A1184" s="356">
        <f t="shared" si="63"/>
        <v>1006</v>
      </c>
      <c r="B1184" s="294" t="s">
        <v>161</v>
      </c>
      <c r="C1184" s="296" t="s">
        <v>766</v>
      </c>
      <c r="D1184" s="6" t="s">
        <v>13</v>
      </c>
      <c r="E1184" s="2">
        <v>8</v>
      </c>
      <c r="F1184" s="6"/>
      <c r="G1184" s="205">
        <f t="shared" si="64"/>
        <v>0</v>
      </c>
    </row>
    <row r="1185" spans="1:9" ht="25.5" x14ac:dyDescent="0.25">
      <c r="A1185" s="356">
        <f t="shared" si="63"/>
        <v>1007</v>
      </c>
      <c r="B1185" s="294" t="s">
        <v>161</v>
      </c>
      <c r="C1185" s="8" t="s">
        <v>767</v>
      </c>
      <c r="D1185" s="196" t="s">
        <v>12</v>
      </c>
      <c r="E1185" s="83">
        <v>8</v>
      </c>
      <c r="F1185" s="196"/>
      <c r="G1185" s="205">
        <f t="shared" si="64"/>
        <v>0</v>
      </c>
    </row>
    <row r="1186" spans="1:9" ht="25.5" x14ac:dyDescent="0.25">
      <c r="A1186" s="356">
        <f t="shared" si="63"/>
        <v>1008</v>
      </c>
      <c r="B1186" s="294" t="s">
        <v>161</v>
      </c>
      <c r="C1186" s="5" t="s">
        <v>768</v>
      </c>
      <c r="D1186" s="6" t="s">
        <v>12</v>
      </c>
      <c r="E1186" s="2">
        <v>8</v>
      </c>
      <c r="F1186" s="6"/>
      <c r="G1186" s="205">
        <f t="shared" si="64"/>
        <v>0</v>
      </c>
    </row>
    <row r="1187" spans="1:9" x14ac:dyDescent="0.25">
      <c r="A1187" s="356">
        <f t="shared" si="63"/>
        <v>1009</v>
      </c>
      <c r="B1187" s="294" t="s">
        <v>161</v>
      </c>
      <c r="C1187" s="297" t="s">
        <v>769</v>
      </c>
      <c r="D1187" s="82" t="s">
        <v>12</v>
      </c>
      <c r="E1187" s="81">
        <v>8</v>
      </c>
      <c r="F1187" s="82"/>
      <c r="G1187" s="205">
        <f t="shared" si="64"/>
        <v>0</v>
      </c>
    </row>
    <row r="1188" spans="1:9" x14ac:dyDescent="0.25">
      <c r="A1188" s="356">
        <f t="shared" si="63"/>
        <v>1010</v>
      </c>
      <c r="B1188" s="294" t="s">
        <v>161</v>
      </c>
      <c r="C1188" s="298" t="s">
        <v>770</v>
      </c>
      <c r="D1188" s="196" t="s">
        <v>10</v>
      </c>
      <c r="E1188" s="83">
        <v>25</v>
      </c>
      <c r="F1188" s="196"/>
      <c r="G1188" s="205">
        <f t="shared" si="64"/>
        <v>0</v>
      </c>
    </row>
    <row r="1189" spans="1:9" x14ac:dyDescent="0.25">
      <c r="A1189" s="356">
        <f t="shared" si="63"/>
        <v>1011</v>
      </c>
      <c r="B1189" s="294" t="s">
        <v>161</v>
      </c>
      <c r="C1189" s="295" t="s">
        <v>771</v>
      </c>
      <c r="D1189" s="6" t="s">
        <v>12</v>
      </c>
      <c r="E1189" s="2">
        <v>8</v>
      </c>
      <c r="F1189" s="6"/>
      <c r="G1189" s="205">
        <f t="shared" si="64"/>
        <v>0</v>
      </c>
    </row>
    <row r="1190" spans="1:9" x14ac:dyDescent="0.25">
      <c r="A1190" s="356">
        <f t="shared" si="63"/>
        <v>1012</v>
      </c>
      <c r="B1190" s="294" t="s">
        <v>130</v>
      </c>
      <c r="C1190" s="8" t="s">
        <v>772</v>
      </c>
      <c r="D1190" s="196" t="s">
        <v>8</v>
      </c>
      <c r="E1190" s="83">
        <v>6.24</v>
      </c>
      <c r="F1190" s="196"/>
      <c r="G1190" s="205">
        <f t="shared" si="64"/>
        <v>0</v>
      </c>
    </row>
    <row r="1191" spans="1:9" ht="38.25" x14ac:dyDescent="0.25">
      <c r="A1191" s="356">
        <f t="shared" si="63"/>
        <v>1013</v>
      </c>
      <c r="B1191" s="294" t="s">
        <v>130</v>
      </c>
      <c r="C1191" s="5" t="s">
        <v>773</v>
      </c>
      <c r="D1191" s="6" t="s">
        <v>8</v>
      </c>
      <c r="E1191" s="2">
        <v>28.78</v>
      </c>
      <c r="F1191" s="6"/>
      <c r="G1191" s="205">
        <f t="shared" si="64"/>
        <v>0</v>
      </c>
    </row>
    <row r="1192" spans="1:9" ht="38.25" x14ac:dyDescent="0.25">
      <c r="A1192" s="356">
        <f t="shared" si="63"/>
        <v>1014</v>
      </c>
      <c r="B1192" s="294" t="s">
        <v>130</v>
      </c>
      <c r="C1192" s="8" t="s">
        <v>774</v>
      </c>
      <c r="D1192" s="196" t="s">
        <v>8</v>
      </c>
      <c r="E1192" s="83">
        <v>28.78</v>
      </c>
      <c r="F1192" s="196"/>
      <c r="G1192" s="205">
        <f t="shared" si="64"/>
        <v>0</v>
      </c>
    </row>
    <row r="1193" spans="1:9" ht="63.75" x14ac:dyDescent="0.25">
      <c r="A1193" s="356">
        <f t="shared" si="63"/>
        <v>1015</v>
      </c>
      <c r="B1193" s="294" t="s">
        <v>130</v>
      </c>
      <c r="C1193" s="5" t="s">
        <v>775</v>
      </c>
      <c r="D1193" s="6" t="s">
        <v>8</v>
      </c>
      <c r="E1193" s="2">
        <v>10.14</v>
      </c>
      <c r="F1193" s="6"/>
      <c r="G1193" s="205">
        <f t="shared" si="64"/>
        <v>0</v>
      </c>
    </row>
    <row r="1194" spans="1:9" ht="25.5" x14ac:dyDescent="0.25">
      <c r="A1194" s="356">
        <f t="shared" si="63"/>
        <v>1016</v>
      </c>
      <c r="B1194" s="294" t="s">
        <v>130</v>
      </c>
      <c r="C1194" s="14" t="s">
        <v>776</v>
      </c>
      <c r="D1194" s="2" t="s">
        <v>13</v>
      </c>
      <c r="E1194" s="81">
        <v>1</v>
      </c>
      <c r="F1194" s="82"/>
      <c r="G1194" s="205">
        <f t="shared" si="64"/>
        <v>0</v>
      </c>
    </row>
    <row r="1195" spans="1:9" x14ac:dyDescent="0.25">
      <c r="A1195" s="356">
        <f t="shared" si="63"/>
        <v>1017</v>
      </c>
      <c r="B1195" s="294" t="s">
        <v>130</v>
      </c>
      <c r="C1195" s="8" t="s">
        <v>777</v>
      </c>
      <c r="D1195" s="196" t="s">
        <v>13</v>
      </c>
      <c r="E1195" s="81">
        <v>1</v>
      </c>
      <c r="F1195" s="196"/>
      <c r="G1195" s="205">
        <f t="shared" si="64"/>
        <v>0</v>
      </c>
    </row>
    <row r="1196" spans="1:9" ht="15" x14ac:dyDescent="0.25">
      <c r="A1196" s="47"/>
      <c r="B1196" s="291"/>
      <c r="C1196" s="369" t="s">
        <v>778</v>
      </c>
      <c r="D1196" s="370"/>
      <c r="E1196" s="370"/>
      <c r="F1196" s="371"/>
      <c r="G1196" s="292"/>
    </row>
    <row r="1197" spans="1:9" x14ac:dyDescent="0.25">
      <c r="A1197" s="159"/>
      <c r="B1197" s="95"/>
      <c r="C1197" s="174"/>
      <c r="D1197" s="175"/>
      <c r="E1197" s="355"/>
      <c r="F1197" s="173" t="s">
        <v>727</v>
      </c>
      <c r="G1197" s="167">
        <f>SUM(G886:G1196)</f>
        <v>0</v>
      </c>
      <c r="I1197" s="293"/>
    </row>
    <row r="1198" spans="1:9" x14ac:dyDescent="0.25">
      <c r="A1198" s="159"/>
      <c r="B1198" s="95"/>
      <c r="C1198" s="183"/>
      <c r="D1198" s="96"/>
      <c r="E1198" s="60"/>
      <c r="F1198" s="125" t="s">
        <v>695</v>
      </c>
      <c r="G1198" s="27">
        <f>G1199-G1197</f>
        <v>0</v>
      </c>
    </row>
    <row r="1199" spans="1:9" x14ac:dyDescent="0.25">
      <c r="A1199" s="159"/>
      <c r="B1199" s="95"/>
      <c r="C1199" s="183"/>
      <c r="D1199" s="96"/>
      <c r="E1199" s="60"/>
      <c r="F1199" s="173" t="s">
        <v>728</v>
      </c>
      <c r="G1199" s="27">
        <f>ROUND(G1197*1.23,2)</f>
        <v>0</v>
      </c>
    </row>
    <row r="1201" spans="2:7" x14ac:dyDescent="0.25">
      <c r="B1201" s="299"/>
      <c r="C1201" s="174"/>
      <c r="D1201" s="175"/>
      <c r="E1201" s="355"/>
      <c r="F1201" s="173" t="s">
        <v>729</v>
      </c>
      <c r="G1201" s="167">
        <f>G876+G1197</f>
        <v>0</v>
      </c>
    </row>
    <row r="1202" spans="2:7" x14ac:dyDescent="0.25">
      <c r="B1202" s="299"/>
      <c r="C1202" s="183"/>
      <c r="D1202" s="96"/>
      <c r="E1202" s="60"/>
      <c r="F1202" s="125" t="s">
        <v>695</v>
      </c>
      <c r="G1202" s="27">
        <f>G1203-G1201</f>
        <v>0</v>
      </c>
    </row>
    <row r="1203" spans="2:7" x14ac:dyDescent="0.25">
      <c r="B1203" s="299"/>
      <c r="C1203" s="183"/>
      <c r="D1203" s="96"/>
      <c r="E1203" s="60"/>
      <c r="F1203" s="173" t="s">
        <v>730</v>
      </c>
      <c r="G1203" s="27">
        <f>ROUND(G1201*1.23,2)</f>
        <v>0</v>
      </c>
    </row>
  </sheetData>
  <mergeCells count="19">
    <mergeCell ref="C846:E846"/>
    <mergeCell ref="C796:E796"/>
    <mergeCell ref="C810:E810"/>
    <mergeCell ref="C1139:F1139"/>
    <mergeCell ref="C1113:F1113"/>
    <mergeCell ref="C1116:E1116"/>
    <mergeCell ref="C1117:F1117"/>
    <mergeCell ref="C1128:E1128"/>
    <mergeCell ref="C1132:F1132"/>
    <mergeCell ref="C956:F956"/>
    <mergeCell ref="C971:F971"/>
    <mergeCell ref="C972:E972"/>
    <mergeCell ref="C957:F957"/>
    <mergeCell ref="C982:F982"/>
    <mergeCell ref="C1196:F1196"/>
    <mergeCell ref="C1154:F1154"/>
    <mergeCell ref="C1165:F1165"/>
    <mergeCell ref="C1175:F1175"/>
    <mergeCell ref="C1176:G1176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Śmigielska Anna</cp:lastModifiedBy>
  <cp:lastPrinted>2021-01-28T11:05:52Z</cp:lastPrinted>
  <dcterms:created xsi:type="dcterms:W3CDTF">2017-11-03T09:04:50Z</dcterms:created>
  <dcterms:modified xsi:type="dcterms:W3CDTF">2021-01-28T12:44:08Z</dcterms:modified>
</cp:coreProperties>
</file>