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Kostrzyn nad Odrą Miasto\Zapytanie 2024-2025\program\do ZU\"/>
    </mc:Choice>
  </mc:AlternateContent>
  <xr:revisionPtr revIDLastSave="0" documentId="13_ncr:1_{A875DE35-5C22-4A6A-BBA8-9817BBDC6C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zkodowość" sheetId="1" r:id="rId1"/>
  </sheets>
  <definedNames>
    <definedName name="_xlnm.Print_Area" localSheetId="0">szkodowość!$A$1:$J$70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70" i="1" s="1"/>
  <c r="I15" i="1"/>
  <c r="I70" i="1" s="1"/>
  <c r="J41" i="1"/>
  <c r="I41" i="1"/>
  <c r="J62" i="1"/>
  <c r="I62" i="1"/>
  <c r="J68" i="1"/>
  <c r="I68" i="1"/>
</calcChain>
</file>

<file path=xl/sharedStrings.xml><?xml version="1.0" encoding="utf-8"?>
<sst xmlns="http://schemas.openxmlformats.org/spreadsheetml/2006/main" count="301" uniqueCount="70">
  <si>
    <t>Lp.</t>
  </si>
  <si>
    <t>Ubezpieczony</t>
  </si>
  <si>
    <t>Ryzyko</t>
  </si>
  <si>
    <t>TU</t>
  </si>
  <si>
    <t>Data szkody</t>
  </si>
  <si>
    <t>Opis</t>
  </si>
  <si>
    <t>Typ decyzji</t>
  </si>
  <si>
    <t>Wypłata</t>
  </si>
  <si>
    <t>Treść decyzji</t>
  </si>
  <si>
    <t>Razem:</t>
  </si>
  <si>
    <t>Rezerwy</t>
  </si>
  <si>
    <t>Compensa TU S.A.</t>
  </si>
  <si>
    <t>2022 rok</t>
  </si>
  <si>
    <t>2023 rok</t>
  </si>
  <si>
    <t>OC</t>
  </si>
  <si>
    <t>STU ERGO HESTIA SA</t>
  </si>
  <si>
    <t>01.12.2023</t>
  </si>
  <si>
    <t>Miasto Kostrzyn nad Odrą</t>
  </si>
  <si>
    <t>w trakcie likwidacji</t>
  </si>
  <si>
    <t>26.01.2024</t>
  </si>
  <si>
    <t>10.11.2023</t>
  </si>
  <si>
    <t>zlikwidowana - wypłacone odszkodowanie</t>
  </si>
  <si>
    <t>04.10.2023</t>
  </si>
  <si>
    <t>22.10.2023</t>
  </si>
  <si>
    <t>07.03.2024</t>
  </si>
  <si>
    <t>09.03.2024</t>
  </si>
  <si>
    <t>zlikwidowana - odmowa</t>
  </si>
  <si>
    <t>22.11.2023</t>
  </si>
  <si>
    <t>06.07.2023</t>
  </si>
  <si>
    <t>07.12.2023</t>
  </si>
  <si>
    <t>21.12.2023</t>
  </si>
  <si>
    <t>ŁĄCZNIE</t>
  </si>
  <si>
    <t>17.08.2021</t>
  </si>
  <si>
    <t>02.04.2021</t>
  </si>
  <si>
    <t>TUW "TUW"</t>
  </si>
  <si>
    <t xml:space="preserve">mienie </t>
  </si>
  <si>
    <t>od 04.2021 rok</t>
  </si>
  <si>
    <t>do 04.2024 rok</t>
  </si>
  <si>
    <t>11.05.2021</t>
  </si>
  <si>
    <t>21.10.2021</t>
  </si>
  <si>
    <t>30.11.2021</t>
  </si>
  <si>
    <t xml:space="preserve"> pożar</t>
  </si>
  <si>
    <t xml:space="preserve"> dewastacja</t>
  </si>
  <si>
    <t>wyrzucenie, wylanie lub spadnięcie przedmiotu</t>
  </si>
  <si>
    <t xml:space="preserve"> nienależyte administrowanie drogami publicznymi</t>
  </si>
  <si>
    <t>Zamknięta - Wypłacona</t>
  </si>
  <si>
    <t>Zamknięta - Odmówiona</t>
  </si>
  <si>
    <t xml:space="preserve"> silny wiatr</t>
  </si>
  <si>
    <t>nienależyte administrowanie drogami publicznymi</t>
  </si>
  <si>
    <t>nienależyte wykonanie czynności zarządcy nieruchom</t>
  </si>
  <si>
    <t>silny wiatr</t>
  </si>
  <si>
    <t xml:space="preserve"> niewłaściwe działanie człowieka</t>
  </si>
  <si>
    <t>Anulowana</t>
  </si>
  <si>
    <t>23.01.2023</t>
  </si>
  <si>
    <t>06.02.2023</t>
  </si>
  <si>
    <t>09.02.2023</t>
  </si>
  <si>
    <t>13.02.2023</t>
  </si>
  <si>
    <t>10.02.2023</t>
  </si>
  <si>
    <t>16.03.2023</t>
  </si>
  <si>
    <t>18.03.2023</t>
  </si>
  <si>
    <t>11.03.2023</t>
  </si>
  <si>
    <t>29.03.2023</t>
  </si>
  <si>
    <t>12.04.2023</t>
  </si>
  <si>
    <t>08.04.2023</t>
  </si>
  <si>
    <t>Decyzja - wypłata</t>
  </si>
  <si>
    <t>13.07.2021</t>
  </si>
  <si>
    <t>PZU SA</t>
  </si>
  <si>
    <t>elektronika</t>
  </si>
  <si>
    <t>Toruń, 11.04.2024r.</t>
  </si>
  <si>
    <t>Raport szkodowości Miasta Kostrzyn nad Odrą z ostatnich 3 lat, tj. za okres od 04.2021r. do 04.2024r.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</si>
</sst>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0" xfId="0" applyNumberFormat="1"/>
    <xf numFmtId="44" fontId="5" fillId="2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right" vertical="center"/>
    </xf>
    <xf numFmtId="44" fontId="1" fillId="0" borderId="0" xfId="0" applyNumberFormat="1" applyFont="1" applyAlignment="1">
      <alignment horizontal="right"/>
    </xf>
    <xf numFmtId="44" fontId="2" fillId="5" borderId="1" xfId="0" applyNumberFormat="1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6" borderId="1" xfId="0" applyNumberFormat="1" applyFill="1" applyBorder="1" applyAlignment="1">
      <alignment horizontal="right" vertical="center" wrapText="1"/>
    </xf>
    <xf numFmtId="22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9525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0"/>
  <sheetViews>
    <sheetView tabSelected="1" view="pageBreakPreview" zoomScale="75" zoomScaleNormal="100" zoomScaleSheetLayoutView="75" workbookViewId="0">
      <selection activeCell="C10" sqref="C10"/>
    </sheetView>
  </sheetViews>
  <sheetFormatPr defaultRowHeight="15"/>
  <cols>
    <col min="1" max="1" width="3.5" customWidth="1"/>
    <col min="2" max="2" width="23.625" customWidth="1"/>
    <col min="3" max="3" width="22" customWidth="1"/>
    <col min="4" max="4" width="24.875" customWidth="1"/>
    <col min="5" max="5" width="17.625" customWidth="1"/>
    <col min="6" max="6" width="40.75" customWidth="1"/>
    <col min="7" max="8" width="17.625" customWidth="1"/>
    <col min="9" max="9" width="17.625" style="7" customWidth="1"/>
    <col min="10" max="10" width="17.5" style="10" customWidth="1"/>
  </cols>
  <sheetData>
    <row r="2" spans="1:10" ht="31.15" customHeight="1"/>
    <row r="4" spans="1:10" ht="14.25">
      <c r="A4" s="2" t="s">
        <v>69</v>
      </c>
      <c r="B4" s="20"/>
      <c r="H4" s="28" t="s">
        <v>68</v>
      </c>
      <c r="I4" s="28"/>
      <c r="J4" s="28"/>
    </row>
    <row r="5" spans="1:10" ht="14.25">
      <c r="A5" s="1"/>
      <c r="H5" s="29"/>
      <c r="I5" s="29"/>
      <c r="J5" s="29"/>
    </row>
    <row r="7" spans="1:10" ht="18.75" customHeight="1">
      <c r="A7" s="3" t="s">
        <v>0</v>
      </c>
      <c r="B7" s="3" t="s">
        <v>3</v>
      </c>
      <c r="C7" s="3" t="s">
        <v>1</v>
      </c>
      <c r="D7" s="3" t="s">
        <v>2</v>
      </c>
      <c r="E7" s="3" t="s">
        <v>4</v>
      </c>
      <c r="F7" s="3" t="s">
        <v>5</v>
      </c>
      <c r="G7" s="3" t="s">
        <v>6</v>
      </c>
      <c r="H7" s="3" t="s">
        <v>8</v>
      </c>
      <c r="I7" s="8" t="s">
        <v>7</v>
      </c>
      <c r="J7" s="8" t="s">
        <v>10</v>
      </c>
    </row>
    <row r="8" spans="1:10" ht="18.75" customHeight="1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13" customFormat="1" ht="28.5">
      <c r="A9" s="4">
        <v>1</v>
      </c>
      <c r="B9" s="6" t="s">
        <v>11</v>
      </c>
      <c r="C9" s="6" t="s">
        <v>17</v>
      </c>
      <c r="D9" s="6" t="s">
        <v>14</v>
      </c>
      <c r="E9" s="5" t="s">
        <v>33</v>
      </c>
      <c r="F9" s="21" t="s">
        <v>64</v>
      </c>
      <c r="G9" s="22"/>
      <c r="H9" s="23"/>
      <c r="I9" s="11">
        <v>737.5</v>
      </c>
      <c r="J9" s="19">
        <v>0</v>
      </c>
    </row>
    <row r="10" spans="1:10" s="13" customFormat="1" ht="28.5">
      <c r="A10" s="4">
        <v>3</v>
      </c>
      <c r="B10" s="6" t="s">
        <v>34</v>
      </c>
      <c r="C10" s="6" t="s">
        <v>17</v>
      </c>
      <c r="D10" s="6" t="s">
        <v>35</v>
      </c>
      <c r="E10" s="16" t="s">
        <v>38</v>
      </c>
      <c r="F10" s="18" t="s">
        <v>41</v>
      </c>
      <c r="G10" s="24" t="s">
        <v>45</v>
      </c>
      <c r="H10" s="25"/>
      <c r="I10" s="11">
        <v>21399</v>
      </c>
      <c r="J10" s="19">
        <v>0</v>
      </c>
    </row>
    <row r="11" spans="1:10" s="13" customFormat="1" ht="28.5" customHeight="1">
      <c r="A11" s="4"/>
      <c r="B11" s="6" t="s">
        <v>66</v>
      </c>
      <c r="C11" s="6" t="s">
        <v>17</v>
      </c>
      <c r="D11" s="6" t="s">
        <v>67</v>
      </c>
      <c r="E11" s="16" t="s">
        <v>65</v>
      </c>
      <c r="F11" s="21" t="s">
        <v>64</v>
      </c>
      <c r="G11" s="22"/>
      <c r="H11" s="23"/>
      <c r="I11" s="11">
        <v>3845.34</v>
      </c>
      <c r="J11" s="19">
        <v>0</v>
      </c>
    </row>
    <row r="12" spans="1:10" s="13" customFormat="1" ht="28.5">
      <c r="A12" s="4">
        <v>4</v>
      </c>
      <c r="B12" s="6" t="s">
        <v>34</v>
      </c>
      <c r="C12" s="6" t="s">
        <v>17</v>
      </c>
      <c r="D12" s="6" t="s">
        <v>35</v>
      </c>
      <c r="E12" s="16" t="s">
        <v>32</v>
      </c>
      <c r="F12" s="18" t="s">
        <v>42</v>
      </c>
      <c r="G12" s="24" t="s">
        <v>45</v>
      </c>
      <c r="H12" s="25"/>
      <c r="I12" s="11">
        <v>7862.16</v>
      </c>
      <c r="J12" s="19">
        <v>0</v>
      </c>
    </row>
    <row r="13" spans="1:10" s="13" customFormat="1" ht="28.5">
      <c r="A13" s="4">
        <v>5</v>
      </c>
      <c r="B13" s="6" t="s">
        <v>34</v>
      </c>
      <c r="C13" s="6" t="s">
        <v>17</v>
      </c>
      <c r="D13" s="6" t="s">
        <v>14</v>
      </c>
      <c r="E13" s="16" t="s">
        <v>39</v>
      </c>
      <c r="F13" s="18" t="s">
        <v>43</v>
      </c>
      <c r="G13" s="24" t="s">
        <v>46</v>
      </c>
      <c r="H13" s="25"/>
      <c r="I13" s="11">
        <v>0</v>
      </c>
      <c r="J13" s="19">
        <v>0</v>
      </c>
    </row>
    <row r="14" spans="1:10" s="13" customFormat="1" ht="28.5">
      <c r="A14" s="4">
        <v>6</v>
      </c>
      <c r="B14" s="6" t="s">
        <v>34</v>
      </c>
      <c r="C14" s="6" t="s">
        <v>17</v>
      </c>
      <c r="D14" s="6" t="s">
        <v>14</v>
      </c>
      <c r="E14" s="16" t="s">
        <v>40</v>
      </c>
      <c r="F14" s="18" t="s">
        <v>44</v>
      </c>
      <c r="G14" s="24" t="s">
        <v>46</v>
      </c>
      <c r="H14" s="25"/>
      <c r="I14" s="11">
        <v>0</v>
      </c>
      <c r="J14" s="19">
        <v>0</v>
      </c>
    </row>
    <row r="15" spans="1:10" ht="15.75">
      <c r="A15" s="26" t="s">
        <v>9</v>
      </c>
      <c r="B15" s="26"/>
      <c r="C15" s="26"/>
      <c r="D15" s="26"/>
      <c r="E15" s="26"/>
      <c r="F15" s="26"/>
      <c r="G15" s="26"/>
      <c r="H15" s="26"/>
      <c r="I15" s="9">
        <f>SUM(I9:I14)</f>
        <v>33844</v>
      </c>
      <c r="J15" s="9">
        <f>SUM(J9:J14)</f>
        <v>0</v>
      </c>
    </row>
    <row r="16" spans="1:10" ht="19.5" customHeight="1">
      <c r="A16" s="27" t="s">
        <v>12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s="13" customFormat="1" ht="28.5">
      <c r="A17" s="4">
        <v>1</v>
      </c>
      <c r="B17" s="6" t="s">
        <v>34</v>
      </c>
      <c r="C17" s="6" t="s">
        <v>17</v>
      </c>
      <c r="D17" s="6" t="s">
        <v>14</v>
      </c>
      <c r="E17" s="15">
        <v>44578.75</v>
      </c>
      <c r="F17" s="18" t="s">
        <v>44</v>
      </c>
      <c r="G17" s="24" t="s">
        <v>45</v>
      </c>
      <c r="H17" s="25"/>
      <c r="I17" s="11">
        <v>622.5</v>
      </c>
      <c r="J17" s="19">
        <v>0</v>
      </c>
    </row>
    <row r="18" spans="1:10" s="13" customFormat="1" ht="28.5">
      <c r="A18" s="4">
        <v>2</v>
      </c>
      <c r="B18" s="6" t="s">
        <v>34</v>
      </c>
      <c r="C18" s="6" t="s">
        <v>17</v>
      </c>
      <c r="D18" s="6" t="s">
        <v>14</v>
      </c>
      <c r="E18" s="15">
        <v>44579.5625</v>
      </c>
      <c r="F18" s="18" t="s">
        <v>44</v>
      </c>
      <c r="G18" s="24" t="s">
        <v>45</v>
      </c>
      <c r="H18" s="25"/>
      <c r="I18" s="11">
        <v>529.84</v>
      </c>
      <c r="J18" s="19">
        <v>0</v>
      </c>
    </row>
    <row r="19" spans="1:10" s="13" customFormat="1" ht="28.5">
      <c r="A19" s="4">
        <v>3</v>
      </c>
      <c r="B19" s="6" t="s">
        <v>34</v>
      </c>
      <c r="C19" s="6" t="s">
        <v>17</v>
      </c>
      <c r="D19" s="6" t="s">
        <v>14</v>
      </c>
      <c r="E19" s="15">
        <v>44587.833333333336</v>
      </c>
      <c r="F19" s="18" t="s">
        <v>44</v>
      </c>
      <c r="G19" s="24" t="s">
        <v>46</v>
      </c>
      <c r="H19" s="25"/>
      <c r="I19" s="11">
        <v>0</v>
      </c>
      <c r="J19" s="19">
        <v>0</v>
      </c>
    </row>
    <row r="20" spans="1:10" s="13" customFormat="1" ht="28.5">
      <c r="A20" s="4">
        <v>4</v>
      </c>
      <c r="B20" s="6" t="s">
        <v>34</v>
      </c>
      <c r="C20" s="6" t="s">
        <v>17</v>
      </c>
      <c r="D20" s="6" t="s">
        <v>14</v>
      </c>
      <c r="E20" s="15">
        <v>44610</v>
      </c>
      <c r="F20" s="18" t="s">
        <v>44</v>
      </c>
      <c r="G20" s="24" t="s">
        <v>45</v>
      </c>
      <c r="H20" s="25"/>
      <c r="I20" s="11">
        <v>1047.4000000000001</v>
      </c>
      <c r="J20" s="19">
        <v>0</v>
      </c>
    </row>
    <row r="21" spans="1:10" s="13" customFormat="1" ht="28.5">
      <c r="A21" s="4">
        <v>5</v>
      </c>
      <c r="B21" s="6" t="s">
        <v>34</v>
      </c>
      <c r="C21" s="6" t="s">
        <v>17</v>
      </c>
      <c r="D21" s="6" t="s">
        <v>14</v>
      </c>
      <c r="E21" s="15">
        <v>44611.958333333336</v>
      </c>
      <c r="F21" s="18" t="s">
        <v>44</v>
      </c>
      <c r="G21" s="24" t="s">
        <v>45</v>
      </c>
      <c r="H21" s="25"/>
      <c r="I21" s="11">
        <v>1600</v>
      </c>
      <c r="J21" s="19">
        <v>0</v>
      </c>
    </row>
    <row r="22" spans="1:10" s="13" customFormat="1" ht="28.5" customHeight="1">
      <c r="A22" s="4">
        <v>6</v>
      </c>
      <c r="B22" s="6" t="s">
        <v>34</v>
      </c>
      <c r="C22" s="6" t="s">
        <v>17</v>
      </c>
      <c r="D22" s="18" t="s">
        <v>35</v>
      </c>
      <c r="E22" s="15">
        <v>44611</v>
      </c>
      <c r="F22" s="18" t="s">
        <v>47</v>
      </c>
      <c r="G22" s="24" t="s">
        <v>45</v>
      </c>
      <c r="H22" s="25"/>
      <c r="I22" s="11">
        <v>2175.6</v>
      </c>
      <c r="J22" s="19">
        <v>0</v>
      </c>
    </row>
    <row r="23" spans="1:10" s="13" customFormat="1" ht="28.5" customHeight="1">
      <c r="A23" s="4">
        <v>7</v>
      </c>
      <c r="B23" s="6" t="s">
        <v>34</v>
      </c>
      <c r="C23" s="6" t="s">
        <v>17</v>
      </c>
      <c r="D23" s="18" t="s">
        <v>35</v>
      </c>
      <c r="E23" s="15">
        <v>44611</v>
      </c>
      <c r="F23" s="18" t="s">
        <v>47</v>
      </c>
      <c r="G23" s="24" t="s">
        <v>45</v>
      </c>
      <c r="H23" s="25"/>
      <c r="I23" s="11">
        <v>1728</v>
      </c>
      <c r="J23" s="19">
        <v>0</v>
      </c>
    </row>
    <row r="24" spans="1:10" s="13" customFormat="1" ht="28.5">
      <c r="A24" s="4">
        <v>8</v>
      </c>
      <c r="B24" s="6" t="s">
        <v>34</v>
      </c>
      <c r="C24" s="6" t="s">
        <v>17</v>
      </c>
      <c r="D24" s="6" t="s">
        <v>14</v>
      </c>
      <c r="E24" s="15">
        <v>44613.229166666664</v>
      </c>
      <c r="F24" s="18" t="s">
        <v>44</v>
      </c>
      <c r="G24" s="24" t="s">
        <v>45</v>
      </c>
      <c r="H24" s="25"/>
      <c r="I24" s="11">
        <v>800</v>
      </c>
      <c r="J24" s="19">
        <v>0</v>
      </c>
    </row>
    <row r="25" spans="1:10" s="13" customFormat="1" ht="28.5">
      <c r="A25" s="4">
        <v>9</v>
      </c>
      <c r="B25" s="6" t="s">
        <v>34</v>
      </c>
      <c r="C25" s="6" t="s">
        <v>17</v>
      </c>
      <c r="D25" s="6" t="s">
        <v>14</v>
      </c>
      <c r="E25" s="15">
        <v>44613.673611111109</v>
      </c>
      <c r="F25" s="18" t="s">
        <v>48</v>
      </c>
      <c r="G25" s="24" t="s">
        <v>45</v>
      </c>
      <c r="H25" s="25"/>
      <c r="I25" s="11">
        <v>1837.18</v>
      </c>
      <c r="J25" s="19">
        <v>0</v>
      </c>
    </row>
    <row r="26" spans="1:10" s="13" customFormat="1" ht="28.5">
      <c r="A26" s="4">
        <v>10</v>
      </c>
      <c r="B26" s="6" t="s">
        <v>34</v>
      </c>
      <c r="C26" s="6" t="s">
        <v>17</v>
      </c>
      <c r="D26" s="6" t="s">
        <v>14</v>
      </c>
      <c r="E26" s="15">
        <v>44623.3125</v>
      </c>
      <c r="F26" s="18" t="s">
        <v>48</v>
      </c>
      <c r="G26" s="24" t="s">
        <v>45</v>
      </c>
      <c r="H26" s="25"/>
      <c r="I26" s="11">
        <v>459.5</v>
      </c>
      <c r="J26" s="19">
        <v>0</v>
      </c>
    </row>
    <row r="27" spans="1:10" s="13" customFormat="1" ht="28.5">
      <c r="A27" s="4">
        <v>11</v>
      </c>
      <c r="B27" s="6" t="s">
        <v>34</v>
      </c>
      <c r="C27" s="6" t="s">
        <v>17</v>
      </c>
      <c r="D27" s="6" t="s">
        <v>14</v>
      </c>
      <c r="E27" s="15">
        <v>44625.958333333336</v>
      </c>
      <c r="F27" s="18" t="s">
        <v>48</v>
      </c>
      <c r="G27" s="24" t="s">
        <v>46</v>
      </c>
      <c r="H27" s="25"/>
      <c r="I27" s="11">
        <v>0</v>
      </c>
      <c r="J27" s="19">
        <v>0</v>
      </c>
    </row>
    <row r="28" spans="1:10" s="13" customFormat="1" ht="28.5">
      <c r="A28" s="4">
        <v>12</v>
      </c>
      <c r="B28" s="6" t="s">
        <v>34</v>
      </c>
      <c r="C28" s="6" t="s">
        <v>17</v>
      </c>
      <c r="D28" s="6" t="s">
        <v>14</v>
      </c>
      <c r="E28" s="15">
        <v>44609.541666666664</v>
      </c>
      <c r="F28" s="18" t="s">
        <v>49</v>
      </c>
      <c r="G28" s="24" t="s">
        <v>46</v>
      </c>
      <c r="H28" s="25"/>
      <c r="I28" s="11">
        <v>0</v>
      </c>
      <c r="J28" s="19">
        <v>0</v>
      </c>
    </row>
    <row r="29" spans="1:10" s="13" customFormat="1" ht="26.25" customHeight="1">
      <c r="A29" s="4">
        <v>13</v>
      </c>
      <c r="B29" s="6" t="s">
        <v>34</v>
      </c>
      <c r="C29" s="6" t="s">
        <v>17</v>
      </c>
      <c r="D29" s="18" t="s">
        <v>35</v>
      </c>
      <c r="E29" s="15">
        <v>44609.541666666664</v>
      </c>
      <c r="F29" s="18" t="s">
        <v>50</v>
      </c>
      <c r="G29" s="24" t="s">
        <v>52</v>
      </c>
      <c r="H29" s="25"/>
      <c r="I29" s="11">
        <v>0</v>
      </c>
      <c r="J29" s="19">
        <v>0</v>
      </c>
    </row>
    <row r="30" spans="1:10" s="13" customFormat="1" ht="28.5">
      <c r="A30" s="4">
        <v>14</v>
      </c>
      <c r="B30" s="6" t="s">
        <v>34</v>
      </c>
      <c r="C30" s="6" t="s">
        <v>17</v>
      </c>
      <c r="D30" s="6" t="s">
        <v>14</v>
      </c>
      <c r="E30" s="15">
        <v>44615.75</v>
      </c>
      <c r="F30" s="18" t="s">
        <v>44</v>
      </c>
      <c r="G30" s="24" t="s">
        <v>45</v>
      </c>
      <c r="H30" s="25"/>
      <c r="I30" s="11">
        <v>2257.1999999999998</v>
      </c>
      <c r="J30" s="19">
        <v>0</v>
      </c>
    </row>
    <row r="31" spans="1:10" s="13" customFormat="1" ht="28.5">
      <c r="A31" s="4">
        <v>15</v>
      </c>
      <c r="B31" s="6" t="s">
        <v>34</v>
      </c>
      <c r="C31" s="6" t="s">
        <v>17</v>
      </c>
      <c r="D31" s="6" t="s">
        <v>14</v>
      </c>
      <c r="E31" s="15">
        <v>44615.75</v>
      </c>
      <c r="F31" s="18" t="s">
        <v>44</v>
      </c>
      <c r="G31" s="24" t="s">
        <v>45</v>
      </c>
      <c r="H31" s="25"/>
      <c r="I31" s="11">
        <v>1215.03</v>
      </c>
      <c r="J31" s="19">
        <v>0</v>
      </c>
    </row>
    <row r="32" spans="1:10" s="13" customFormat="1" ht="28.5" customHeight="1">
      <c r="A32" s="4">
        <v>16</v>
      </c>
      <c r="B32" s="6" t="s">
        <v>34</v>
      </c>
      <c r="C32" s="6" t="s">
        <v>17</v>
      </c>
      <c r="D32" s="18" t="s">
        <v>35</v>
      </c>
      <c r="E32" s="15">
        <v>44637.5</v>
      </c>
      <c r="F32" s="18" t="s">
        <v>51</v>
      </c>
      <c r="G32" s="24" t="s">
        <v>46</v>
      </c>
      <c r="H32" s="25"/>
      <c r="I32" s="11">
        <v>0</v>
      </c>
      <c r="J32" s="19">
        <v>0</v>
      </c>
    </row>
    <row r="33" spans="1:10" s="13" customFormat="1" ht="28.5">
      <c r="A33" s="4">
        <v>17</v>
      </c>
      <c r="B33" s="6" t="s">
        <v>34</v>
      </c>
      <c r="C33" s="6" t="s">
        <v>17</v>
      </c>
      <c r="D33" s="6" t="s">
        <v>14</v>
      </c>
      <c r="E33" s="15">
        <v>44645.395833333336</v>
      </c>
      <c r="F33" s="18" t="s">
        <v>44</v>
      </c>
      <c r="G33" s="24" t="s">
        <v>46</v>
      </c>
      <c r="H33" s="25"/>
      <c r="I33" s="11">
        <v>0</v>
      </c>
      <c r="J33" s="19">
        <v>0</v>
      </c>
    </row>
    <row r="34" spans="1:10" s="13" customFormat="1" ht="28.5">
      <c r="A34" s="4">
        <v>18</v>
      </c>
      <c r="B34" s="6" t="s">
        <v>34</v>
      </c>
      <c r="C34" s="6" t="s">
        <v>17</v>
      </c>
      <c r="D34" s="6" t="s">
        <v>14</v>
      </c>
      <c r="E34" s="15">
        <v>44648.53125</v>
      </c>
      <c r="F34" s="18" t="s">
        <v>44</v>
      </c>
      <c r="G34" s="24" t="s">
        <v>45</v>
      </c>
      <c r="H34" s="25"/>
      <c r="I34" s="11">
        <v>304.5</v>
      </c>
      <c r="J34" s="19">
        <v>0</v>
      </c>
    </row>
    <row r="35" spans="1:10" s="13" customFormat="1" ht="28.5" customHeight="1">
      <c r="A35" s="4">
        <v>19</v>
      </c>
      <c r="B35" s="6" t="s">
        <v>34</v>
      </c>
      <c r="C35" s="6" t="s">
        <v>17</v>
      </c>
      <c r="D35" s="18" t="s">
        <v>35</v>
      </c>
      <c r="E35" s="15">
        <v>44688.666666666664</v>
      </c>
      <c r="F35" s="18" t="s">
        <v>47</v>
      </c>
      <c r="G35" s="24" t="s">
        <v>45</v>
      </c>
      <c r="H35" s="25"/>
      <c r="I35" s="11">
        <v>738</v>
      </c>
      <c r="J35" s="19">
        <v>0</v>
      </c>
    </row>
    <row r="36" spans="1:10" s="13" customFormat="1" ht="28.5">
      <c r="A36" s="4">
        <v>20</v>
      </c>
      <c r="B36" s="6" t="s">
        <v>34</v>
      </c>
      <c r="C36" s="6" t="s">
        <v>17</v>
      </c>
      <c r="D36" s="6" t="s">
        <v>14</v>
      </c>
      <c r="E36" s="15">
        <v>44770.770833333336</v>
      </c>
      <c r="F36" s="18" t="s">
        <v>48</v>
      </c>
      <c r="G36" s="24" t="s">
        <v>45</v>
      </c>
      <c r="H36" s="25"/>
      <c r="I36" s="11">
        <v>445.31</v>
      </c>
      <c r="J36" s="19">
        <v>0</v>
      </c>
    </row>
    <row r="37" spans="1:10" s="13" customFormat="1" ht="28.5">
      <c r="A37" s="4">
        <v>21</v>
      </c>
      <c r="B37" s="6" t="s">
        <v>34</v>
      </c>
      <c r="C37" s="6" t="s">
        <v>17</v>
      </c>
      <c r="D37" s="6" t="s">
        <v>14</v>
      </c>
      <c r="E37" s="15">
        <v>44708.5</v>
      </c>
      <c r="F37" s="18" t="s">
        <v>48</v>
      </c>
      <c r="G37" s="24" t="s">
        <v>46</v>
      </c>
      <c r="H37" s="25"/>
      <c r="I37" s="11">
        <v>0</v>
      </c>
      <c r="J37" s="19">
        <v>0</v>
      </c>
    </row>
    <row r="38" spans="1:10" s="13" customFormat="1" ht="28.5">
      <c r="A38" s="4">
        <v>22</v>
      </c>
      <c r="B38" s="6" t="s">
        <v>34</v>
      </c>
      <c r="C38" s="6" t="s">
        <v>17</v>
      </c>
      <c r="D38" s="6" t="s">
        <v>14</v>
      </c>
      <c r="E38" s="15">
        <v>44789.652777777781</v>
      </c>
      <c r="F38" s="18" t="s">
        <v>48</v>
      </c>
      <c r="G38" s="24" t="s">
        <v>46</v>
      </c>
      <c r="H38" s="25"/>
      <c r="I38" s="11">
        <v>0</v>
      </c>
      <c r="J38" s="19">
        <v>0</v>
      </c>
    </row>
    <row r="39" spans="1:10" s="13" customFormat="1" ht="28.5">
      <c r="A39" s="4">
        <v>23</v>
      </c>
      <c r="B39" s="6" t="s">
        <v>34</v>
      </c>
      <c r="C39" s="6" t="s">
        <v>17</v>
      </c>
      <c r="D39" s="6" t="s">
        <v>14</v>
      </c>
      <c r="E39" s="15">
        <v>44811.958333333336</v>
      </c>
      <c r="F39" s="18" t="s">
        <v>44</v>
      </c>
      <c r="G39" s="24" t="s">
        <v>45</v>
      </c>
      <c r="H39" s="25"/>
      <c r="I39" s="11">
        <v>5000</v>
      </c>
      <c r="J39" s="19">
        <v>0</v>
      </c>
    </row>
    <row r="40" spans="1:10" s="13" customFormat="1" ht="28.5">
      <c r="A40" s="4">
        <v>24</v>
      </c>
      <c r="B40" s="6" t="s">
        <v>34</v>
      </c>
      <c r="C40" s="6" t="s">
        <v>17</v>
      </c>
      <c r="D40" s="6" t="s">
        <v>14</v>
      </c>
      <c r="E40" s="15">
        <v>44895.75</v>
      </c>
      <c r="F40" s="18" t="s">
        <v>44</v>
      </c>
      <c r="G40" s="24" t="s">
        <v>45</v>
      </c>
      <c r="H40" s="25"/>
      <c r="I40" s="11">
        <v>2284.19</v>
      </c>
      <c r="J40" s="19">
        <v>0</v>
      </c>
    </row>
    <row r="41" spans="1:10" ht="15.75">
      <c r="A41" s="26" t="s">
        <v>9</v>
      </c>
      <c r="B41" s="26"/>
      <c r="C41" s="26"/>
      <c r="D41" s="26"/>
      <c r="E41" s="26"/>
      <c r="F41" s="26"/>
      <c r="G41" s="26"/>
      <c r="H41" s="26"/>
      <c r="I41" s="9">
        <f>SUM(I17:I40)</f>
        <v>23044.25</v>
      </c>
      <c r="J41" s="9">
        <f>SUM(J17:J40)</f>
        <v>0</v>
      </c>
    </row>
    <row r="42" spans="1:10" ht="19.5" customHeight="1">
      <c r="A42" s="27" t="s">
        <v>13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9.5" customHeight="1">
      <c r="A43" s="3">
        <v>1</v>
      </c>
      <c r="B43" s="6" t="s">
        <v>34</v>
      </c>
      <c r="C43" s="6" t="s">
        <v>17</v>
      </c>
      <c r="D43" s="6" t="s">
        <v>14</v>
      </c>
      <c r="E43" s="16" t="s">
        <v>53</v>
      </c>
      <c r="F43" s="17" t="s">
        <v>48</v>
      </c>
      <c r="G43" s="24" t="s">
        <v>45</v>
      </c>
      <c r="H43" s="25"/>
      <c r="I43" s="11">
        <v>711</v>
      </c>
      <c r="J43" s="12">
        <v>0</v>
      </c>
    </row>
    <row r="44" spans="1:10" ht="19.5" customHeight="1">
      <c r="A44" s="3">
        <v>2</v>
      </c>
      <c r="B44" s="6" t="s">
        <v>34</v>
      </c>
      <c r="C44" s="6" t="s">
        <v>17</v>
      </c>
      <c r="D44" s="6" t="s">
        <v>14</v>
      </c>
      <c r="E44" s="16" t="s">
        <v>54</v>
      </c>
      <c r="F44" s="17" t="s">
        <v>48</v>
      </c>
      <c r="G44" s="24" t="s">
        <v>46</v>
      </c>
      <c r="H44" s="25"/>
      <c r="I44" s="11">
        <v>0</v>
      </c>
      <c r="J44" s="12">
        <v>0</v>
      </c>
    </row>
    <row r="45" spans="1:10" ht="19.5" customHeight="1">
      <c r="A45" s="3">
        <v>3</v>
      </c>
      <c r="B45" s="6" t="s">
        <v>34</v>
      </c>
      <c r="C45" s="6" t="s">
        <v>17</v>
      </c>
      <c r="D45" s="6" t="s">
        <v>14</v>
      </c>
      <c r="E45" s="16" t="s">
        <v>55</v>
      </c>
      <c r="F45" s="17" t="s">
        <v>48</v>
      </c>
      <c r="G45" s="24" t="s">
        <v>46</v>
      </c>
      <c r="H45" s="25"/>
      <c r="I45" s="11">
        <v>0</v>
      </c>
      <c r="J45" s="12">
        <v>0</v>
      </c>
    </row>
    <row r="46" spans="1:10" ht="19.5" customHeight="1">
      <c r="A46" s="3">
        <v>4</v>
      </c>
      <c r="B46" s="6" t="s">
        <v>34</v>
      </c>
      <c r="C46" s="6" t="s">
        <v>17</v>
      </c>
      <c r="D46" s="6" t="s">
        <v>14</v>
      </c>
      <c r="E46" s="16" t="s">
        <v>56</v>
      </c>
      <c r="F46" s="17" t="s">
        <v>48</v>
      </c>
      <c r="G46" s="24" t="s">
        <v>46</v>
      </c>
      <c r="H46" s="25"/>
      <c r="I46" s="11">
        <v>0</v>
      </c>
      <c r="J46" s="12">
        <v>0</v>
      </c>
    </row>
    <row r="47" spans="1:10" ht="19.5" customHeight="1">
      <c r="A47" s="3">
        <v>5</v>
      </c>
      <c r="B47" s="6" t="s">
        <v>34</v>
      </c>
      <c r="C47" s="6" t="s">
        <v>17</v>
      </c>
      <c r="D47" s="6" t="s">
        <v>14</v>
      </c>
      <c r="E47" s="16" t="s">
        <v>57</v>
      </c>
      <c r="F47" s="17" t="s">
        <v>48</v>
      </c>
      <c r="G47" s="24" t="s">
        <v>46</v>
      </c>
      <c r="H47" s="25"/>
      <c r="I47" s="11">
        <v>0</v>
      </c>
      <c r="J47" s="12">
        <v>0</v>
      </c>
    </row>
    <row r="48" spans="1:10" ht="19.5" customHeight="1">
      <c r="A48" s="3">
        <v>6</v>
      </c>
      <c r="B48" s="6" t="s">
        <v>34</v>
      </c>
      <c r="C48" s="6" t="s">
        <v>17</v>
      </c>
      <c r="D48" s="6" t="s">
        <v>14</v>
      </c>
      <c r="E48" s="16" t="s">
        <v>58</v>
      </c>
      <c r="F48" s="17" t="s">
        <v>48</v>
      </c>
      <c r="G48" s="24" t="s">
        <v>46</v>
      </c>
      <c r="H48" s="25"/>
      <c r="I48" s="11">
        <v>0</v>
      </c>
      <c r="J48" s="12">
        <v>0</v>
      </c>
    </row>
    <row r="49" spans="1:10" ht="19.5" customHeight="1">
      <c r="A49" s="3">
        <v>7</v>
      </c>
      <c r="B49" s="6" t="s">
        <v>34</v>
      </c>
      <c r="C49" s="6" t="s">
        <v>17</v>
      </c>
      <c r="D49" s="6" t="s">
        <v>14</v>
      </c>
      <c r="E49" s="16" t="s">
        <v>59</v>
      </c>
      <c r="F49" s="17" t="s">
        <v>48</v>
      </c>
      <c r="G49" s="24" t="s">
        <v>45</v>
      </c>
      <c r="H49" s="25"/>
      <c r="I49" s="11">
        <v>3672.34</v>
      </c>
      <c r="J49" s="12">
        <v>0</v>
      </c>
    </row>
    <row r="50" spans="1:10" ht="19.5" customHeight="1">
      <c r="A50" s="3">
        <v>8</v>
      </c>
      <c r="B50" s="6" t="s">
        <v>34</v>
      </c>
      <c r="C50" s="6" t="s">
        <v>17</v>
      </c>
      <c r="D50" s="6" t="s">
        <v>14</v>
      </c>
      <c r="E50" s="16" t="s">
        <v>60</v>
      </c>
      <c r="F50" s="17" t="s">
        <v>48</v>
      </c>
      <c r="G50" s="24" t="s">
        <v>46</v>
      </c>
      <c r="H50" s="25"/>
      <c r="I50" s="11">
        <v>0</v>
      </c>
      <c r="J50" s="12">
        <v>0</v>
      </c>
    </row>
    <row r="51" spans="1:10" ht="19.5" customHeight="1">
      <c r="A51" s="3">
        <v>9</v>
      </c>
      <c r="B51" s="6" t="s">
        <v>34</v>
      </c>
      <c r="C51" s="6" t="s">
        <v>17</v>
      </c>
      <c r="D51" s="6" t="s">
        <v>14</v>
      </c>
      <c r="E51" s="16" t="s">
        <v>61</v>
      </c>
      <c r="F51" s="17" t="s">
        <v>48</v>
      </c>
      <c r="G51" s="24" t="s">
        <v>45</v>
      </c>
      <c r="H51" s="25"/>
      <c r="I51" s="11">
        <v>755.45</v>
      </c>
      <c r="J51" s="12">
        <v>0</v>
      </c>
    </row>
    <row r="52" spans="1:10" ht="19.5" customHeight="1">
      <c r="A52" s="3">
        <v>10</v>
      </c>
      <c r="B52" s="6" t="s">
        <v>34</v>
      </c>
      <c r="C52" s="6" t="s">
        <v>17</v>
      </c>
      <c r="D52" s="6" t="s">
        <v>14</v>
      </c>
      <c r="E52" s="16" t="s">
        <v>62</v>
      </c>
      <c r="F52" s="17" t="s">
        <v>48</v>
      </c>
      <c r="G52" s="24" t="s">
        <v>45</v>
      </c>
      <c r="H52" s="25"/>
      <c r="I52" s="11">
        <v>2958.44</v>
      </c>
      <c r="J52" s="12">
        <v>0</v>
      </c>
    </row>
    <row r="53" spans="1:10" ht="19.5" customHeight="1">
      <c r="A53" s="3">
        <v>11</v>
      </c>
      <c r="B53" s="6" t="s">
        <v>34</v>
      </c>
      <c r="C53" s="6" t="s">
        <v>17</v>
      </c>
      <c r="D53" s="6" t="s">
        <v>14</v>
      </c>
      <c r="E53" s="16" t="s">
        <v>63</v>
      </c>
      <c r="F53" s="17" t="s">
        <v>48</v>
      </c>
      <c r="G53" s="24" t="s">
        <v>45</v>
      </c>
      <c r="H53" s="25"/>
      <c r="I53" s="11">
        <v>654.59</v>
      </c>
      <c r="J53" s="12">
        <v>0</v>
      </c>
    </row>
    <row r="54" spans="1:10" s="14" customFormat="1" ht="28.5">
      <c r="A54" s="3">
        <v>12</v>
      </c>
      <c r="B54" s="6" t="s">
        <v>15</v>
      </c>
      <c r="C54" s="6" t="s">
        <v>17</v>
      </c>
      <c r="D54" s="6" t="s">
        <v>35</v>
      </c>
      <c r="E54" s="5" t="s">
        <v>28</v>
      </c>
      <c r="F54" s="21" t="s">
        <v>21</v>
      </c>
      <c r="G54" s="22"/>
      <c r="H54" s="23"/>
      <c r="I54" s="11">
        <v>1982</v>
      </c>
      <c r="J54" s="12">
        <v>0</v>
      </c>
    </row>
    <row r="55" spans="1:10" s="14" customFormat="1" ht="28.5">
      <c r="A55" s="3">
        <v>13</v>
      </c>
      <c r="B55" s="6" t="s">
        <v>15</v>
      </c>
      <c r="C55" s="6" t="s">
        <v>17</v>
      </c>
      <c r="D55" s="6" t="s">
        <v>14</v>
      </c>
      <c r="E55" s="5" t="s">
        <v>22</v>
      </c>
      <c r="F55" s="21" t="s">
        <v>18</v>
      </c>
      <c r="G55" s="22"/>
      <c r="H55" s="23"/>
      <c r="I55" s="11">
        <v>0</v>
      </c>
      <c r="J55" s="12">
        <v>4000</v>
      </c>
    </row>
    <row r="56" spans="1:10" s="14" customFormat="1" ht="28.5">
      <c r="A56" s="3">
        <v>14</v>
      </c>
      <c r="B56" s="6" t="s">
        <v>15</v>
      </c>
      <c r="C56" s="6" t="s">
        <v>17</v>
      </c>
      <c r="D56" s="6" t="s">
        <v>14</v>
      </c>
      <c r="E56" s="5" t="s">
        <v>23</v>
      </c>
      <c r="F56" s="21" t="s">
        <v>21</v>
      </c>
      <c r="G56" s="22"/>
      <c r="H56" s="23"/>
      <c r="I56" s="11">
        <v>1308</v>
      </c>
      <c r="J56" s="12">
        <v>0</v>
      </c>
    </row>
    <row r="57" spans="1:10" s="14" customFormat="1" ht="28.5">
      <c r="A57" s="3">
        <v>15</v>
      </c>
      <c r="B57" s="6" t="s">
        <v>15</v>
      </c>
      <c r="C57" s="6" t="s">
        <v>17</v>
      </c>
      <c r="D57" s="6" t="s">
        <v>14</v>
      </c>
      <c r="E57" s="5" t="s">
        <v>20</v>
      </c>
      <c r="F57" s="21" t="s">
        <v>21</v>
      </c>
      <c r="G57" s="22"/>
      <c r="H57" s="23"/>
      <c r="I57" s="11">
        <v>2847</v>
      </c>
      <c r="J57" s="12">
        <v>0</v>
      </c>
    </row>
    <row r="58" spans="1:10" s="14" customFormat="1" ht="28.5">
      <c r="A58" s="3">
        <v>16</v>
      </c>
      <c r="B58" s="6" t="s">
        <v>15</v>
      </c>
      <c r="C58" s="6" t="s">
        <v>17</v>
      </c>
      <c r="D58" s="6" t="s">
        <v>14</v>
      </c>
      <c r="E58" s="5" t="s">
        <v>27</v>
      </c>
      <c r="F58" s="21" t="s">
        <v>26</v>
      </c>
      <c r="G58" s="22"/>
      <c r="H58" s="23"/>
      <c r="I58" s="11">
        <v>0</v>
      </c>
      <c r="J58" s="12">
        <v>0</v>
      </c>
    </row>
    <row r="59" spans="1:10" s="14" customFormat="1" ht="28.5">
      <c r="A59" s="3">
        <v>17</v>
      </c>
      <c r="B59" s="6" t="s">
        <v>15</v>
      </c>
      <c r="C59" s="6" t="s">
        <v>17</v>
      </c>
      <c r="D59" s="6" t="s">
        <v>14</v>
      </c>
      <c r="E59" s="5" t="s">
        <v>16</v>
      </c>
      <c r="F59" s="21" t="s">
        <v>18</v>
      </c>
      <c r="G59" s="22"/>
      <c r="H59" s="23"/>
      <c r="I59" s="11">
        <v>0</v>
      </c>
      <c r="J59" s="12">
        <v>1700</v>
      </c>
    </row>
    <row r="60" spans="1:10" s="14" customFormat="1" ht="28.5">
      <c r="A60" s="3">
        <v>18</v>
      </c>
      <c r="B60" s="6" t="s">
        <v>15</v>
      </c>
      <c r="C60" s="6" t="s">
        <v>17</v>
      </c>
      <c r="D60" s="6" t="s">
        <v>14</v>
      </c>
      <c r="E60" s="5" t="s">
        <v>29</v>
      </c>
      <c r="F60" s="21" t="s">
        <v>21</v>
      </c>
      <c r="G60" s="22"/>
      <c r="H60" s="23"/>
      <c r="I60" s="11">
        <v>2456</v>
      </c>
      <c r="J60" s="12">
        <v>0</v>
      </c>
    </row>
    <row r="61" spans="1:10" s="14" customFormat="1" ht="28.5">
      <c r="A61" s="3">
        <v>19</v>
      </c>
      <c r="B61" s="6" t="s">
        <v>15</v>
      </c>
      <c r="C61" s="6" t="s">
        <v>17</v>
      </c>
      <c r="D61" s="6" t="s">
        <v>14</v>
      </c>
      <c r="E61" s="5" t="s">
        <v>30</v>
      </c>
      <c r="F61" s="21" t="s">
        <v>26</v>
      </c>
      <c r="G61" s="22"/>
      <c r="H61" s="23"/>
      <c r="I61" s="11">
        <v>0</v>
      </c>
      <c r="J61" s="12">
        <v>0</v>
      </c>
    </row>
    <row r="62" spans="1:10" ht="15.75">
      <c r="A62" s="26" t="s">
        <v>9</v>
      </c>
      <c r="B62" s="26"/>
      <c r="C62" s="26"/>
      <c r="D62" s="26"/>
      <c r="E62" s="26"/>
      <c r="F62" s="26"/>
      <c r="G62" s="26"/>
      <c r="H62" s="26"/>
      <c r="I62" s="9">
        <f>SUM(I43:I61)</f>
        <v>17344.82</v>
      </c>
      <c r="J62" s="9">
        <f>SUM(J43:J61)</f>
        <v>5700</v>
      </c>
    </row>
    <row r="63" spans="1:10" ht="19.5" customHeight="1">
      <c r="A63" s="27" t="s">
        <v>37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 s="14" customFormat="1" ht="28.5">
      <c r="A64" s="4">
        <v>1</v>
      </c>
      <c r="B64" s="6" t="s">
        <v>15</v>
      </c>
      <c r="C64" s="6" t="s">
        <v>17</v>
      </c>
      <c r="D64" s="6" t="s">
        <v>14</v>
      </c>
      <c r="E64" s="5" t="s">
        <v>19</v>
      </c>
      <c r="F64" s="21" t="s">
        <v>21</v>
      </c>
      <c r="G64" s="22"/>
      <c r="H64" s="23"/>
      <c r="I64" s="11">
        <v>1000</v>
      </c>
      <c r="J64" s="12">
        <v>0</v>
      </c>
    </row>
    <row r="65" spans="1:10" s="14" customFormat="1" ht="28.5">
      <c r="A65" s="4">
        <v>2</v>
      </c>
      <c r="B65" s="6" t="s">
        <v>15</v>
      </c>
      <c r="C65" s="6" t="s">
        <v>17</v>
      </c>
      <c r="D65" s="6" t="s">
        <v>14</v>
      </c>
      <c r="E65" s="5" t="s">
        <v>19</v>
      </c>
      <c r="F65" s="21" t="s">
        <v>21</v>
      </c>
      <c r="G65" s="22"/>
      <c r="H65" s="23"/>
      <c r="I65" s="11">
        <v>1000</v>
      </c>
      <c r="J65" s="12">
        <v>0</v>
      </c>
    </row>
    <row r="66" spans="1:10" s="14" customFormat="1" ht="28.5">
      <c r="A66" s="4">
        <v>3</v>
      </c>
      <c r="B66" s="6" t="s">
        <v>15</v>
      </c>
      <c r="C66" s="6" t="s">
        <v>17</v>
      </c>
      <c r="D66" s="6" t="s">
        <v>14</v>
      </c>
      <c r="E66" s="5" t="s">
        <v>24</v>
      </c>
      <c r="F66" s="21" t="s">
        <v>18</v>
      </c>
      <c r="G66" s="22"/>
      <c r="H66" s="23"/>
      <c r="I66" s="11">
        <v>0</v>
      </c>
      <c r="J66" s="12">
        <v>1000</v>
      </c>
    </row>
    <row r="67" spans="1:10" s="14" customFormat="1" ht="28.5">
      <c r="A67" s="4">
        <v>4</v>
      </c>
      <c r="B67" s="6" t="s">
        <v>15</v>
      </c>
      <c r="C67" s="6" t="s">
        <v>17</v>
      </c>
      <c r="D67" s="6" t="s">
        <v>14</v>
      </c>
      <c r="E67" s="5" t="s">
        <v>25</v>
      </c>
      <c r="F67" s="21" t="s">
        <v>26</v>
      </c>
      <c r="G67" s="22"/>
      <c r="H67" s="23"/>
      <c r="I67" s="11">
        <v>0</v>
      </c>
      <c r="J67" s="12">
        <v>0</v>
      </c>
    </row>
    <row r="68" spans="1:10" ht="15.75">
      <c r="A68" s="26" t="s">
        <v>9</v>
      </c>
      <c r="B68" s="26"/>
      <c r="C68" s="26"/>
      <c r="D68" s="26"/>
      <c r="E68" s="26"/>
      <c r="F68" s="26"/>
      <c r="G68" s="26"/>
      <c r="H68" s="26"/>
      <c r="I68" s="9">
        <f>SUM(I64:I67)</f>
        <v>2000</v>
      </c>
      <c r="J68" s="9">
        <f>SUM(J64:J67)</f>
        <v>1000</v>
      </c>
    </row>
    <row r="70" spans="1:10" ht="27.75" customHeight="1">
      <c r="A70" s="26" t="s">
        <v>31</v>
      </c>
      <c r="B70" s="26"/>
      <c r="C70" s="26"/>
      <c r="D70" s="26"/>
      <c r="E70" s="26"/>
      <c r="F70" s="26"/>
      <c r="G70" s="26"/>
      <c r="H70" s="26"/>
      <c r="I70" s="9">
        <f>I15+I41+I62+I68</f>
        <v>76233.070000000007</v>
      </c>
      <c r="J70" s="9">
        <f>J15+J41+J62+J68</f>
        <v>6700</v>
      </c>
    </row>
  </sheetData>
  <mergeCells count="64">
    <mergeCell ref="H4:J4"/>
    <mergeCell ref="A15:H15"/>
    <mergeCell ref="A41:H41"/>
    <mergeCell ref="A62:H62"/>
    <mergeCell ref="A8:J8"/>
    <mergeCell ref="A16:J16"/>
    <mergeCell ref="A42:J42"/>
    <mergeCell ref="H5:J5"/>
    <mergeCell ref="F57:H57"/>
    <mergeCell ref="F55:H55"/>
    <mergeCell ref="F56:H56"/>
    <mergeCell ref="F58:H58"/>
    <mergeCell ref="F54:H54"/>
    <mergeCell ref="G10:H10"/>
    <mergeCell ref="G12:H12"/>
    <mergeCell ref="G13:H13"/>
    <mergeCell ref="G17:H17"/>
    <mergeCell ref="G18:H18"/>
    <mergeCell ref="G19:H19"/>
    <mergeCell ref="G20:H20"/>
    <mergeCell ref="A70:H70"/>
    <mergeCell ref="A63:J63"/>
    <mergeCell ref="A68:H68"/>
    <mergeCell ref="F64:H64"/>
    <mergeCell ref="F59:H59"/>
    <mergeCell ref="F65:H65"/>
    <mergeCell ref="F66:H66"/>
    <mergeCell ref="F67:H67"/>
    <mergeCell ref="F60:H60"/>
    <mergeCell ref="F61:H61"/>
    <mergeCell ref="G52:H52"/>
    <mergeCell ref="G53:H53"/>
    <mergeCell ref="G36:H36"/>
    <mergeCell ref="G37:H37"/>
    <mergeCell ref="G38:H38"/>
    <mergeCell ref="G39:H39"/>
    <mergeCell ref="G40:H40"/>
    <mergeCell ref="G47:H47"/>
    <mergeCell ref="G48:H48"/>
    <mergeCell ref="G49:H49"/>
    <mergeCell ref="G50:H50"/>
    <mergeCell ref="G51:H51"/>
    <mergeCell ref="G46:H46"/>
    <mergeCell ref="G31:H31"/>
    <mergeCell ref="G32:H32"/>
    <mergeCell ref="G33:H33"/>
    <mergeCell ref="G34:H34"/>
    <mergeCell ref="G35:H35"/>
    <mergeCell ref="F9:H9"/>
    <mergeCell ref="F11:H11"/>
    <mergeCell ref="G43:H43"/>
    <mergeCell ref="G44:H44"/>
    <mergeCell ref="G45:H4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4:H1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szkodowość</vt:lpstr>
      <vt:lpstr>szkodowość!Obszar_wydruku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Kosin</dc:creator>
  <cp:lastModifiedBy>Anna Ptaszyńska</cp:lastModifiedBy>
  <cp:lastPrinted>2012-06-10T15:48:48Z</cp:lastPrinted>
  <dcterms:created xsi:type="dcterms:W3CDTF">2012-06-10T14:38:23Z</dcterms:created>
  <dcterms:modified xsi:type="dcterms:W3CDTF">2024-04-16T07:27:22Z</dcterms:modified>
</cp:coreProperties>
</file>