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ttps://ujchmura-my.sharepoint.com/personal/monika_poniewierska_uj_edu_pl/Documents/Postępowania/PRZETARGI 2023/325-2023 Materiały biurowe/325-2023 (2) SWZ/"/>
    </mc:Choice>
  </mc:AlternateContent>
  <xr:revisionPtr revIDLastSave="14" documentId="8_{A7188B5F-4FD5-471B-822B-253B50F796C4}" xr6:coauthVersionLast="47" xr6:coauthVersionMax="47" xr10:uidLastSave="{8D7E6A57-787F-40AE-A567-B29CD9DF89C0}"/>
  <bookViews>
    <workbookView xWindow="-120" yWindow="-120" windowWidth="29040" windowHeight="15720" xr2:uid="{00000000-000D-0000-FFFF-FFFF00000000}"/>
  </bookViews>
  <sheets>
    <sheet name="Arkusz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48" i="1" l="1"/>
  <c r="M348" i="1" s="1"/>
  <c r="L347" i="1"/>
  <c r="M347" i="1" s="1"/>
  <c r="L346" i="1"/>
  <c r="M346" i="1" s="1"/>
  <c r="L127" i="1"/>
  <c r="M127" i="1" s="1"/>
  <c r="L9" i="1" l="1"/>
  <c r="M9" i="1" s="1"/>
  <c r="L5" i="1"/>
  <c r="L6" i="1"/>
  <c r="L7" i="1"/>
  <c r="L8"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4" i="1"/>
  <c r="L349" i="1" l="1"/>
  <c r="M345" i="1"/>
  <c r="J345" i="1"/>
  <c r="M5" i="1"/>
  <c r="M6" i="1"/>
  <c r="M7" i="1"/>
  <c r="M8"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J5" i="1"/>
  <c r="J6" i="1"/>
  <c r="J7" i="1"/>
  <c r="J8"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4" i="1"/>
  <c r="M4" i="1" l="1"/>
  <c r="M349" i="1" s="1"/>
</calcChain>
</file>

<file path=xl/sharedStrings.xml><?xml version="1.0" encoding="utf-8"?>
<sst xmlns="http://schemas.openxmlformats.org/spreadsheetml/2006/main" count="1699" uniqueCount="1093">
  <si>
    <t>Nr poz. SAP</t>
  </si>
  <si>
    <t>ilość</t>
  </si>
  <si>
    <t>Jedn. miary</t>
  </si>
  <si>
    <t>Cena jedn. netto</t>
  </si>
  <si>
    <t>Cena jedn. brutto</t>
  </si>
  <si>
    <t>1</t>
  </si>
  <si>
    <t>10003030</t>
  </si>
  <si>
    <t>ENERGIZER/DURACELL</t>
  </si>
  <si>
    <t>Bateria alkaiczna AA/R6 (blister 4szt.)</t>
  </si>
  <si>
    <t>Op. (a 4 szt.)</t>
  </si>
  <si>
    <t>2</t>
  </si>
  <si>
    <t>10003031</t>
  </si>
  <si>
    <t>Bateria alkaiczna LR03/AAA (blister 4szt.)</t>
  </si>
  <si>
    <t>3a</t>
  </si>
  <si>
    <t>10001513</t>
  </si>
  <si>
    <t>DALPO</t>
  </si>
  <si>
    <t>Szt.</t>
  </si>
  <si>
    <t>3b</t>
  </si>
  <si>
    <t>4</t>
  </si>
  <si>
    <t>10001514</t>
  </si>
  <si>
    <t>Bloczek samoprzylepny 38x51 (40x50) mm, żółty</t>
  </si>
  <si>
    <t>5</t>
  </si>
  <si>
    <t>10001515</t>
  </si>
  <si>
    <t>Bloczek samoprzylepny 51x76 (50x75) mm, żółty</t>
  </si>
  <si>
    <t>6a</t>
  </si>
  <si>
    <t>10001777</t>
  </si>
  <si>
    <t>Bloczek samoprzylepny 75x75 (76x76) mm, 100 kartek, żółty</t>
  </si>
  <si>
    <t>6b</t>
  </si>
  <si>
    <t>7</t>
  </si>
  <si>
    <t>10001960</t>
  </si>
  <si>
    <t>INTERDRUK</t>
  </si>
  <si>
    <t>Blok biurowy w kratkę A4/50 kart</t>
  </si>
  <si>
    <t>8</t>
  </si>
  <si>
    <t>10001961</t>
  </si>
  <si>
    <t>Blok biurowy w kratkę A5/50 kart</t>
  </si>
  <si>
    <t>9</t>
  </si>
  <si>
    <t>10001962</t>
  </si>
  <si>
    <t>KAMET</t>
  </si>
  <si>
    <t>Cienkopis z plastikową końcówką, oprawioną w metal, gr. linii pisania 0,4mm, czarny</t>
  </si>
  <si>
    <t>10</t>
  </si>
  <si>
    <t>10001963</t>
  </si>
  <si>
    <t>Cienkopis z plastikową końcówką, oprawioną w metal, gr. linii pisania 0,4mm, czerwony</t>
  </si>
  <si>
    <t>11</t>
  </si>
  <si>
    <t>10001964</t>
  </si>
  <si>
    <t>Cienkopis z plastikową końcówką, oprawioną w metal, gr. linii pisania 0,4mm, niebieski</t>
  </si>
  <si>
    <t>12</t>
  </si>
  <si>
    <t>10001965</t>
  </si>
  <si>
    <t>Cienkopis z plastikową końcówką, oprawioną w metal, gr. linii pisania 0,4mm, zielony</t>
  </si>
  <si>
    <t>13</t>
  </si>
  <si>
    <t>10001966</t>
  </si>
  <si>
    <t>D.RECT</t>
  </si>
  <si>
    <t>Datownik samotuszujący w obudowie z tworzywa</t>
  </si>
  <si>
    <t>14</t>
  </si>
  <si>
    <t>10001967</t>
  </si>
  <si>
    <t>Długopis na sprężynce z samoprzylepną podstawką i wymiennym wkładem</t>
  </si>
  <si>
    <t>15</t>
  </si>
  <si>
    <t>10001968</t>
  </si>
  <si>
    <t>PILOT/STABILO</t>
  </si>
  <si>
    <t>Długopis z wymiennym wkładem żelowym i gumowym, wygodnym uchwytem, linia pisania EXTRA FINE 0.3-0.32 mm, długość linii 1,200 m. Wyposażony w mechanizm chowania wkładu oraz specjalne zabezpieczenie przed poplamieniem ubrania. Czarny</t>
  </si>
  <si>
    <t>16</t>
  </si>
  <si>
    <t>10001969</t>
  </si>
  <si>
    <t>Długopis z wymiennym wkładem żelowym i gumowym, wygodnym uchwytem, linia pisania EXTRA FINE 0.3-0.32 mm, długość linii 1,200 m. Wyposażony w mechanizm chowania wkładu oraz specjalne zabezpieczenie przed poplamieniem ubrania. Niebieski</t>
  </si>
  <si>
    <t>17</t>
  </si>
  <si>
    <t>10001970</t>
  </si>
  <si>
    <t>Długopis z wymiennym wkładem żelowym i gumowym, wygodnym uchwytem, linia pisania EXTRA FINE 0.3-0.32 mm, długość linii 1,200 m. Wyposażony w mechanizm chowania wkładu oraz specjalne zabezpieczenie przed poplamieniem ubrania. Czerwony</t>
  </si>
  <si>
    <t>18</t>
  </si>
  <si>
    <t>10001971</t>
  </si>
  <si>
    <t>Długopis z wymiennym wkładem żelowym i gumowym, wygodnym uchwytem, linia pisania EXTRA FINE 0.3-0.32 mm, długość linii 1,200 m. Wyposażony w mechanizm chowania wkładu oraz specjalne zabezpieczenie przed poplamieniem ubrania. Zielony</t>
  </si>
  <si>
    <t>19</t>
  </si>
  <si>
    <t>10001972</t>
  </si>
  <si>
    <t>BIC/RYSTOR</t>
  </si>
  <si>
    <t>Długopis zwykły, zamykany, 0,7mm/3500m czarny</t>
  </si>
  <si>
    <t>20</t>
  </si>
  <si>
    <t>10001973</t>
  </si>
  <si>
    <t>Długopis zwykły, zamykany, 0,7mm/3500m niebieski</t>
  </si>
  <si>
    <t>21</t>
  </si>
  <si>
    <t>10001974</t>
  </si>
  <si>
    <t>Długopis zwykły, zamykany, 0,7mm/3500m czerwony</t>
  </si>
  <si>
    <t>22</t>
  </si>
  <si>
    <t>10001975</t>
  </si>
  <si>
    <t>Długopis zwykły, zamykany, 0,7mm/3500m zielony</t>
  </si>
  <si>
    <t>23</t>
  </si>
  <si>
    <t>10001976</t>
  </si>
  <si>
    <t>Długopis żelowy na wymienne wkłady, automatyczny, z przeźroczystym korpusem i gumowym uchwytem, gr. linii pisania 0,3mm/800m, czarny</t>
  </si>
  <si>
    <t>24</t>
  </si>
  <si>
    <t>10001977</t>
  </si>
  <si>
    <t>Długopis żelowy na wymienne wkłady, automatyczny, z przeźroczystym korpusem i gumowym uchwytem, gr. linii pisania 0,3mm/800m, niebieski</t>
  </si>
  <si>
    <t>25</t>
  </si>
  <si>
    <t>10001978</t>
  </si>
  <si>
    <t>Długopis żelowy na wymienne wkłady, automatyczny, z przeźroczystym korpusem i gumowym uchwytem, gr. linii pisania 0,3mm/800m, czerwony</t>
  </si>
  <si>
    <t>26</t>
  </si>
  <si>
    <t>10001979</t>
  </si>
  <si>
    <t>Długopis żelowy na wymienne wkłady, automatyczny, z przeźroczystym korpusem i gumowym uchwytem, gr. linii pisania 0,3mm/800m, zielony</t>
  </si>
  <si>
    <t>27</t>
  </si>
  <si>
    <t>10001980</t>
  </si>
  <si>
    <t>UNI/BIC</t>
  </si>
  <si>
    <t>Długopis żelowy, z automatycznie chowanym wkładem, gumowym uchwytem, wodoodpornym tuszem, gr. linii pisania 0,4mm, czarny</t>
  </si>
  <si>
    <t>28</t>
  </si>
  <si>
    <t>10001981</t>
  </si>
  <si>
    <t>Długopis żelowy, z automatycznie chowanym wkładem, gumowym uchwytem, wodoodpornym tuszem, gr. linii pisania 0,4mm, niebieski</t>
  </si>
  <si>
    <t>29</t>
  </si>
  <si>
    <t>10001982</t>
  </si>
  <si>
    <t>Długopis żelowy, z automatycznie chowanym wkładem, gumowym uchwytem, wodoodpornym tuszem, gr. linii pisania 0,4mm, czerwony</t>
  </si>
  <si>
    <t>30</t>
  </si>
  <si>
    <t>10001983</t>
  </si>
  <si>
    <t>Długopis żelowy, z automatycznie chowanym wkładem, gumowym uchwytem, wodoodpornym tuszem, gr. linii pisania 0,4mm, zielony</t>
  </si>
  <si>
    <t>31</t>
  </si>
  <si>
    <t>10001984</t>
  </si>
  <si>
    <t>Długopisy z wymiennym wkładem żelowym, linia pisania EXTRA FINE 0.3-0.32 mm, długość linii 1,000 m. Końcówka ze wzmacnianej nierdzewnej stali. Ergonomiczny uchwyt. CZARNY</t>
  </si>
  <si>
    <t>32</t>
  </si>
  <si>
    <t>10001985</t>
  </si>
  <si>
    <t xml:space="preserve"> -II- NIEBIESKI</t>
  </si>
  <si>
    <t>33</t>
  </si>
  <si>
    <t>10001986</t>
  </si>
  <si>
    <t xml:space="preserve"> -II- CZERWONY</t>
  </si>
  <si>
    <t>34</t>
  </si>
  <si>
    <t>10001987</t>
  </si>
  <si>
    <t xml:space="preserve"> -II- ZIELONY</t>
  </si>
  <si>
    <t>35</t>
  </si>
  <si>
    <t>10001989</t>
  </si>
  <si>
    <t>INTER DRUK</t>
  </si>
  <si>
    <t>Dziennik korespondencyjny w twardej oprawie introligatorskiej, format A4, 96 kart</t>
  </si>
  <si>
    <t>36</t>
  </si>
  <si>
    <t>10001992</t>
  </si>
  <si>
    <t>EMERSON</t>
  </si>
  <si>
    <t>Etykiety samoprzylepne od 105x42,1 do (105x42,4) mm na arkuszach o formacie A4</t>
  </si>
  <si>
    <t>Op.(a 100 ark.)</t>
  </si>
  <si>
    <t>37</t>
  </si>
  <si>
    <t>10001993</t>
  </si>
  <si>
    <t>Etykiety samoprzylepne 105x74 (105x75) mm na arkuszach A4</t>
  </si>
  <si>
    <t>Op.(a 100 szt.)</t>
  </si>
  <si>
    <t>38</t>
  </si>
  <si>
    <t>10001994</t>
  </si>
  <si>
    <t>Etykiety samoprzylepne 70x30 (70x32) mm na arkuszach A4</t>
  </si>
  <si>
    <t>39</t>
  </si>
  <si>
    <t>10001995</t>
  </si>
  <si>
    <t>Etykiety samoprzylepne A4 210x300 (210x297) mm (na calą kartkę A4)</t>
  </si>
  <si>
    <t>40</t>
  </si>
  <si>
    <t>10001996</t>
  </si>
  <si>
    <t>Etykiety samoprzylepne 70x40 (70x43) mm na arkuszach A4</t>
  </si>
  <si>
    <t>41</t>
  </si>
  <si>
    <t>10001997</t>
  </si>
  <si>
    <t>ARGO</t>
  </si>
  <si>
    <t>Folia do laminacji  A4, grubość 100 mic.</t>
  </si>
  <si>
    <t>42</t>
  </si>
  <si>
    <t>10001998</t>
  </si>
  <si>
    <t>Folia do laminacji A5,grubość 100 mic.</t>
  </si>
  <si>
    <t>43</t>
  </si>
  <si>
    <t>10001999</t>
  </si>
  <si>
    <t xml:space="preserve">Folia przeźroczysta do bindowania, gr. 0,20 mic., format A4 </t>
  </si>
  <si>
    <t>44</t>
  </si>
  <si>
    <t>10002010</t>
  </si>
  <si>
    <t>FABER CASTELL/RYSTOR</t>
  </si>
  <si>
    <t>Foliopis z końcówką o grubości 0,6 mm czarny</t>
  </si>
  <si>
    <t>45</t>
  </si>
  <si>
    <t>10002011</t>
  </si>
  <si>
    <t>Foliopis z końcówką o grubości 0,6 mm czerwony</t>
  </si>
  <si>
    <t>46</t>
  </si>
  <si>
    <t>10002012</t>
  </si>
  <si>
    <t>Foliopis z końcówką o grubości 0,6 mm niebieski</t>
  </si>
  <si>
    <t>47</t>
  </si>
  <si>
    <t>10002013</t>
  </si>
  <si>
    <t>Foliopis z końcówką o grubości 0,6 mm zielony</t>
  </si>
  <si>
    <t>48</t>
  </si>
  <si>
    <t>10002014</t>
  </si>
  <si>
    <t>pbs/Q-CONNECT/TOMA</t>
  </si>
  <si>
    <t xml:space="preserve">Gąbka do tablic suchościeralnych </t>
  </si>
  <si>
    <t>49</t>
  </si>
  <si>
    <t>10002015</t>
  </si>
  <si>
    <t>PENTEL/UNI/STABILO/FABER</t>
  </si>
  <si>
    <t>Grafit do ołówków automatycznych 0,3 mm HB</t>
  </si>
  <si>
    <t>Fiolka (a 12 szt.)</t>
  </si>
  <si>
    <t>50</t>
  </si>
  <si>
    <t>10002016</t>
  </si>
  <si>
    <t>Grafit do ołówków automatycznych 0,5 mm B</t>
  </si>
  <si>
    <t>51</t>
  </si>
  <si>
    <t>10002017</t>
  </si>
  <si>
    <t>Grafit do ołówków automatycznych 0,5 mm H</t>
  </si>
  <si>
    <t>52</t>
  </si>
  <si>
    <t>10002018</t>
  </si>
  <si>
    <t>Grafit do ołówków automatycznych 0,5 mm HB</t>
  </si>
  <si>
    <t>53</t>
  </si>
  <si>
    <t>10002019</t>
  </si>
  <si>
    <t>Grafit do ołówków automatycznych 0,7 mm HB</t>
  </si>
  <si>
    <t>54</t>
  </si>
  <si>
    <t>10002020</t>
  </si>
  <si>
    <t>Grzbiety plastikowe do bindowania, średnica 10 (9) mm</t>
  </si>
  <si>
    <t>55</t>
  </si>
  <si>
    <t>10002021</t>
  </si>
  <si>
    <t>Grzbiety plastikowe do bindowania, średnica 12 - 12,5mm</t>
  </si>
  <si>
    <t>56</t>
  </si>
  <si>
    <t>10002022</t>
  </si>
  <si>
    <t>Grzbiety plastikowe do bindowania, średnica 14 mm</t>
  </si>
  <si>
    <t>57</t>
  </si>
  <si>
    <t>10002023</t>
  </si>
  <si>
    <t>Grzbiety plastikowe do bindowania, średnica 16 mm</t>
  </si>
  <si>
    <t>58</t>
  </si>
  <si>
    <t>10002024</t>
  </si>
  <si>
    <t>Grzbiety plastikowe do bindowania, średnica 25 mm</t>
  </si>
  <si>
    <t>Op.(a 50 szt.)</t>
  </si>
  <si>
    <t>59</t>
  </si>
  <si>
    <t>10002025</t>
  </si>
  <si>
    <t>Grzbiety plastikowe do bindowania, średnica 32 mm</t>
  </si>
  <si>
    <t>60</t>
  </si>
  <si>
    <t>10002026</t>
  </si>
  <si>
    <t>Grzbiety plastikowe do bindowania, średnica 6 mm</t>
  </si>
  <si>
    <t>61</t>
  </si>
  <si>
    <t>10002027</t>
  </si>
  <si>
    <t>DURABLE</t>
  </si>
  <si>
    <t>Grzbiety zaciskowe, do 100 kartek ok. 12 mm</t>
  </si>
  <si>
    <t>Op.(a 25 szt.)</t>
  </si>
  <si>
    <t>62</t>
  </si>
  <si>
    <t>10002028</t>
  </si>
  <si>
    <t>Grzbiety zaciskowe, do 25 kartek 6 mm</t>
  </si>
  <si>
    <t>63</t>
  </si>
  <si>
    <t>10002029</t>
  </si>
  <si>
    <t>Grzbiety zaciskowe, do 50 kartek 9 mm</t>
  </si>
  <si>
    <t>64</t>
  </si>
  <si>
    <t>10002030</t>
  </si>
  <si>
    <t>Guma biurowa do ołówka i atramentu</t>
  </si>
  <si>
    <t>65</t>
  </si>
  <si>
    <t>10002031</t>
  </si>
  <si>
    <t>DELI</t>
  </si>
  <si>
    <t>Guma do mazania ołówka, zwykła</t>
  </si>
  <si>
    <t>66</t>
  </si>
  <si>
    <t>10002032</t>
  </si>
  <si>
    <t>Identyfikator z przeźroczystego tworzywa, wyposażony w klips z agrafką, grubość folii min 350 mic.</t>
  </si>
  <si>
    <t>66a</t>
  </si>
  <si>
    <t>10003174</t>
  </si>
  <si>
    <t>Identyfikator z przeźroczystego tworzywa, z taśmą niebieską 8mm</t>
  </si>
  <si>
    <t>67</t>
  </si>
  <si>
    <t>10002033</t>
  </si>
  <si>
    <t>CITIZEN</t>
  </si>
  <si>
    <t xml:space="preserve">Kalkulator 12-pozycyjny </t>
  </si>
  <si>
    <t>68</t>
  </si>
  <si>
    <t>10002034</t>
  </si>
  <si>
    <t>ESSELTE</t>
  </si>
  <si>
    <t>Karton archiwizacyjny na segregatory lub dokumenty A4, szerokość grzbietu 100mm</t>
  </si>
  <si>
    <t>69</t>
  </si>
  <si>
    <t>10002035</t>
  </si>
  <si>
    <t>Karton archiwizacyjny na segregatory lub dokumenty, szerokość grzbietu 150mm</t>
  </si>
  <si>
    <t>70</t>
  </si>
  <si>
    <t>10002037</t>
  </si>
  <si>
    <t>Klej w płynie, poj. 50 ml</t>
  </si>
  <si>
    <t>71</t>
  </si>
  <si>
    <t>10002038</t>
  </si>
  <si>
    <t>AMOS/pbs</t>
  </si>
  <si>
    <t>Klej w sztyfcie, bez rozpuszczalników , poj. 8g</t>
  </si>
  <si>
    <t>72</t>
  </si>
  <si>
    <t>Klipsy archiwizacyjne 85mm op. (50szt)</t>
  </si>
  <si>
    <t>73</t>
  </si>
  <si>
    <t>10002039</t>
  </si>
  <si>
    <t>D.RECT/GRAND/FIAN</t>
  </si>
  <si>
    <t>Klipy do dokumentów 19 mm</t>
  </si>
  <si>
    <t>Op.(a 12 szt.)</t>
  </si>
  <si>
    <t>74</t>
  </si>
  <si>
    <t>10002040</t>
  </si>
  <si>
    <t>Klipy do dokumentów 25 mm</t>
  </si>
  <si>
    <t>75</t>
  </si>
  <si>
    <t>10002041</t>
  </si>
  <si>
    <t>Klipy do dokumentów 32 mm</t>
  </si>
  <si>
    <t>76</t>
  </si>
  <si>
    <t>10002042</t>
  </si>
  <si>
    <t>Klipy do dokumentów 51 mm</t>
  </si>
  <si>
    <t>77</t>
  </si>
  <si>
    <t>10002043</t>
  </si>
  <si>
    <t>BONG</t>
  </si>
  <si>
    <t xml:space="preserve">Koperty białe B-4 samoprzylepne, wymiar: 250x353 mm, gramatura 90g/m² </t>
  </si>
  <si>
    <t>78</t>
  </si>
  <si>
    <t>10002044</t>
  </si>
  <si>
    <t>Koperty białe B-5 samoprzylepne z paskiem, wymiar: 176x250 mm, gramatura 80g/m²</t>
  </si>
  <si>
    <t>79</t>
  </si>
  <si>
    <t>10002045</t>
  </si>
  <si>
    <t>RAYAN</t>
  </si>
  <si>
    <t>Koperty białe C-4 samoprzylepne z paskiem, klejone po krótkim boku o wymiar: 229x324 mm, gramatura 90g/m²</t>
  </si>
  <si>
    <t>80</t>
  </si>
  <si>
    <t>10002046</t>
  </si>
  <si>
    <t>Koperty białe C-5 samoprzylepne z paskiem, klejone po długim boku, wymiar: 162x229 mm, gramatura 80g/m²</t>
  </si>
  <si>
    <t>81</t>
  </si>
  <si>
    <t>10002047</t>
  </si>
  <si>
    <t>Koperty białe C-5 samoprzylepne z paskiem, klejone po krótkim boku, wymiar: 162x229 mm, gramatura 80g/m²</t>
  </si>
  <si>
    <t>82</t>
  </si>
  <si>
    <t>10002048</t>
  </si>
  <si>
    <t>Koperty białe C-6 samoprzylepne, wymiar: 114x162 mm, gramatura min. 80g/m²</t>
  </si>
  <si>
    <t>83</t>
  </si>
  <si>
    <t>10002049</t>
  </si>
  <si>
    <t>Koperty białe DL samoprzylepne, wymiar: 110x220 mm, gramatura min. 80g/m²</t>
  </si>
  <si>
    <t>84</t>
  </si>
  <si>
    <t>10002050</t>
  </si>
  <si>
    <t>Koperty białe DL samoprzylepne, wymiar: 110x220 mm, okno lewe, gramatura min. 80g/m²</t>
  </si>
  <si>
    <t>85</t>
  </si>
  <si>
    <t>10002051</t>
  </si>
  <si>
    <t>Koperty białe DL samoprzylepne, wymiar: 110x220 mm, okno prawe, gramatura min. 80g/m²</t>
  </si>
  <si>
    <t>86</t>
  </si>
  <si>
    <t>10002052</t>
  </si>
  <si>
    <t>Koperty brązowe B-4 samoprzylepne, wymiar:250x353 mm, gramatura 90g/m²</t>
  </si>
  <si>
    <t>87</t>
  </si>
  <si>
    <t>10002053</t>
  </si>
  <si>
    <t>Koperty brązowe C-4 samoprzylepne, wymiar: 229x324 mm, gramatura 90g/m²</t>
  </si>
  <si>
    <t>88</t>
  </si>
  <si>
    <t>10002054</t>
  </si>
  <si>
    <t>Koperty brązowe C-5 samoprzylepne z paskiem, klejone po krótkim boku, wymiar: 162x229 mm, gramatura 80g/m²</t>
  </si>
  <si>
    <t>Op.( a 50 szt.)</t>
  </si>
  <si>
    <t>89</t>
  </si>
  <si>
    <t>10002055</t>
  </si>
  <si>
    <t>Koperty brązowe z rozszerzonymi bokami i spodem, samoklejące, wymiar: 229x324x38 mm, gramatura 120g/m²</t>
  </si>
  <si>
    <t>90</t>
  </si>
  <si>
    <t>10002056</t>
  </si>
  <si>
    <t>Koperty brązowe z rozszerzonymi bokami i spodem, wymiar: 250x353x38 mm, gramatura 120g/m²</t>
  </si>
  <si>
    <t>91</t>
  </si>
  <si>
    <t>10002057</t>
  </si>
  <si>
    <t>Koperty brązowe z rozszerzonymi bokami i spodem, wymiar: 280x400x40 mm, gramatura min. 120g/m²</t>
  </si>
  <si>
    <t>92</t>
  </si>
  <si>
    <t>10002058</t>
  </si>
  <si>
    <t>Koperty na CD białe z oknem 127x127 mm, gramatura 80-90g/m²</t>
  </si>
  <si>
    <t>Op. (a 100 szt.)</t>
  </si>
  <si>
    <t>93</t>
  </si>
  <si>
    <t>10002059</t>
  </si>
  <si>
    <t>Koperty na CD białe, bez okienka 127x127 mm, gramatura 80-90g/m²</t>
  </si>
  <si>
    <t>94</t>
  </si>
  <si>
    <t>10002060</t>
  </si>
  <si>
    <t>Koperty z zabezpieczeniem powietrznym białe 18H, wymiar: 265x360 mm (270x360mm)</t>
  </si>
  <si>
    <t>95</t>
  </si>
  <si>
    <t>10002061</t>
  </si>
  <si>
    <t>Koperty z zabezpieczeniem powietrznym białe 19I, wymiar: 295x445 mm (300x445mm)</t>
  </si>
  <si>
    <t>96</t>
  </si>
  <si>
    <t>10002062</t>
  </si>
  <si>
    <t>Koperty z zabezpieczeniem powietrznym białe samoklejące z paskiem, 11A, wymiar: 95x165 mm (100x165mm)</t>
  </si>
  <si>
    <t>97</t>
  </si>
  <si>
    <t>10002063</t>
  </si>
  <si>
    <t>Koperty z zabezpieczeniem powietrznym białe samoklejące z paskiem, 12B, wymiar: 115x215 mm (120x215mm)</t>
  </si>
  <si>
    <t>98</t>
  </si>
  <si>
    <t>10002064</t>
  </si>
  <si>
    <t>Koperty z zabezpieczeniem powietrznym białe samoklejące z paskiem, 13C, wymiar:145x215 mm (150x215mm)</t>
  </si>
  <si>
    <t>99</t>
  </si>
  <si>
    <t>10002065</t>
  </si>
  <si>
    <t>Koperty z zabezpieczeniem powietrznym białe samoklejące z paskiem, 14D, wymiar:175x265 mm</t>
  </si>
  <si>
    <t>100</t>
  </si>
  <si>
    <t>10002066</t>
  </si>
  <si>
    <t>Koperty z zabezpieczeniem powietrznym białe samoklejące z paskiem, 15E, wymiar: 215x265 mm</t>
  </si>
  <si>
    <t>101</t>
  </si>
  <si>
    <t>10002067</t>
  </si>
  <si>
    <t>Koperty z zabezpieczeniem powietrznym białe samoklejące z paskiem, 16F, wymiar: 220x340 mm (240x350mm)</t>
  </si>
  <si>
    <t>102</t>
  </si>
  <si>
    <t>10002068</t>
  </si>
  <si>
    <t>Korektor w piórze, poj.12 ml</t>
  </si>
  <si>
    <t>103</t>
  </si>
  <si>
    <t>10002069</t>
  </si>
  <si>
    <t>TAURUS</t>
  </si>
  <si>
    <t>Korektor w płynie, poj. 20 ml</t>
  </si>
  <si>
    <t>104</t>
  </si>
  <si>
    <t>10002080</t>
  </si>
  <si>
    <t>pbs/PRITT/BIC</t>
  </si>
  <si>
    <t>Korektor w taśmie, szer. 4,2 mm, dł. taśmy (minimalna długość 5m, maksymalna dopuszczana długość 7m)</t>
  </si>
  <si>
    <t>105</t>
  </si>
  <si>
    <t>10002081</t>
  </si>
  <si>
    <t>ART.-PAP</t>
  </si>
  <si>
    <t>Kostka klejona, biała do notatek, wymiar: 85x85x35 mm</t>
  </si>
  <si>
    <t>106</t>
  </si>
  <si>
    <t>10002082</t>
  </si>
  <si>
    <t>Kostka w pojemniku akrylowym, z luźnymi karteczkami do notatek, kolor, wymiar: 85x85x80 mm</t>
  </si>
  <si>
    <t>107</t>
  </si>
  <si>
    <t>10002083</t>
  </si>
  <si>
    <t>ESSELTE/Q-CONNECT</t>
  </si>
  <si>
    <t>Koszulki foliowe A4 groszkowe z perforacją do zawieszenia w segregatorze, otwierane z góry, gr. 35 mic.</t>
  </si>
  <si>
    <t>108</t>
  </si>
  <si>
    <t>10002084</t>
  </si>
  <si>
    <t>Koszulki foliowe groszkowe, z perforacją do wpinania do segregatora A5</t>
  </si>
  <si>
    <t>109</t>
  </si>
  <si>
    <t>10002085</t>
  </si>
  <si>
    <t>Koszulki foliowe krystaliczne A4 z perforacją do zawieszenia w segregatorze otwierane z góry, gr. min 40 mic.</t>
  </si>
  <si>
    <t>110</t>
  </si>
  <si>
    <t>10002086</t>
  </si>
  <si>
    <t>ESSELTE/LEITZ</t>
  </si>
  <si>
    <t>Koszulki na katalogi poszerzone  A4, przeznaczone do przechowywania grubych ofert, otwierane z góry, gr. 170 mic.</t>
  </si>
  <si>
    <t>Op.(a 10 szt.)</t>
  </si>
  <si>
    <t>111</t>
  </si>
  <si>
    <t>10002087</t>
  </si>
  <si>
    <t>pbs/Q-CONNECT</t>
  </si>
  <si>
    <t>Koszulki z klapką otwierane z boku A4</t>
  </si>
  <si>
    <t>112</t>
  </si>
  <si>
    <t>10002088</t>
  </si>
  <si>
    <t>MARBOR</t>
  </si>
  <si>
    <t>Kreda tablicowa biała</t>
  </si>
  <si>
    <t>113</t>
  </si>
  <si>
    <t>10002089</t>
  </si>
  <si>
    <t>Kreda tablicowa kolorowa</t>
  </si>
  <si>
    <t>114</t>
  </si>
  <si>
    <t>10004409</t>
  </si>
  <si>
    <t>Kubek na długopisy siatka metal 9/10cm</t>
  </si>
  <si>
    <t>115</t>
  </si>
  <si>
    <t>10004410</t>
  </si>
  <si>
    <t>Laminator do dokumentów A4</t>
  </si>
  <si>
    <t>116a</t>
  </si>
  <si>
    <t>10002091</t>
  </si>
  <si>
    <t>Linijka przeźroczysta, dł. 30 cm</t>
  </si>
  <si>
    <t>116b</t>
  </si>
  <si>
    <t>10002092</t>
  </si>
  <si>
    <t>Linijka przeźroczysta, dł. 50 cm</t>
  </si>
  <si>
    <t>117a</t>
  </si>
  <si>
    <t>10002093</t>
  </si>
  <si>
    <t>Magnesy do tablic, różnokolorowe, 15 mm.</t>
  </si>
  <si>
    <t>117b</t>
  </si>
  <si>
    <t>10002094</t>
  </si>
  <si>
    <t>Magnesy do tablic, różnokolorowe, 30 mm</t>
  </si>
  <si>
    <t>Op.(a 5 szt.)</t>
  </si>
  <si>
    <t>118</t>
  </si>
  <si>
    <t>10002133</t>
  </si>
  <si>
    <t>PRITT</t>
  </si>
  <si>
    <t>Masa mocująca 35g</t>
  </si>
  <si>
    <t>119</t>
  </si>
  <si>
    <t>10002095</t>
  </si>
  <si>
    <t>Marker  do flipczartów z okrągłą końcówką o grubości linii 1,5-3 mm, czarny</t>
  </si>
  <si>
    <t>120</t>
  </si>
  <si>
    <t>10002096</t>
  </si>
  <si>
    <t xml:space="preserve">Marker  do flipczartów z okrągłą końcówką o grubości linii 1,5-3 mm, niebieski </t>
  </si>
  <si>
    <t>121</t>
  </si>
  <si>
    <t>10002097</t>
  </si>
  <si>
    <t>Marker  do flipczartów z okrągłą końcówką o grubości linii 1,5-3 mm, czerwony</t>
  </si>
  <si>
    <t>122</t>
  </si>
  <si>
    <t>10002098</t>
  </si>
  <si>
    <t>Marker  do flipczartów z okrągłą końcówką o grubości linii 1,5-3 mm, zielony</t>
  </si>
  <si>
    <t>123</t>
  </si>
  <si>
    <t>10002099</t>
  </si>
  <si>
    <t>PENTEL/SHARPIE/STAEDTLER</t>
  </si>
  <si>
    <t>Marker do tablic suchościeralnych z końcówką okrągłą, o grubości linii pisania 1,9 mm (2mm), czarny</t>
  </si>
  <si>
    <t>124</t>
  </si>
  <si>
    <t>10002110</t>
  </si>
  <si>
    <t>Marker do tablic suchościeralnych z końcówką okrągłą, o grubości linii pisania 1,9 mm (2mm), niebieski</t>
  </si>
  <si>
    <t>125</t>
  </si>
  <si>
    <t>10002111</t>
  </si>
  <si>
    <t>Marker do tablic suchościeralnych z końcówką okrągłą, o grubości linii pisania 1,9 mm (2mm), czerwony</t>
  </si>
  <si>
    <t>126</t>
  </si>
  <si>
    <t>10002112</t>
  </si>
  <si>
    <t>Marker do tablic suchościeralnych z końcówką okrągłą, o grubości linii pisania 1,9 mm (2mm), zielony</t>
  </si>
  <si>
    <t>127</t>
  </si>
  <si>
    <t>10002113</t>
  </si>
  <si>
    <t>BIC</t>
  </si>
  <si>
    <t>Marker do tablic suchościeralnych ze ściętą końcówką o grubości linii pisania 3,7-5,5 mm, czarny</t>
  </si>
  <si>
    <t>128</t>
  </si>
  <si>
    <t>10002114</t>
  </si>
  <si>
    <t>Marker do tablic suchościeralnych ze ściętą końcówką o grubości linii pisania 3,7-5,5 mm, niebieski</t>
  </si>
  <si>
    <t>129</t>
  </si>
  <si>
    <t>10002115</t>
  </si>
  <si>
    <t>Marker do tablic suchościeralnych ze ściętą końcówką o grubości linii pisania 3,7-5,5 mm, czerwony</t>
  </si>
  <si>
    <t>130</t>
  </si>
  <si>
    <t>10002116</t>
  </si>
  <si>
    <t>Marker do tablic suchościeralnych ze ściętą końcówką o grubości linii pisania 3,7-5,5 mm, zielony</t>
  </si>
  <si>
    <t>131</t>
  </si>
  <si>
    <t>10002119</t>
  </si>
  <si>
    <t>PAPERMATE</t>
  </si>
  <si>
    <t>Markery uniwersalne z tuszem szybkoschnącym, odpornym na działanie światła i wody, z końcówką ścięta o grubości 1,5-5mm, czarny</t>
  </si>
  <si>
    <t>132</t>
  </si>
  <si>
    <t>10002130</t>
  </si>
  <si>
    <t>Markery uniwersalne z tuszem szybkoschnącym, odpornym na działanie światła i wody, z końcówką ścięta o grubości 1,5-5mm, niebieski</t>
  </si>
  <si>
    <t>133</t>
  </si>
  <si>
    <t>10002131</t>
  </si>
  <si>
    <t>Markery uniwersalne z tuszem szybkoschnącym, odpornym na działanie światła i wody, z końcówką ścięta o grubości 1,5-5mm, czerwony</t>
  </si>
  <si>
    <t>134</t>
  </si>
  <si>
    <t>10002132</t>
  </si>
  <si>
    <t>Markery uniwersalne z tuszem szybkoschnącym, odpornym na działanie światła i wody, z końcówką ścięta o grubości 1,5-5mm, zielony</t>
  </si>
  <si>
    <t>135</t>
  </si>
  <si>
    <t>10002134</t>
  </si>
  <si>
    <t>PARKER</t>
  </si>
  <si>
    <t>Naboje do pióra długie czarne</t>
  </si>
  <si>
    <t>136</t>
  </si>
  <si>
    <t>10002135</t>
  </si>
  <si>
    <t>Naboje do pióra długie niebieskie</t>
  </si>
  <si>
    <t>137</t>
  </si>
  <si>
    <t>10002136</t>
  </si>
  <si>
    <t>PELIKAN</t>
  </si>
  <si>
    <t>Naboje do pióra, krótkie TP/6 czarne</t>
  </si>
  <si>
    <t>Op.(a 6 szt.)</t>
  </si>
  <si>
    <t>138</t>
  </si>
  <si>
    <t>10002137</t>
  </si>
  <si>
    <t>Naboje do pióra, krótkie TP/6 niebieskie</t>
  </si>
  <si>
    <t>139</t>
  </si>
  <si>
    <t>10004441</t>
  </si>
  <si>
    <t>LAMY</t>
  </si>
  <si>
    <t>Naboje wkłady T10 do piór Lamy - czarne (op 5szt)</t>
  </si>
  <si>
    <t>140</t>
  </si>
  <si>
    <t>10004442</t>
  </si>
  <si>
    <t>Naboje wkłady T10 do piór Lamy - niebieskie (op 5szt)</t>
  </si>
  <si>
    <t>141a</t>
  </si>
  <si>
    <t>10004443</t>
  </si>
  <si>
    <t>Waterman</t>
  </si>
  <si>
    <t>Naboje wkłady do piór  Waterman, długość naboju 7,1cm - czarne (op 8szt)</t>
  </si>
  <si>
    <t>Op.(a 8 szt.)</t>
  </si>
  <si>
    <t>141b</t>
  </si>
  <si>
    <t>10004444</t>
  </si>
  <si>
    <t>Naboje wkłady do piór  Waterman długość naboju 7,1cm - niebieskie (op 8szt)</t>
  </si>
  <si>
    <t>142</t>
  </si>
  <si>
    <t>10003412</t>
  </si>
  <si>
    <t>ARGO/Wallner</t>
  </si>
  <si>
    <t>Niszczarka o parametrach technicznych nie gorszych niż wskazane: ilość niszczonych kart min. 11 (70g/m2), poziom bezpieczeństwa: 4 Gwarancja 24 miesiące</t>
  </si>
  <si>
    <t>143</t>
  </si>
  <si>
    <t>10002139</t>
  </si>
  <si>
    <t>ARGO/Kobra</t>
  </si>
  <si>
    <t>Niszczarka typu stip cut, o parametrach technicznych nie gorszych niż wskazane: pojemność podajnika min. 22-24 ark., poziom bezpieczeństwa Din 2, z funkcją rewersu, autostartem, z możliwością niszczenia kart kredytowych i płyt CD, o pojemności kosza min. 29l, gwarancja min. 24 miesiące</t>
  </si>
  <si>
    <t>144</t>
  </si>
  <si>
    <t>10002140</t>
  </si>
  <si>
    <t>TETIS</t>
  </si>
  <si>
    <t>Nożyczki metalowe ze stali nierdzewnej, dł. ostrza 22-23cm</t>
  </si>
  <si>
    <t>145</t>
  </si>
  <si>
    <t>10002141</t>
  </si>
  <si>
    <t>Nóż biurowy, z wymiennym ostrzem 12,5cm</t>
  </si>
  <si>
    <t>146</t>
  </si>
  <si>
    <t>10002142</t>
  </si>
  <si>
    <t>EAGLE</t>
  </si>
  <si>
    <t>Nóż do kopert, metalowy</t>
  </si>
  <si>
    <t>147</t>
  </si>
  <si>
    <t>10002143</t>
  </si>
  <si>
    <t>pbs/ESSELTE</t>
  </si>
  <si>
    <t>Ofertówki A4 kolorowe, zgrzewane w kształcie litery L, różnokolorowe</t>
  </si>
  <si>
    <t>148</t>
  </si>
  <si>
    <t>10002144</t>
  </si>
  <si>
    <t>BIURFOL/pbs/ESSELTE</t>
  </si>
  <si>
    <t>Ofertówki przeźroczyste sztywne z twardej folii PCV, A4, zgrzewane w kształcie litery L</t>
  </si>
  <si>
    <t>149</t>
  </si>
  <si>
    <t>10002145</t>
  </si>
  <si>
    <t>Okładki do bindowania A4, sztywne, różnokolorowe</t>
  </si>
  <si>
    <t>150</t>
  </si>
  <si>
    <t>10002146</t>
  </si>
  <si>
    <t>Okładki do bindowania skóropodobne A4, kartonowe, różnokolorowe</t>
  </si>
  <si>
    <t>151</t>
  </si>
  <si>
    <t>10002147</t>
  </si>
  <si>
    <t>Okładki do grzbietów zaciskowych, przezroczyste A4, wykonane z PCV min. 180 micronów</t>
  </si>
  <si>
    <t>152</t>
  </si>
  <si>
    <t>10002148</t>
  </si>
  <si>
    <t>Ołówek automatyczny  0,5 mm</t>
  </si>
  <si>
    <t>153a</t>
  </si>
  <si>
    <t>10002149</t>
  </si>
  <si>
    <t>STABILO/BIC/LYRA</t>
  </si>
  <si>
    <t>Ołówek z gumką, o twardości HB</t>
  </si>
  <si>
    <t>153b</t>
  </si>
  <si>
    <t>10002150</t>
  </si>
  <si>
    <t>Ołówek z gumką, o twardości 2B</t>
  </si>
  <si>
    <t>154</t>
  </si>
  <si>
    <t>10002151</t>
  </si>
  <si>
    <t>Ołówek zwykły o twardości H</t>
  </si>
  <si>
    <t>szt.</t>
  </si>
  <si>
    <t>155</t>
  </si>
  <si>
    <t>10002152</t>
  </si>
  <si>
    <t>Ostrza wymienne do noży do papieru TIGER</t>
  </si>
  <si>
    <t>156</t>
  </si>
  <si>
    <t>10002153</t>
  </si>
  <si>
    <t>Papier do flipczartów 100x65 cm, kratka blok</t>
  </si>
  <si>
    <t>Blok (a 50 arkuszy)</t>
  </si>
  <si>
    <t>157</t>
  </si>
  <si>
    <t>10002154</t>
  </si>
  <si>
    <t>Papier do flipczartów 100x65 cm, gładki blok</t>
  </si>
  <si>
    <t>158</t>
  </si>
  <si>
    <t>10002155</t>
  </si>
  <si>
    <t>Papier kancelaryjny w kratkę o formacie A3</t>
  </si>
  <si>
    <t>Ryza (a 500 ark.)</t>
  </si>
  <si>
    <t>159</t>
  </si>
  <si>
    <t>10002156</t>
  </si>
  <si>
    <t>Papier kancelaryjny w kratkę o formacie A4</t>
  </si>
  <si>
    <t>160</t>
  </si>
  <si>
    <t>10002157</t>
  </si>
  <si>
    <t>GRAND</t>
  </si>
  <si>
    <t>Pinezki do tablic, metalowe</t>
  </si>
  <si>
    <t>161</t>
  </si>
  <si>
    <t>10002158</t>
  </si>
  <si>
    <t>Pinezki do tablic, z zakończeniem plastikowym, różnokolorowe</t>
  </si>
  <si>
    <t>Op.(a. 50 szt.)</t>
  </si>
  <si>
    <t>162</t>
  </si>
  <si>
    <t>10002159</t>
  </si>
  <si>
    <t>STABILO</t>
  </si>
  <si>
    <t>Pióro kulkowe z technologią żelową, z antypoślizgowym uchwytem, o grubości linii pisania 0,5mm czarny</t>
  </si>
  <si>
    <t>163</t>
  </si>
  <si>
    <t>10002160</t>
  </si>
  <si>
    <t>Pióro kulkowe z technologią żelową, z antypoślizgowym uchwytem, o grubości linii pisania 0,5mm niebieski</t>
  </si>
  <si>
    <t>164</t>
  </si>
  <si>
    <t>10002161</t>
  </si>
  <si>
    <t>Pióro kulkowe z technologią żelową, z antypoślizgowym uchwytem, o grubości linii pisania 0,5mm czerwony</t>
  </si>
  <si>
    <t>165</t>
  </si>
  <si>
    <t>10002162</t>
  </si>
  <si>
    <t>Pióro kulkowe z technologią żelową, z antypoślizgowym uchwytem, o grubości linii pisania 0,5mm zielony</t>
  </si>
  <si>
    <t>166</t>
  </si>
  <si>
    <t>10002163</t>
  </si>
  <si>
    <t>PILOT/PENTEL</t>
  </si>
  <si>
    <t>Pióro kulkowe, o gr. linii pisania 0,3mm, dł. Linii pisania 1400m, czarny</t>
  </si>
  <si>
    <t>167</t>
  </si>
  <si>
    <t>10002164</t>
  </si>
  <si>
    <t>Pióro kulkowe, o gr. linii pisania 0,3mm, dł. Linii pisania 1400m, niebieskie</t>
  </si>
  <si>
    <t>168</t>
  </si>
  <si>
    <t>10002165</t>
  </si>
  <si>
    <t>Pióro kulkowe, o gr. linii pisania 0,3mm, dł. Linii pisania 1400m, czerwony</t>
  </si>
  <si>
    <t>169a</t>
  </si>
  <si>
    <t>10002166</t>
  </si>
  <si>
    <t>LEVIATAN</t>
  </si>
  <si>
    <t>Pióro kulkowe, o gr. linii pisania 0,3mm, dł. Linii pisania 1500m, CZARNY</t>
  </si>
  <si>
    <t>169b</t>
  </si>
  <si>
    <t>10002167</t>
  </si>
  <si>
    <t>169c</t>
  </si>
  <si>
    <t>10002168</t>
  </si>
  <si>
    <t>169d</t>
  </si>
  <si>
    <t>10002169</t>
  </si>
  <si>
    <t>170</t>
  </si>
  <si>
    <t>10002170</t>
  </si>
  <si>
    <t>Pisaki różnokolorowe, 6szt./komplet</t>
  </si>
  <si>
    <t>Kpl.(a 6 szt.)</t>
  </si>
  <si>
    <t>171</t>
  </si>
  <si>
    <t>10002171</t>
  </si>
  <si>
    <t>AG CHEMIA</t>
  </si>
  <si>
    <t>Płyn do czyszczenia ekranów, poj. 250 ml</t>
  </si>
  <si>
    <t>172</t>
  </si>
  <si>
    <t>10002172</t>
  </si>
  <si>
    <t>Płyn do czyszczenia tablic suchocieralnych, poj. 250ml</t>
  </si>
  <si>
    <t>181</t>
  </si>
  <si>
    <t>10002181</t>
  </si>
  <si>
    <t>FELLOWES</t>
  </si>
  <si>
    <t xml:space="preserve">Podkładka pod mysz żelowa </t>
  </si>
  <si>
    <t>182a</t>
  </si>
  <si>
    <t>10002182</t>
  </si>
  <si>
    <t>TRODAT</t>
  </si>
  <si>
    <t xml:space="preserve">Poduszka do stempli w pudelku z tworzywa, nasączona tuszem. CZARNY o wymiarach 110x70mm </t>
  </si>
  <si>
    <t>182b</t>
  </si>
  <si>
    <t>10002183</t>
  </si>
  <si>
    <t>182c</t>
  </si>
  <si>
    <t>10002184</t>
  </si>
  <si>
    <t>182d</t>
  </si>
  <si>
    <t>10002185</t>
  </si>
  <si>
    <t>182e</t>
  </si>
  <si>
    <t>10002186</t>
  </si>
  <si>
    <t xml:space="preserve"> -II- FIOLETOWY</t>
  </si>
  <si>
    <t>183</t>
  </si>
  <si>
    <t>10002187</t>
  </si>
  <si>
    <t>BIURFOL</t>
  </si>
  <si>
    <t>Pojemnik na czasopisma składany PCV  A4/70 mm, różnokolorowy</t>
  </si>
  <si>
    <t>184</t>
  </si>
  <si>
    <t>10002188</t>
  </si>
  <si>
    <t>Pojemnik na czasopisma, wymiary: 245x75x320 mm, różnokolorowy, PCV</t>
  </si>
  <si>
    <t>185</t>
  </si>
  <si>
    <t>10002189</t>
  </si>
  <si>
    <t>PLATINET</t>
  </si>
  <si>
    <t>Powietrze sprężone, pojemność 400 ml</t>
  </si>
  <si>
    <t>186</t>
  </si>
  <si>
    <t>10002190</t>
  </si>
  <si>
    <t>Przekładki do segregatora kartonowe 240(235)mmx105 mm mix kolorów</t>
  </si>
  <si>
    <t>Op.( a 100 kart)</t>
  </si>
  <si>
    <t>187</t>
  </si>
  <si>
    <t>10002191</t>
  </si>
  <si>
    <t>Przekładki kartonowe A4 alfabetyczne kolorowe (A-Z)</t>
  </si>
  <si>
    <t>Op.(a 20-24 kart)</t>
  </si>
  <si>
    <t>188</t>
  </si>
  <si>
    <t>10002192</t>
  </si>
  <si>
    <t>Q-CONNECT</t>
  </si>
  <si>
    <t>Przekładki kartonowe A4 numeryczne (1-12)</t>
  </si>
  <si>
    <t>Op.( a 12 kart)</t>
  </si>
  <si>
    <t>189</t>
  </si>
  <si>
    <t>10002193</t>
  </si>
  <si>
    <t>Przekładki plastikowe A4 alfabetyczne (A-Z)</t>
  </si>
  <si>
    <t>Op.( a 20 kart)</t>
  </si>
  <si>
    <t>190</t>
  </si>
  <si>
    <t>10002194</t>
  </si>
  <si>
    <t>Przekładki plastikowe A4 numeryczne (1-20)</t>
  </si>
  <si>
    <t>191</t>
  </si>
  <si>
    <t>10002195</t>
  </si>
  <si>
    <t>Pudełka na płyty CD SLIM</t>
  </si>
  <si>
    <t>192</t>
  </si>
  <si>
    <t>10002196</t>
  </si>
  <si>
    <t>Pudełka na płyty CD, plastikowe, na 1 płytę CD, typu BOX</t>
  </si>
  <si>
    <t>193</t>
  </si>
  <si>
    <t>10002197</t>
  </si>
  <si>
    <t>Pudło archiwizacyjne kartonowe, otwierane z góry, wymiar: 550x365x255mm, mieści 6 pudełek boxy 80 mm.</t>
  </si>
  <si>
    <t>194</t>
  </si>
  <si>
    <t>10002198</t>
  </si>
  <si>
    <t>Pudło archiwizacyjne na segregatory, kartonowe, białe, wymiar:525x338x306</t>
  </si>
  <si>
    <t>195</t>
  </si>
  <si>
    <t>10002199</t>
  </si>
  <si>
    <t>Pudło archiwizacyjne na teczki zawieszane. Wymiary: 340x120x280 mm (345x120x245mm)</t>
  </si>
  <si>
    <t>196</t>
  </si>
  <si>
    <t>10002200</t>
  </si>
  <si>
    <t>Rolki offsetowe do maszyn liczących, wymiar: 57x30 m</t>
  </si>
  <si>
    <t>197</t>
  </si>
  <si>
    <t>10002201</t>
  </si>
  <si>
    <t>Rozszywasz do wszystkich rodzajów zszywek</t>
  </si>
  <si>
    <t>198a</t>
  </si>
  <si>
    <t>10002202</t>
  </si>
  <si>
    <t>pbs/VAUPE</t>
  </si>
  <si>
    <t>Segregator A4/75 z mechanizmem dźwigniowym, różnokolorowy, grubość kartonu 2 mm, wzmocniony otwór na palec, wyposażony w dolną listwę wzmacniającą CZARNY</t>
  </si>
  <si>
    <t>198b</t>
  </si>
  <si>
    <t>10002203</t>
  </si>
  <si>
    <t>198c</t>
  </si>
  <si>
    <t>10002204</t>
  </si>
  <si>
    <t>198d</t>
  </si>
  <si>
    <t>10002205</t>
  </si>
  <si>
    <t>198e</t>
  </si>
  <si>
    <t>10002206</t>
  </si>
  <si>
    <t xml:space="preserve"> -II- SZARY</t>
  </si>
  <si>
    <t>199a</t>
  </si>
  <si>
    <t>10002207</t>
  </si>
  <si>
    <t>Segregatory A4/35 mm z dwoma ringami, różnokolorowe, grubość kartonu min 1,8 CZARNY</t>
  </si>
  <si>
    <t>199b</t>
  </si>
  <si>
    <t>10002208</t>
  </si>
  <si>
    <t>199c</t>
  </si>
  <si>
    <t>10002209</t>
  </si>
  <si>
    <t>199d</t>
  </si>
  <si>
    <t>10002220</t>
  </si>
  <si>
    <t>200a</t>
  </si>
  <si>
    <t>10002221</t>
  </si>
  <si>
    <t>Segregatory A4/35 mm, z czterema ringami, różnokolorowe, grubość kartonu min 1,8mm CZARNY</t>
  </si>
  <si>
    <t>200b</t>
  </si>
  <si>
    <t>10002222</t>
  </si>
  <si>
    <t>200c</t>
  </si>
  <si>
    <t>10002223</t>
  </si>
  <si>
    <t>200d</t>
  </si>
  <si>
    <t>10002224</t>
  </si>
  <si>
    <t>201a</t>
  </si>
  <si>
    <t>10002225</t>
  </si>
  <si>
    <t>Segregatory A4/50 mm z mechanizmem dźwigniowym, różnokolorowy, grubość kartonu 2 mm, wzmocniony otwór na palec, wyposażony w dolną listwę wzmacniającą CZARNY</t>
  </si>
  <si>
    <t>201b</t>
  </si>
  <si>
    <t>10002226</t>
  </si>
  <si>
    <t>201c</t>
  </si>
  <si>
    <t>10002227</t>
  </si>
  <si>
    <t>201d</t>
  </si>
  <si>
    <t>10002228</t>
  </si>
  <si>
    <t>202</t>
  </si>
  <si>
    <t>10002229</t>
  </si>
  <si>
    <t>Segregatory A5/75 mm, z mechanizmem dźwigniowym, różnokolorowy, grubość kartonu 2 mm, wzmocniony otwór na palec</t>
  </si>
  <si>
    <t>203</t>
  </si>
  <si>
    <t>10002233</t>
  </si>
  <si>
    <t>Skoroszyt plastikowy, A4, miękki</t>
  </si>
  <si>
    <t>204</t>
  </si>
  <si>
    <t>10002234</t>
  </si>
  <si>
    <t>Skoroszyty plastikowe A4, sztywne, zawieszane do segregatora, różnokolorowe</t>
  </si>
  <si>
    <t>205</t>
  </si>
  <si>
    <t>10002235</t>
  </si>
  <si>
    <t>Skoroszyty plastikowe, A4, sztywne, przednia okładka przeźroczysta, druga kolorowa</t>
  </si>
  <si>
    <t>206</t>
  </si>
  <si>
    <t>10002236</t>
  </si>
  <si>
    <t>Skorowidze szyte, format A4, 96 kartkowe</t>
  </si>
  <si>
    <t>207</t>
  </si>
  <si>
    <t>10002237</t>
  </si>
  <si>
    <t>Skorowidze szyte, format A5, 96 kartkowe</t>
  </si>
  <si>
    <t>208</t>
  </si>
  <si>
    <t>10002238</t>
  </si>
  <si>
    <t>Spinacze biurowe metalowe, okrągłe 50 mm, niklowane</t>
  </si>
  <si>
    <t>Op.( a 100 szt.)</t>
  </si>
  <si>
    <t>209</t>
  </si>
  <si>
    <t>10002239</t>
  </si>
  <si>
    <t>Spinacze biurowe, kolorowe 28 mm</t>
  </si>
  <si>
    <t>Op.( a 150 szt.)</t>
  </si>
  <si>
    <t>210</t>
  </si>
  <si>
    <t>10002240</t>
  </si>
  <si>
    <t>Spinacze krzyżowe, 41 mm</t>
  </si>
  <si>
    <t>211</t>
  </si>
  <si>
    <t>10002241</t>
  </si>
  <si>
    <t>Spinacze okrągłe 28 mm</t>
  </si>
  <si>
    <t>212</t>
  </si>
  <si>
    <t>10002242</t>
  </si>
  <si>
    <t>Spinacze trójkątne, 28 mm</t>
  </si>
  <si>
    <t>213</t>
  </si>
  <si>
    <t>10002243</t>
  </si>
  <si>
    <t>Sznurek jutowy 3 dag, 15 m</t>
  </si>
  <si>
    <t>214</t>
  </si>
  <si>
    <t>10002244</t>
  </si>
  <si>
    <t>Sznurek jutowy 50 dag, 250 m</t>
  </si>
  <si>
    <t>215</t>
  </si>
  <si>
    <t>10002245</t>
  </si>
  <si>
    <t>Szuflada na dokumenty, przeźroczysta, wymiary: 250x65x345 mm, wykonana z plastiku</t>
  </si>
  <si>
    <t>216</t>
  </si>
  <si>
    <t>10002246</t>
  </si>
  <si>
    <t>Ściereczki czyszczące do obudów nasączone, 100 szt.</t>
  </si>
  <si>
    <t>217</t>
  </si>
  <si>
    <t>10002247</t>
  </si>
  <si>
    <t>Ściereczki do czyszczenia monitorów, 100 szt., w tubie</t>
  </si>
  <si>
    <t>218</t>
  </si>
  <si>
    <t>10002248</t>
  </si>
  <si>
    <t>Tablica korkowa w drewnianej ramie, wymiar: 60x 100 cm</t>
  </si>
  <si>
    <t>219</t>
  </si>
  <si>
    <t>10002249</t>
  </si>
  <si>
    <t>Tablica korkowa w drewnianej ramie, wymiar: 60x 80 cm</t>
  </si>
  <si>
    <t>220</t>
  </si>
  <si>
    <t>10002250</t>
  </si>
  <si>
    <t>MEMOBOARDS</t>
  </si>
  <si>
    <t>Tablica korkowa w drewnianej ramie, wymiar: 90x120 cm</t>
  </si>
  <si>
    <t>221</t>
  </si>
  <si>
    <t>10002251</t>
  </si>
  <si>
    <t>Tablica suchościeralna, wymiar: 100x150 cm</t>
  </si>
  <si>
    <t>222</t>
  </si>
  <si>
    <t>10002252</t>
  </si>
  <si>
    <t>Tablica suchościeralna, wymiar: 90x 120 cm</t>
  </si>
  <si>
    <t>223</t>
  </si>
  <si>
    <t>10002253</t>
  </si>
  <si>
    <t>Taśma do metkownicy różnokolorowa, wymiar: 22 x 12 cm</t>
  </si>
  <si>
    <t>Rolka ( a 800 szt.)</t>
  </si>
  <si>
    <t>224</t>
  </si>
  <si>
    <t>10002254</t>
  </si>
  <si>
    <t>PAKART</t>
  </si>
  <si>
    <t>Taśma dwustronna piankowa biała 30 mm x 5 m</t>
  </si>
  <si>
    <t>225</t>
  </si>
  <si>
    <t>10002255</t>
  </si>
  <si>
    <t>Taśma klejąca biurowa  przeźroczysta 18 mm x 20 m</t>
  </si>
  <si>
    <t>226</t>
  </si>
  <si>
    <t>10002256</t>
  </si>
  <si>
    <t>Taśma klejąca biurowa przeźroczysta 12mm x 20 m</t>
  </si>
  <si>
    <t>227</t>
  </si>
  <si>
    <t>10002257</t>
  </si>
  <si>
    <t>Taśma klejąca biurowa przeźroczysta 24 mm x 20 m</t>
  </si>
  <si>
    <t>228</t>
  </si>
  <si>
    <t>10002258</t>
  </si>
  <si>
    <t>Taśma klejąca dwustronna 50 mm (48) x 10 m</t>
  </si>
  <si>
    <t>229</t>
  </si>
  <si>
    <t>10002259</t>
  </si>
  <si>
    <t>SCOTCH/TESA</t>
  </si>
  <si>
    <t>Taśma klejąca na podajniku 19 mm x 7,5 m (10 m)</t>
  </si>
  <si>
    <t>230</t>
  </si>
  <si>
    <t>10002260</t>
  </si>
  <si>
    <t>Taśma klejąca w pudełku 19 mm x 33 m</t>
  </si>
  <si>
    <t>231</t>
  </si>
  <si>
    <t>10002261</t>
  </si>
  <si>
    <t>Taśma pakowa brązowa 48 mm x 46 m (50)</t>
  </si>
  <si>
    <t>232</t>
  </si>
  <si>
    <t>10002262</t>
  </si>
  <si>
    <t>SCOTCH</t>
  </si>
  <si>
    <t>Taśma pakowa brązowa 50 mm x 66 m</t>
  </si>
  <si>
    <t>233</t>
  </si>
  <si>
    <t>10002263</t>
  </si>
  <si>
    <t>Taśma pakowa przeźroczysta 50 mm x 66 m</t>
  </si>
  <si>
    <t>234</t>
  </si>
  <si>
    <t>10002264</t>
  </si>
  <si>
    <t>BESKID PLUS/Kieltech</t>
  </si>
  <si>
    <t>Teczka bezkwasowa do archiwizacji dokumentów A4 z kartonu, biała, gr. 300g/m², 320x250x35</t>
  </si>
  <si>
    <t>235</t>
  </si>
  <si>
    <t>10002265</t>
  </si>
  <si>
    <t>Teczka bezkwasowa do archiwizacji dokumentów A4 z kartonu biała gr. 240g/m² 320x250x50</t>
  </si>
  <si>
    <t>236</t>
  </si>
  <si>
    <t>10002266</t>
  </si>
  <si>
    <t>WARTA/Barbara</t>
  </si>
  <si>
    <t>Teczka do podpisu, 10 kartek</t>
  </si>
  <si>
    <t>237</t>
  </si>
  <si>
    <t>10002267</t>
  </si>
  <si>
    <t>Teczka do podpisu, 20 kartek, różnokolorowa</t>
  </si>
  <si>
    <t>238</t>
  </si>
  <si>
    <t>10002268</t>
  </si>
  <si>
    <t>BARBARA</t>
  </si>
  <si>
    <t>Teczka kartonowa A4 biała z gumką, gramatura kartonu min. 300g/m²</t>
  </si>
  <si>
    <t>239a</t>
  </si>
  <si>
    <t>10002269</t>
  </si>
  <si>
    <t>KIEL-TECH</t>
  </si>
  <si>
    <t>Teczka kartonowa A4 biała, wiązana, gramatura kartonu min. 250g/m²</t>
  </si>
  <si>
    <t>239b</t>
  </si>
  <si>
    <t>10004408</t>
  </si>
  <si>
    <t>Teczka kartonowa A3 biała wiązana gramatura min. 300 g/m2</t>
  </si>
  <si>
    <t>240a</t>
  </si>
  <si>
    <t>10002270</t>
  </si>
  <si>
    <t>Teczka kartonowa A4 lakierowana z gumką, gramatura kartonu min 300g/m², CZARNY</t>
  </si>
  <si>
    <t>240b</t>
  </si>
  <si>
    <t>10002271</t>
  </si>
  <si>
    <t>240c</t>
  </si>
  <si>
    <t>10002272</t>
  </si>
  <si>
    <t>240d</t>
  </si>
  <si>
    <t>10002273</t>
  </si>
  <si>
    <t>241a</t>
  </si>
  <si>
    <t>10002274</t>
  </si>
  <si>
    <t>Q-CONNECT/ELBA</t>
  </si>
  <si>
    <t>Teczka plastikowa, A4 z gumką, CZARNY</t>
  </si>
  <si>
    <t>241b</t>
  </si>
  <si>
    <t>10002275</t>
  </si>
  <si>
    <t>241c</t>
  </si>
  <si>
    <t>10002276</t>
  </si>
  <si>
    <t>241d</t>
  </si>
  <si>
    <t>10002277</t>
  </si>
  <si>
    <t>242a</t>
  </si>
  <si>
    <t>10002278</t>
  </si>
  <si>
    <t>ESSELTE/DURABLE</t>
  </si>
  <si>
    <t>Teczka preszpanowa, z gumką A4, CZARNY</t>
  </si>
  <si>
    <t>242b</t>
  </si>
  <si>
    <t>10002279</t>
  </si>
  <si>
    <t>242c</t>
  </si>
  <si>
    <t>10002280</t>
  </si>
  <si>
    <t>242d</t>
  </si>
  <si>
    <t>10002281</t>
  </si>
  <si>
    <t>243a</t>
  </si>
  <si>
    <t>10002282</t>
  </si>
  <si>
    <t>pbs/VAUPE/BARBARA</t>
  </si>
  <si>
    <t>Teczka skrzydełkowa z gumką A4/15 mm, CZARNY</t>
  </si>
  <si>
    <t>243b</t>
  </si>
  <si>
    <t>10002283</t>
  </si>
  <si>
    <t>243c</t>
  </si>
  <si>
    <t>10002284</t>
  </si>
  <si>
    <t>243d</t>
  </si>
  <si>
    <t>10002285</t>
  </si>
  <si>
    <t>244a</t>
  </si>
  <si>
    <t>10002286</t>
  </si>
  <si>
    <t>Teczka skrzydełkowa, A4/40mm, na rzep, CZARNY</t>
  </si>
  <si>
    <t>244b</t>
  </si>
  <si>
    <t>10002287</t>
  </si>
  <si>
    <t>244c</t>
  </si>
  <si>
    <t>10002288</t>
  </si>
  <si>
    <t>244d</t>
  </si>
  <si>
    <t>10002289</t>
  </si>
  <si>
    <t>245a</t>
  </si>
  <si>
    <t>10002290</t>
  </si>
  <si>
    <t>Teczka skrzydełkowa, z gumką, A4/40mm, CZARNY</t>
  </si>
  <si>
    <t>245b</t>
  </si>
  <si>
    <t>10002291</t>
  </si>
  <si>
    <t>245c</t>
  </si>
  <si>
    <t>10002292</t>
  </si>
  <si>
    <t>245d</t>
  </si>
  <si>
    <t>10002293</t>
  </si>
  <si>
    <t>246a</t>
  </si>
  <si>
    <t>10002294</t>
  </si>
  <si>
    <t>Teczka wiązana plastikowa A4, CZARNY</t>
  </si>
  <si>
    <t>246b</t>
  </si>
  <si>
    <t>10002295</t>
  </si>
  <si>
    <t>246c</t>
  </si>
  <si>
    <t>10002296</t>
  </si>
  <si>
    <t>246d</t>
  </si>
  <si>
    <t>10002297</t>
  </si>
  <si>
    <t>247</t>
  </si>
  <si>
    <t>10002298</t>
  </si>
  <si>
    <t>Teczka wisząca A4, zawieszkowa, do archiwizacji, twardy karton, przesuwany szyld z etykietą opisową, pojemność min. 200 kartek</t>
  </si>
  <si>
    <t>248</t>
  </si>
  <si>
    <t>10002299</t>
  </si>
  <si>
    <t>Temperówka metalowa, pojedyncza, ostrze wykonane ze stali nierdzewnej manganowej 65 Mn z możliwością regeneracji</t>
  </si>
  <si>
    <t>249</t>
  </si>
  <si>
    <t>10002310</t>
  </si>
  <si>
    <t>Temperówka plastikowa okrągła z pojemnikiem</t>
  </si>
  <si>
    <t>250a</t>
  </si>
  <si>
    <t>10002311</t>
  </si>
  <si>
    <t>Tusz do stempli uniwersalny, poj. 22 ml, CZARNY</t>
  </si>
  <si>
    <t>250b</t>
  </si>
  <si>
    <t>10002312</t>
  </si>
  <si>
    <t>250c</t>
  </si>
  <si>
    <t>10002313</t>
  </si>
  <si>
    <t>250d</t>
  </si>
  <si>
    <t>10002314</t>
  </si>
  <si>
    <t>251a</t>
  </si>
  <si>
    <t>10002315</t>
  </si>
  <si>
    <t>UNI</t>
  </si>
  <si>
    <t>Wkłady do długopisów UNI UMN 207, UMR85/87, CZARNY</t>
  </si>
  <si>
    <t>251b</t>
  </si>
  <si>
    <t>10002316</t>
  </si>
  <si>
    <t>251c</t>
  </si>
  <si>
    <t>10002317</t>
  </si>
  <si>
    <t>252a</t>
  </si>
  <si>
    <t>10002318</t>
  </si>
  <si>
    <t>PILOT</t>
  </si>
  <si>
    <t>Wkłady do długopisu PILOT G1 CZARNY</t>
  </si>
  <si>
    <t>252b</t>
  </si>
  <si>
    <t>10002319</t>
  </si>
  <si>
    <t>252c</t>
  </si>
  <si>
    <t>10002320</t>
  </si>
  <si>
    <t>252d</t>
  </si>
  <si>
    <t>10002321</t>
  </si>
  <si>
    <t>253</t>
  </si>
  <si>
    <t>10002322</t>
  </si>
  <si>
    <t>Wkłady do długopisu PILOT G2 czarne, zielone, czerwone i niebieskie</t>
  </si>
  <si>
    <t>254</t>
  </si>
  <si>
    <t>10002323</t>
  </si>
  <si>
    <t>RYSTOR</t>
  </si>
  <si>
    <t>Wkłady do długopisu RYSTOR BOY-GEL, R-120, w czterech podstawowych kolorach</t>
  </si>
  <si>
    <t>255</t>
  </si>
  <si>
    <t>10002324</t>
  </si>
  <si>
    <t>Wkłady do segregatorów, A5, białe, w kratkę</t>
  </si>
  <si>
    <t>Op.(a 50 kartek)</t>
  </si>
  <si>
    <t>256</t>
  </si>
  <si>
    <t>10002325</t>
  </si>
  <si>
    <t>Wkłady do segregatorów,A4, białe w kratkę</t>
  </si>
  <si>
    <t>257</t>
  </si>
  <si>
    <t>10002326</t>
  </si>
  <si>
    <t>NOBO</t>
  </si>
  <si>
    <t>Wskaźnik laserowy o min. 4 funkcjach: wskaźnik, latarka, długopis, pisak PDA</t>
  </si>
  <si>
    <t>258</t>
  </si>
  <si>
    <t>10002327</t>
  </si>
  <si>
    <t>Zakładki indeksujące 12x43 (45) mm/25 kart, kolor. NEON TRANSPARENT</t>
  </si>
  <si>
    <t>Op.(5x25 szt.)</t>
  </si>
  <si>
    <t>259</t>
  </si>
  <si>
    <t>10002328</t>
  </si>
  <si>
    <t>Zakładki indeksujące 15x50 mm/5 kolorów, neon</t>
  </si>
  <si>
    <t>op.</t>
  </si>
  <si>
    <t>260</t>
  </si>
  <si>
    <t>10002329</t>
  </si>
  <si>
    <t>POST-IT</t>
  </si>
  <si>
    <t>Zakładki indeksujące strzałki 12x43 (45) mm, w pięciu kolorach</t>
  </si>
  <si>
    <t>Op.(5x20 szt.)</t>
  </si>
  <si>
    <t>261a</t>
  </si>
  <si>
    <t>10002330</t>
  </si>
  <si>
    <t>STABILO/pbs</t>
  </si>
  <si>
    <t>Zakreślacze tekstu, min 5 kolorów ŻÓŁTY, tusz na bazie wody, szerokość linii: 2-5 mm</t>
  </si>
  <si>
    <t>261b</t>
  </si>
  <si>
    <t>10002331</t>
  </si>
  <si>
    <t>261c</t>
  </si>
  <si>
    <t>10002332</t>
  </si>
  <si>
    <t>261d</t>
  </si>
  <si>
    <t>10002333</t>
  </si>
  <si>
    <t>261e</t>
  </si>
  <si>
    <t>10002334</t>
  </si>
  <si>
    <t xml:space="preserve"> -II- POMARAŃCZOWY</t>
  </si>
  <si>
    <t>262</t>
  </si>
  <si>
    <t>10002335</t>
  </si>
  <si>
    <t>Zeszyty A4, 96 kartkowe, kratka, w twardej oprawie</t>
  </si>
  <si>
    <t>263</t>
  </si>
  <si>
    <t>10002336</t>
  </si>
  <si>
    <t>Zeszyty A5, 32 kartkowe, kratka</t>
  </si>
  <si>
    <t>264</t>
  </si>
  <si>
    <t>10002337</t>
  </si>
  <si>
    <t>Zeszyty A5, 60 kartkowe, kratka</t>
  </si>
  <si>
    <t>265</t>
  </si>
  <si>
    <t>10002338</t>
  </si>
  <si>
    <t>Zeszyty A5, 80 kartkowe, kratka</t>
  </si>
  <si>
    <t>266</t>
  </si>
  <si>
    <t>10002339</t>
  </si>
  <si>
    <t>Zeszyty A5, 96 kartkowe, kratka, w twardej oprawie</t>
  </si>
  <si>
    <t>267</t>
  </si>
  <si>
    <t>10002340</t>
  </si>
  <si>
    <t>Zeszyty B5, 160 kartkowe, kratka w twardej oprawie</t>
  </si>
  <si>
    <t>268</t>
  </si>
  <si>
    <t>10002341</t>
  </si>
  <si>
    <t>Zszywacz długoramienny na zszywki 24/6 i 26/6</t>
  </si>
  <si>
    <t>269</t>
  </si>
  <si>
    <t>10002342</t>
  </si>
  <si>
    <t>DELI/LEITZ</t>
  </si>
  <si>
    <t>Zszywacz, zszywa 20 kartek, głębokość wsunięcia kartki 45mm</t>
  </si>
  <si>
    <t>270</t>
  </si>
  <si>
    <t>10002343</t>
  </si>
  <si>
    <t>Zszywacz, zszywa 30 kartek, głębokość wsunięcia kartki 65mm</t>
  </si>
  <si>
    <t>271</t>
  </si>
  <si>
    <t>10002344</t>
  </si>
  <si>
    <t>Zszywacz, zszywa 60 kartek</t>
  </si>
  <si>
    <t>272</t>
  </si>
  <si>
    <t>10002345</t>
  </si>
  <si>
    <t>Zszywacz, zszywa 80-100 kartek</t>
  </si>
  <si>
    <t>273</t>
  </si>
  <si>
    <t>10002346</t>
  </si>
  <si>
    <t>Zszywki 23/10 do 70 kartek, stalowe</t>
  </si>
  <si>
    <t>Op.(a 1000 szt.)</t>
  </si>
  <si>
    <t>274</t>
  </si>
  <si>
    <t>10002347</t>
  </si>
  <si>
    <t>Zszywki 23/13 do 100 kartek, stalowe</t>
  </si>
  <si>
    <t>275</t>
  </si>
  <si>
    <t>10002348</t>
  </si>
  <si>
    <t>Zszywki 23/6  do 30 kartek, stalowe</t>
  </si>
  <si>
    <t>276</t>
  </si>
  <si>
    <t>10002349</t>
  </si>
  <si>
    <t>Zszywki 24/6, stalowe</t>
  </si>
  <si>
    <t>277</t>
  </si>
  <si>
    <t>10002350</t>
  </si>
  <si>
    <t>Zszywki 26/6, stalowe/wanizowane (cynkowane)</t>
  </si>
  <si>
    <t>278</t>
  </si>
  <si>
    <t>10002351</t>
  </si>
  <si>
    <t>Zszywki mini 10 stalowe</t>
  </si>
  <si>
    <t>10003170</t>
  </si>
  <si>
    <t>LEITZ</t>
  </si>
  <si>
    <t>Zszywacz elektryczny do 10 kartek</t>
  </si>
  <si>
    <t>10003171</t>
  </si>
  <si>
    <t>Zszywacz elektryczny do 20 kartek</t>
  </si>
  <si>
    <t>10003172</t>
  </si>
  <si>
    <t>Zszywki do zszywacza elektrycznego z poz 279</t>
  </si>
  <si>
    <t>Op. (min. 2000 szt.)</t>
  </si>
  <si>
    <t>10003173</t>
  </si>
  <si>
    <t>Zszywki do zszywacza elektrycznego z poz 280</t>
  </si>
  <si>
    <t>10004435</t>
  </si>
  <si>
    <t>Gento/Gento</t>
  </si>
  <si>
    <t>Etykiety termiczne samoprzylepne do drukarki termicznej, wymiary etykiety 80mm x 50mm, kolor biały, nadruk czarny, średnica wewnętrzna glizy 40mm, liczba etykiet na rolce 1000szt, Rodzaj kleju Trwały, nie odlepny</t>
  </si>
  <si>
    <t>rol.</t>
  </si>
  <si>
    <t>10004436</t>
  </si>
  <si>
    <t>Etykiety termotransferowe, samoprzylepne, papierowe, do drukarki termotransferowej, wymiary etykiety 50mm x 25mm, kolor biały, średnica wewnętrzna glizy 40mm, liczba etykiet na rolce 2000szt, Rodzaj kleju Trwały, nie odlepny</t>
  </si>
  <si>
    <t>10004438</t>
  </si>
  <si>
    <t>Taśma termotransferowa woskowo-żywiczna, długość taśmy min. 74m, szerokość taśmy min. 55mm, max. 70mm, kolor nadruku Czarny, wymagana kompatybilność z drukarką Zebra ZD420t</t>
  </si>
  <si>
    <t>10004407</t>
  </si>
  <si>
    <t>Taśma klejąca pakowa papierowa rozmiar 48mmx50m, kolor brązowy</t>
  </si>
  <si>
    <t>10001991</t>
  </si>
  <si>
    <t xml:space="preserve">Dziurkacz do 20 kartek </t>
  </si>
  <si>
    <t>3</t>
  </si>
  <si>
    <t>Nr indeksu SAP</t>
  </si>
  <si>
    <t>WZORZEC /wzorcom każdorazowo towarzyszy zapis "lub równoważny"/. BRAK wzorca pozostawia wykonawcy swobodę doboru asortymentu.</t>
  </si>
  <si>
    <t>VAT w %</t>
  </si>
  <si>
    <t>Wartość netto (kol. 7 x kol. 9)</t>
  </si>
  <si>
    <t>Wartośc brutto (kol. 12 + VAT)</t>
  </si>
  <si>
    <t>Wykonawcy przy obliczaniu wartości sumarycznej netto i brutto winni zastosować algorytm obliczania ceny wskazany w kolumnie 12 i 13 (str. 1 wykazu asortymentowo-ilościowego). W przypadku składania oferty równoważnej na długopisy, wykonawca zobowiązany jest do zaoferowania wkładów odpowiednich dla danego typu oferowanego długopisu.</t>
  </si>
  <si>
    <t>UWAGI:</t>
  </si>
  <si>
    <t>Op.</t>
  </si>
  <si>
    <t>Op. (a 50 szt.)</t>
  </si>
  <si>
    <t>SUMA</t>
  </si>
  <si>
    <t>Bloczek samoprzylepny 127x76 (125x75) mm, 100 kartek</t>
  </si>
  <si>
    <t>Materiały biurowe /o KLUCZOWYCH DLA ZAMAWIAJĄCEGO parametrach technicznych i/lub funkcjonalno-użytkowych nie gorszych niż wskazane poniżej/</t>
  </si>
  <si>
    <r>
      <t>PRODUCENT/ nazwa lub model lub nr katalogowy lub inne oznaczenie pozwalające na bezsporną identyfikację oferowanego materiału.</t>
    </r>
    <r>
      <rPr>
        <b/>
        <u/>
        <sz val="10"/>
        <rFont val="Calibri"/>
        <family val="2"/>
        <charset val="238"/>
      </rPr>
      <t xml:space="preserve"> W przypadku oferowania materiałów wzorcowych należy wpisać - "OFERUJEMY ARTYKUŁ WZORCOWY"</t>
    </r>
  </si>
  <si>
    <r>
      <t xml:space="preserve">Opis parametrów technicznych i/lub funkcjonano-użytkowych oferowanych, </t>
    </r>
    <r>
      <rPr>
        <b/>
        <u/>
        <sz val="10"/>
        <rFont val="Calibri"/>
        <family val="2"/>
        <charset val="238"/>
      </rPr>
      <t>równoważnych</t>
    </r>
    <r>
      <rPr>
        <b/>
        <sz val="10"/>
        <rFont val="Calibri"/>
        <family val="2"/>
        <charset val="238"/>
      </rPr>
      <t xml:space="preserve"> (innych aniżeli wzorcowe) materiałów biurowych</t>
    </r>
  </si>
  <si>
    <t>4b</t>
  </si>
  <si>
    <t>Bloczek samoprzylepny 76x76 (75x75) mix kolorów pastelowych (min 4 kolory, min 75 kartek jeden kolor)</t>
  </si>
  <si>
    <t>117c</t>
  </si>
  <si>
    <t>Zegar ścienny średnica 41 cm (na baterie) kolor tarczy preferowany biały dopuszczamy czarny lub granatowy, cichy mechanizm, duża wielkość czcionki, baterie w zestawie</t>
  </si>
  <si>
    <t>TIMER TIMER</t>
  </si>
  <si>
    <t>Minutnik stojący, obudowa czarna, wymiary 3,2D x 19,1W x 19,1H cm, materiał plastik, odliczanie 60 min,</t>
  </si>
  <si>
    <t>Organizer/pojemnik plastikowy 20D x 25W x 10H cm</t>
  </si>
  <si>
    <t>Magnes mocny, neodymowy, walcowy średnica 5mm x grubość 2mm, materiał magnetyczny N38</t>
  </si>
  <si>
    <t>Bloczek samoprzylepny 127x76 (125x75) mix kolorów pastelowych (min. 4 kolory, min. 75 kartek jeden kolor)</t>
  </si>
  <si>
    <t>Bloczek samoprzylepny 50x50 mm, mix kolorów pastelowych (min. 4 kolory, min. 50 kartek jeden kolor)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</si>
</sst>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zcionka tekstu podstawowego"/>
      <family val="2"/>
      <charset val="238"/>
    </font>
    <font>
      <b/>
      <sz val="8"/>
      <color indexed="8"/>
      <name val="Calibri"/>
      <family val="2"/>
      <charset val="238"/>
    </font>
    <font>
      <sz val="8"/>
      <color theme="1"/>
      <name val="Calibri"/>
      <family val="2"/>
      <charset val="238"/>
      <scheme val="minor"/>
    </font>
    <font>
      <sz val="11"/>
      <color indexed="8"/>
      <name val="Calibri"/>
      <family val="2"/>
      <charset val="238"/>
    </font>
    <font>
      <b/>
      <u/>
      <sz val="8"/>
      <name val="Calibri"/>
      <family val="2"/>
      <charset val="238"/>
    </font>
    <font>
      <sz val="8"/>
      <color theme="1"/>
      <name val="Czcionka tekstu podstawowego"/>
      <family val="2"/>
      <charset val="238"/>
    </font>
    <font>
      <sz val="8"/>
      <color indexed="8"/>
      <name val="Calibri"/>
      <family val="2"/>
      <charset val="238"/>
    </font>
    <font>
      <b/>
      <sz val="8"/>
      <name val="Calibri"/>
      <family val="2"/>
      <charset val="238"/>
    </font>
    <font>
      <sz val="8"/>
      <name val="Arial"/>
      <family val="2"/>
      <charset val="238"/>
    </font>
    <font>
      <sz val="8"/>
      <name val="Calibri"/>
      <family val="2"/>
      <charset val="238"/>
    </font>
    <font>
      <b/>
      <sz val="8"/>
      <color theme="1"/>
      <name val="Calibri"/>
      <family val="2"/>
      <charset val="238"/>
      <scheme val="minor"/>
    </font>
    <font>
      <b/>
      <sz val="9"/>
      <color theme="1"/>
      <name val="Czcionka tekstu podstawowego"/>
      <charset val="238"/>
    </font>
    <font>
      <b/>
      <sz val="10"/>
      <color indexed="8"/>
      <name val="Calibri"/>
      <family val="2"/>
      <charset val="238"/>
    </font>
    <font>
      <b/>
      <sz val="10"/>
      <name val="Calibri"/>
      <family val="2"/>
      <charset val="238"/>
    </font>
    <font>
      <b/>
      <u/>
      <sz val="10"/>
      <name val="Calibri"/>
      <family val="2"/>
      <charset val="238"/>
    </font>
    <font>
      <b/>
      <sz val="12"/>
      <color indexed="8"/>
      <name val="Calibri"/>
      <family val="2"/>
      <charset val="238"/>
    </font>
    <font>
      <sz val="12"/>
      <name val="Calibri"/>
      <family val="2"/>
      <charset val="238"/>
    </font>
    <font>
      <sz val="12"/>
      <color indexed="8"/>
      <name val="Calibri"/>
      <family val="2"/>
      <charset val="238"/>
    </font>
    <font>
      <b/>
      <sz val="12"/>
      <color theme="1"/>
      <name val="Czcionka tekstu podstawowego"/>
      <charset val="238"/>
    </font>
    <font>
      <sz val="12"/>
      <color theme="1"/>
      <name val="Czcionka tekstu podstawowego"/>
      <family val="2"/>
      <charset val="238"/>
    </font>
    <font>
      <b/>
      <sz val="12"/>
      <color theme="1"/>
      <name val="Calibri"/>
      <family val="2"/>
      <charset val="238"/>
      <scheme val="minor"/>
    </font>
  </fonts>
  <fills count="1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5" tint="0.59999389629810485"/>
        <bgColor indexed="31"/>
      </patternFill>
    </fill>
    <fill>
      <patternFill patternType="solid">
        <fgColor theme="9" tint="0.79998168889431442"/>
        <bgColor indexed="31"/>
      </patternFill>
    </fill>
    <fill>
      <patternFill patternType="solid">
        <fgColor theme="0"/>
        <bgColor indexed="64"/>
      </patternFill>
    </fill>
    <fill>
      <patternFill patternType="solid">
        <fgColor theme="9" tint="0.79998168889431442"/>
        <bgColor indexed="27"/>
      </patternFill>
    </fill>
    <fill>
      <patternFill patternType="solid">
        <fgColor theme="6" tint="0.59999389629810485"/>
        <bgColor indexed="64"/>
      </patternFill>
    </fill>
    <fill>
      <patternFill patternType="solid">
        <fgColor theme="5" tint="0.59999389629810485"/>
        <bgColor indexed="27"/>
      </patternFill>
    </fill>
    <fill>
      <patternFill patternType="solid">
        <fgColor theme="6" tint="0.59999389629810485"/>
        <bgColor indexed="27"/>
      </patternFill>
    </fill>
    <fill>
      <patternFill patternType="solid">
        <fgColor theme="9"/>
        <bgColor indexed="64"/>
      </patternFill>
    </fill>
    <fill>
      <patternFill patternType="solid">
        <fgColor theme="9" tint="0.59999389629810485"/>
        <bgColor indexed="31"/>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 fillId="0" borderId="0"/>
    <xf numFmtId="0" fontId="3" fillId="0" borderId="0"/>
  </cellStyleXfs>
  <cellXfs count="58">
    <xf numFmtId="0" fontId="0" fillId="0" borderId="0" xfId="0"/>
    <xf numFmtId="0" fontId="2" fillId="0" borderId="0" xfId="0" applyFont="1"/>
    <xf numFmtId="49" fontId="4" fillId="3" borderId="1" xfId="1" applyNumberFormat="1" applyFont="1" applyFill="1" applyBorder="1" applyAlignment="1">
      <alignment horizontal="center" vertical="center"/>
    </xf>
    <xf numFmtId="0" fontId="4" fillId="3" borderId="1" xfId="1" applyFont="1" applyFill="1" applyBorder="1" applyAlignment="1">
      <alignment horizontal="center" vertical="center"/>
    </xf>
    <xf numFmtId="0" fontId="5" fillId="0" borderId="0" xfId="0" applyFont="1"/>
    <xf numFmtId="49" fontId="6" fillId="4" borderId="1" xfId="0" applyNumberFormat="1" applyFont="1" applyFill="1" applyBorder="1" applyAlignment="1">
      <alignment horizontal="center" vertical="center"/>
    </xf>
    <xf numFmtId="0" fontId="6" fillId="6" borderId="1" xfId="2" applyFont="1" applyFill="1" applyBorder="1" applyAlignment="1">
      <alignment horizontal="center" vertical="center" wrapText="1"/>
    </xf>
    <xf numFmtId="0" fontId="9" fillId="7" borderId="1" xfId="2" applyFont="1" applyFill="1" applyBorder="1" applyAlignment="1">
      <alignment horizontal="center" vertical="center" wrapText="1"/>
    </xf>
    <xf numFmtId="0" fontId="6" fillId="5" borderId="1" xfId="0" applyFont="1" applyFill="1" applyBorder="1" applyAlignment="1">
      <alignment horizontal="center" vertical="center" wrapText="1"/>
    </xf>
    <xf numFmtId="2" fontId="10" fillId="5" borderId="1" xfId="0" applyNumberFormat="1" applyFont="1" applyFill="1" applyBorder="1" applyAlignment="1">
      <alignment horizontal="center" vertical="center"/>
    </xf>
    <xf numFmtId="0" fontId="9" fillId="6" borderId="1" xfId="2" applyFont="1" applyFill="1" applyBorder="1" applyAlignment="1">
      <alignment horizontal="center" vertical="center" wrapText="1"/>
    </xf>
    <xf numFmtId="0" fontId="9" fillId="5"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6" fillId="7" borderId="1" xfId="2" applyFont="1" applyFill="1" applyBorder="1" applyAlignment="1">
      <alignment horizontal="center" vertical="center" wrapText="1"/>
    </xf>
    <xf numFmtId="0" fontId="6" fillId="9" borderId="1" xfId="2" applyFont="1" applyFill="1" applyBorder="1" applyAlignment="1">
      <alignment horizontal="center" vertical="center" wrapText="1"/>
    </xf>
    <xf numFmtId="0" fontId="1" fillId="6" borderId="1" xfId="2" applyFont="1" applyFill="1" applyBorder="1" applyAlignment="1">
      <alignment horizontal="center" vertical="center" wrapText="1"/>
    </xf>
    <xf numFmtId="0" fontId="7" fillId="6" borderId="1" xfId="2" applyFont="1" applyFill="1" applyBorder="1" applyAlignment="1">
      <alignment horizontal="center" vertical="center" wrapText="1"/>
    </xf>
    <xf numFmtId="0" fontId="6" fillId="4" borderId="1" xfId="0" applyFont="1" applyFill="1" applyBorder="1" applyAlignment="1">
      <alignment horizontal="center" vertical="center"/>
    </xf>
    <xf numFmtId="0" fontId="2" fillId="8" borderId="0" xfId="0" applyFont="1" applyFill="1"/>
    <xf numFmtId="0" fontId="6" fillId="10" borderId="1" xfId="0" applyFont="1" applyFill="1" applyBorder="1" applyAlignment="1">
      <alignment vertical="center" wrapText="1"/>
    </xf>
    <xf numFmtId="0" fontId="6" fillId="10" borderId="1" xfId="0" applyFont="1" applyFill="1" applyBorder="1" applyAlignment="1">
      <alignment horizontal="left" vertical="center" wrapText="1"/>
    </xf>
    <xf numFmtId="0" fontId="9" fillId="10" borderId="1" xfId="0" applyFont="1" applyFill="1" applyBorder="1" applyAlignment="1">
      <alignment horizontal="left" vertical="center" wrapText="1"/>
    </xf>
    <xf numFmtId="0" fontId="8" fillId="4" borderId="1" xfId="0" applyFont="1" applyFill="1" applyBorder="1" applyAlignment="1">
      <alignment horizontal="center" vertical="center"/>
    </xf>
    <xf numFmtId="0" fontId="11" fillId="5" borderId="1" xfId="0" applyFont="1" applyFill="1" applyBorder="1" applyAlignment="1">
      <alignment horizontal="center" vertical="center"/>
    </xf>
    <xf numFmtId="49" fontId="12" fillId="4"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textRotation="90" wrapText="1"/>
    </xf>
    <xf numFmtId="0" fontId="13" fillId="5" borderId="1" xfId="0" applyFont="1" applyFill="1" applyBorder="1" applyAlignment="1">
      <alignment horizontal="center" vertical="center" wrapText="1"/>
    </xf>
    <xf numFmtId="2" fontId="13" fillId="5" borderId="1" xfId="0" applyNumberFormat="1" applyFont="1" applyFill="1" applyBorder="1" applyAlignment="1">
      <alignment horizontal="center" vertical="center" wrapText="1"/>
    </xf>
    <xf numFmtId="49" fontId="13" fillId="11" borderId="1" xfId="1" applyNumberFormat="1" applyFont="1" applyFill="1" applyBorder="1" applyAlignment="1">
      <alignment horizontal="center" vertical="center" textRotation="90" wrapText="1"/>
    </xf>
    <xf numFmtId="0" fontId="7" fillId="12" borderId="1" xfId="1" applyFont="1" applyFill="1" applyBorder="1" applyAlignment="1">
      <alignment horizontal="center" vertical="center" wrapText="1"/>
    </xf>
    <xf numFmtId="0" fontId="13" fillId="9" borderId="1" xfId="1" applyFont="1" applyFill="1" applyBorder="1" applyAlignment="1">
      <alignment horizontal="center" vertical="center" textRotation="90" wrapText="1"/>
    </xf>
    <xf numFmtId="0" fontId="2" fillId="2" borderId="0" xfId="0" applyFont="1" applyFill="1"/>
    <xf numFmtId="0" fontId="6" fillId="4" borderId="2" xfId="0" applyFont="1" applyFill="1" applyBorder="1" applyAlignment="1">
      <alignment horizontal="center" vertical="center"/>
    </xf>
    <xf numFmtId="0" fontId="8" fillId="4" borderId="2" xfId="0" applyFont="1" applyFill="1" applyBorder="1" applyAlignment="1">
      <alignment horizontal="center" vertical="center"/>
    </xf>
    <xf numFmtId="0" fontId="6" fillId="6" borderId="2" xfId="2" applyFont="1" applyFill="1" applyBorder="1" applyAlignment="1">
      <alignment horizontal="center" vertical="center" wrapText="1"/>
    </xf>
    <xf numFmtId="0" fontId="6" fillId="10" borderId="2" xfId="0" applyFont="1" applyFill="1" applyBorder="1" applyAlignment="1">
      <alignment vertical="center" wrapText="1"/>
    </xf>
    <xf numFmtId="0" fontId="9" fillId="7" borderId="2" xfId="2" applyFont="1" applyFill="1" applyBorder="1" applyAlignment="1">
      <alignment horizontal="center" vertical="center" wrapText="1"/>
    </xf>
    <xf numFmtId="0" fontId="6" fillId="5" borderId="2" xfId="0" applyFont="1" applyFill="1" applyBorder="1" applyAlignment="1">
      <alignment horizontal="center" vertical="center" wrapText="1"/>
    </xf>
    <xf numFmtId="0" fontId="11" fillId="5" borderId="2" xfId="0" applyFont="1" applyFill="1" applyBorder="1" applyAlignment="1">
      <alignment horizontal="center" vertical="center"/>
    </xf>
    <xf numFmtId="0" fontId="13" fillId="13" borderId="1" xfId="0" applyFont="1" applyFill="1" applyBorder="1" applyAlignment="1">
      <alignment horizontal="center" vertical="center" textRotation="90" wrapText="1"/>
    </xf>
    <xf numFmtId="9" fontId="10" fillId="5" borderId="1" xfId="0" applyNumberFormat="1" applyFont="1" applyFill="1" applyBorder="1" applyAlignment="1">
      <alignment horizontal="center" vertical="center"/>
    </xf>
    <xf numFmtId="2" fontId="0" fillId="5" borderId="1" xfId="0" applyNumberFormat="1" applyFill="1" applyBorder="1" applyAlignment="1">
      <alignment vertical="top"/>
    </xf>
    <xf numFmtId="0" fontId="6"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6" fillId="14" borderId="2" xfId="2" applyFont="1" applyFill="1" applyBorder="1" applyAlignment="1">
      <alignment horizontal="center" vertical="center" wrapText="1"/>
    </xf>
    <xf numFmtId="0" fontId="15" fillId="3" borderId="2" xfId="0" applyFont="1" applyFill="1" applyBorder="1" applyAlignment="1">
      <alignment horizontal="right" vertical="center" wrapText="1"/>
    </xf>
    <xf numFmtId="0" fontId="16" fillId="14" borderId="2" xfId="2" applyFont="1" applyFill="1" applyBorder="1" applyAlignment="1">
      <alignment horizontal="center" vertical="center" wrapText="1"/>
    </xf>
    <xf numFmtId="0" fontId="17" fillId="3" borderId="2" xfId="0" applyFont="1" applyFill="1" applyBorder="1" applyAlignment="1">
      <alignment horizontal="center" vertical="center" wrapText="1"/>
    </xf>
    <xf numFmtId="0" fontId="18" fillId="3" borderId="2" xfId="0" applyFont="1" applyFill="1" applyBorder="1" applyAlignment="1">
      <alignment horizontal="center" vertical="center"/>
    </xf>
    <xf numFmtId="2" fontId="19" fillId="3" borderId="1" xfId="0" applyNumberFormat="1" applyFont="1" applyFill="1" applyBorder="1" applyAlignment="1">
      <alignment vertical="top"/>
    </xf>
    <xf numFmtId="2" fontId="20" fillId="3" borderId="1" xfId="0" applyNumberFormat="1" applyFont="1" applyFill="1" applyBorder="1" applyAlignment="1">
      <alignment horizontal="center" vertical="center"/>
    </xf>
    <xf numFmtId="9" fontId="20" fillId="3" borderId="1" xfId="0" applyNumberFormat="1" applyFont="1" applyFill="1" applyBorder="1" applyAlignment="1">
      <alignment horizontal="center" vertical="center"/>
    </xf>
    <xf numFmtId="49" fontId="1" fillId="2" borderId="1" xfId="0" applyNumberFormat="1" applyFont="1" applyFill="1" applyBorder="1" applyAlignment="1">
      <alignment horizontal="right" vertical="center"/>
    </xf>
    <xf numFmtId="0" fontId="13" fillId="4" borderId="3" xfId="0" applyFont="1" applyFill="1" applyBorder="1" applyAlignment="1" applyProtection="1">
      <alignment horizontal="left" vertical="center" wrapText="1"/>
      <protection locked="0"/>
    </xf>
    <xf numFmtId="0" fontId="13" fillId="4" borderId="4" xfId="0" applyFont="1" applyFill="1" applyBorder="1" applyAlignment="1" applyProtection="1">
      <alignment horizontal="left" vertical="center" wrapText="1"/>
      <protection locked="0"/>
    </xf>
    <xf numFmtId="0" fontId="13" fillId="4" borderId="5" xfId="0" applyFont="1" applyFill="1" applyBorder="1" applyAlignment="1" applyProtection="1">
      <alignment horizontal="left" vertical="center" wrapText="1"/>
      <protection locked="0"/>
    </xf>
    <xf numFmtId="0" fontId="10" fillId="4" borderId="3" xfId="0" applyFont="1" applyFill="1" applyBorder="1" applyAlignment="1">
      <alignment horizontal="center" vertical="center"/>
    </xf>
    <xf numFmtId="0" fontId="10" fillId="4" borderId="5" xfId="0" applyFont="1" applyFill="1" applyBorder="1" applyAlignment="1">
      <alignment horizontal="center" vertical="center"/>
    </xf>
  </cellXfs>
  <cellStyles count="3">
    <cellStyle name="Excel Built-in Normal" xfId="2" xr:uid="{00000000-0005-0000-0000-000000000000}"/>
    <cellStyle name="Normalny" xfId="0" builtinId="0"/>
    <cellStyle name="Normalny_Arkusz1"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0"/>
  <sheetViews>
    <sheetView tabSelected="1" topLeftCell="A325" workbookViewId="0">
      <selection activeCell="D348" sqref="D348"/>
    </sheetView>
  </sheetViews>
  <sheetFormatPr defaultRowHeight="11.25"/>
  <cols>
    <col min="1" max="1" width="6.5" style="18" customWidth="1"/>
    <col min="2" max="2" width="7.25" style="1" bestFit="1" customWidth="1"/>
    <col min="3" max="3" width="16.25" style="1" customWidth="1"/>
    <col min="4" max="4" width="48.25" style="1" customWidth="1"/>
    <col min="5" max="5" width="19.125" style="1" customWidth="1"/>
    <col min="6" max="6" width="13.25" style="1" customWidth="1"/>
    <col min="7" max="7" width="9.25" style="1" customWidth="1"/>
    <col min="8" max="8" width="10.375" style="1" bestFit="1" customWidth="1"/>
    <col min="9" max="9" width="11.875" style="1" customWidth="1"/>
    <col min="10" max="10" width="10.375" style="1" customWidth="1"/>
    <col min="11" max="11" width="7.5" style="1" customWidth="1"/>
    <col min="12" max="12" width="12" style="1" customWidth="1"/>
    <col min="13" max="13" width="18.875" style="1" customWidth="1"/>
    <col min="14" max="225" width="8.75" style="1"/>
    <col min="226" max="226" width="12.125" style="1" customWidth="1"/>
    <col min="227" max="227" width="24" style="1" customWidth="1"/>
    <col min="228" max="228" width="23" style="1" customWidth="1"/>
    <col min="229" max="481" width="8.75" style="1"/>
    <col min="482" max="482" width="12.125" style="1" customWidth="1"/>
    <col min="483" max="483" width="24" style="1" customWidth="1"/>
    <col min="484" max="484" width="23" style="1" customWidth="1"/>
    <col min="485" max="737" width="8.75" style="1"/>
    <col min="738" max="738" width="12.125" style="1" customWidth="1"/>
    <col min="739" max="739" width="24" style="1" customWidth="1"/>
    <col min="740" max="740" width="23" style="1" customWidth="1"/>
    <col min="741" max="993" width="8.75" style="1"/>
    <col min="994" max="994" width="12.125" style="1" customWidth="1"/>
    <col min="995" max="995" width="24" style="1" customWidth="1"/>
    <col min="996" max="996" width="23" style="1" customWidth="1"/>
    <col min="997" max="1249" width="8.75" style="1"/>
    <col min="1250" max="1250" width="12.125" style="1" customWidth="1"/>
    <col min="1251" max="1251" width="24" style="1" customWidth="1"/>
    <col min="1252" max="1252" width="23" style="1" customWidth="1"/>
    <col min="1253" max="1505" width="8.75" style="1"/>
    <col min="1506" max="1506" width="12.125" style="1" customWidth="1"/>
    <col min="1507" max="1507" width="24" style="1" customWidth="1"/>
    <col min="1508" max="1508" width="23" style="1" customWidth="1"/>
    <col min="1509" max="1761" width="8.75" style="1"/>
    <col min="1762" max="1762" width="12.125" style="1" customWidth="1"/>
    <col min="1763" max="1763" width="24" style="1" customWidth="1"/>
    <col min="1764" max="1764" width="23" style="1" customWidth="1"/>
    <col min="1765" max="2017" width="8.75" style="1"/>
    <col min="2018" max="2018" width="12.125" style="1" customWidth="1"/>
    <col min="2019" max="2019" width="24" style="1" customWidth="1"/>
    <col min="2020" max="2020" width="23" style="1" customWidth="1"/>
    <col min="2021" max="2273" width="8.75" style="1"/>
    <col min="2274" max="2274" width="12.125" style="1" customWidth="1"/>
    <col min="2275" max="2275" width="24" style="1" customWidth="1"/>
    <col min="2276" max="2276" width="23" style="1" customWidth="1"/>
    <col min="2277" max="2529" width="8.75" style="1"/>
    <col min="2530" max="2530" width="12.125" style="1" customWidth="1"/>
    <col min="2531" max="2531" width="24" style="1" customWidth="1"/>
    <col min="2532" max="2532" width="23" style="1" customWidth="1"/>
    <col min="2533" max="2785" width="8.75" style="1"/>
    <col min="2786" max="2786" width="12.125" style="1" customWidth="1"/>
    <col min="2787" max="2787" width="24" style="1" customWidth="1"/>
    <col min="2788" max="2788" width="23" style="1" customWidth="1"/>
    <col min="2789" max="3041" width="8.75" style="1"/>
    <col min="3042" max="3042" width="12.125" style="1" customWidth="1"/>
    <col min="3043" max="3043" width="24" style="1" customWidth="1"/>
    <col min="3044" max="3044" width="23" style="1" customWidth="1"/>
    <col min="3045" max="3297" width="8.75" style="1"/>
    <col min="3298" max="3298" width="12.125" style="1" customWidth="1"/>
    <col min="3299" max="3299" width="24" style="1" customWidth="1"/>
    <col min="3300" max="3300" width="23" style="1" customWidth="1"/>
    <col min="3301" max="3553" width="8.75" style="1"/>
    <col min="3554" max="3554" width="12.125" style="1" customWidth="1"/>
    <col min="3555" max="3555" width="24" style="1" customWidth="1"/>
    <col min="3556" max="3556" width="23" style="1" customWidth="1"/>
    <col min="3557" max="3809" width="8.75" style="1"/>
    <col min="3810" max="3810" width="12.125" style="1" customWidth="1"/>
    <col min="3811" max="3811" width="24" style="1" customWidth="1"/>
    <col min="3812" max="3812" width="23" style="1" customWidth="1"/>
    <col min="3813" max="4065" width="8.75" style="1"/>
    <col min="4066" max="4066" width="12.125" style="1" customWidth="1"/>
    <col min="4067" max="4067" width="24" style="1" customWidth="1"/>
    <col min="4068" max="4068" width="23" style="1" customWidth="1"/>
    <col min="4069" max="4321" width="8.75" style="1"/>
    <col min="4322" max="4322" width="12.125" style="1" customWidth="1"/>
    <col min="4323" max="4323" width="24" style="1" customWidth="1"/>
    <col min="4324" max="4324" width="23" style="1" customWidth="1"/>
    <col min="4325" max="4577" width="8.75" style="1"/>
    <col min="4578" max="4578" width="12.125" style="1" customWidth="1"/>
    <col min="4579" max="4579" width="24" style="1" customWidth="1"/>
    <col min="4580" max="4580" width="23" style="1" customWidth="1"/>
    <col min="4581" max="4833" width="8.75" style="1"/>
    <col min="4834" max="4834" width="12.125" style="1" customWidth="1"/>
    <col min="4835" max="4835" width="24" style="1" customWidth="1"/>
    <col min="4836" max="4836" width="23" style="1" customWidth="1"/>
    <col min="4837" max="5089" width="8.75" style="1"/>
    <col min="5090" max="5090" width="12.125" style="1" customWidth="1"/>
    <col min="5091" max="5091" width="24" style="1" customWidth="1"/>
    <col min="5092" max="5092" width="23" style="1" customWidth="1"/>
    <col min="5093" max="5345" width="8.75" style="1"/>
    <col min="5346" max="5346" width="12.125" style="1" customWidth="1"/>
    <col min="5347" max="5347" width="24" style="1" customWidth="1"/>
    <col min="5348" max="5348" width="23" style="1" customWidth="1"/>
    <col min="5349" max="5601" width="8.75" style="1"/>
    <col min="5602" max="5602" width="12.125" style="1" customWidth="1"/>
    <col min="5603" max="5603" width="24" style="1" customWidth="1"/>
    <col min="5604" max="5604" width="23" style="1" customWidth="1"/>
    <col min="5605" max="5857" width="8.75" style="1"/>
    <col min="5858" max="5858" width="12.125" style="1" customWidth="1"/>
    <col min="5859" max="5859" width="24" style="1" customWidth="1"/>
    <col min="5860" max="5860" width="23" style="1" customWidth="1"/>
    <col min="5861" max="6113" width="8.75" style="1"/>
    <col min="6114" max="6114" width="12.125" style="1" customWidth="1"/>
    <col min="6115" max="6115" width="24" style="1" customWidth="1"/>
    <col min="6116" max="6116" width="23" style="1" customWidth="1"/>
    <col min="6117" max="6369" width="8.75" style="1"/>
    <col min="6370" max="6370" width="12.125" style="1" customWidth="1"/>
    <col min="6371" max="6371" width="24" style="1" customWidth="1"/>
    <col min="6372" max="6372" width="23" style="1" customWidth="1"/>
    <col min="6373" max="6625" width="8.75" style="1"/>
    <col min="6626" max="6626" width="12.125" style="1" customWidth="1"/>
    <col min="6627" max="6627" width="24" style="1" customWidth="1"/>
    <col min="6628" max="6628" width="23" style="1" customWidth="1"/>
    <col min="6629" max="6881" width="8.75" style="1"/>
    <col min="6882" max="6882" width="12.125" style="1" customWidth="1"/>
    <col min="6883" max="6883" width="24" style="1" customWidth="1"/>
    <col min="6884" max="6884" width="23" style="1" customWidth="1"/>
    <col min="6885" max="7137" width="8.75" style="1"/>
    <col min="7138" max="7138" width="12.125" style="1" customWidth="1"/>
    <col min="7139" max="7139" width="24" style="1" customWidth="1"/>
    <col min="7140" max="7140" width="23" style="1" customWidth="1"/>
    <col min="7141" max="7393" width="8.75" style="1"/>
    <col min="7394" max="7394" width="12.125" style="1" customWidth="1"/>
    <col min="7395" max="7395" width="24" style="1" customWidth="1"/>
    <col min="7396" max="7396" width="23" style="1" customWidth="1"/>
    <col min="7397" max="7649" width="8.75" style="1"/>
    <col min="7650" max="7650" width="12.125" style="1" customWidth="1"/>
    <col min="7651" max="7651" width="24" style="1" customWidth="1"/>
    <col min="7652" max="7652" width="23" style="1" customWidth="1"/>
    <col min="7653" max="7905" width="8.75" style="1"/>
    <col min="7906" max="7906" width="12.125" style="1" customWidth="1"/>
    <col min="7907" max="7907" width="24" style="1" customWidth="1"/>
    <col min="7908" max="7908" width="23" style="1" customWidth="1"/>
    <col min="7909" max="8161" width="8.75" style="1"/>
    <col min="8162" max="8162" width="12.125" style="1" customWidth="1"/>
    <col min="8163" max="8163" width="24" style="1" customWidth="1"/>
    <col min="8164" max="8164" width="23" style="1" customWidth="1"/>
    <col min="8165" max="8417" width="8.75" style="1"/>
    <col min="8418" max="8418" width="12.125" style="1" customWidth="1"/>
    <col min="8419" max="8419" width="24" style="1" customWidth="1"/>
    <col min="8420" max="8420" width="23" style="1" customWidth="1"/>
    <col min="8421" max="8673" width="8.75" style="1"/>
    <col min="8674" max="8674" width="12.125" style="1" customWidth="1"/>
    <col min="8675" max="8675" width="24" style="1" customWidth="1"/>
    <col min="8676" max="8676" width="23" style="1" customWidth="1"/>
    <col min="8677" max="8929" width="8.75" style="1"/>
    <col min="8930" max="8930" width="12.125" style="1" customWidth="1"/>
    <col min="8931" max="8931" width="24" style="1" customWidth="1"/>
    <col min="8932" max="8932" width="23" style="1" customWidth="1"/>
    <col min="8933" max="9185" width="8.75" style="1"/>
    <col min="9186" max="9186" width="12.125" style="1" customWidth="1"/>
    <col min="9187" max="9187" width="24" style="1" customWidth="1"/>
    <col min="9188" max="9188" width="23" style="1" customWidth="1"/>
    <col min="9189" max="9441" width="8.75" style="1"/>
    <col min="9442" max="9442" width="12.125" style="1" customWidth="1"/>
    <col min="9443" max="9443" width="24" style="1" customWidth="1"/>
    <col min="9444" max="9444" width="23" style="1" customWidth="1"/>
    <col min="9445" max="9697" width="8.75" style="1"/>
    <col min="9698" max="9698" width="12.125" style="1" customWidth="1"/>
    <col min="9699" max="9699" width="24" style="1" customWidth="1"/>
    <col min="9700" max="9700" width="23" style="1" customWidth="1"/>
    <col min="9701" max="9953" width="8.75" style="1"/>
    <col min="9954" max="9954" width="12.125" style="1" customWidth="1"/>
    <col min="9955" max="9955" width="24" style="1" customWidth="1"/>
    <col min="9956" max="9956" width="23" style="1" customWidth="1"/>
    <col min="9957" max="10209" width="8.75" style="1"/>
    <col min="10210" max="10210" width="12.125" style="1" customWidth="1"/>
    <col min="10211" max="10211" width="24" style="1" customWidth="1"/>
    <col min="10212" max="10212" width="23" style="1" customWidth="1"/>
    <col min="10213" max="10465" width="8.75" style="1"/>
    <col min="10466" max="10466" width="12.125" style="1" customWidth="1"/>
    <col min="10467" max="10467" width="24" style="1" customWidth="1"/>
    <col min="10468" max="10468" width="23" style="1" customWidth="1"/>
    <col min="10469" max="10721" width="8.75" style="1"/>
    <col min="10722" max="10722" width="12.125" style="1" customWidth="1"/>
    <col min="10723" max="10723" width="24" style="1" customWidth="1"/>
    <col min="10724" max="10724" width="23" style="1" customWidth="1"/>
    <col min="10725" max="10977" width="8.75" style="1"/>
    <col min="10978" max="10978" width="12.125" style="1" customWidth="1"/>
    <col min="10979" max="10979" width="24" style="1" customWidth="1"/>
    <col min="10980" max="10980" width="23" style="1" customWidth="1"/>
    <col min="10981" max="11233" width="8.75" style="1"/>
    <col min="11234" max="11234" width="12.125" style="1" customWidth="1"/>
    <col min="11235" max="11235" width="24" style="1" customWidth="1"/>
    <col min="11236" max="11236" width="23" style="1" customWidth="1"/>
    <col min="11237" max="11489" width="8.75" style="1"/>
    <col min="11490" max="11490" width="12.125" style="1" customWidth="1"/>
    <col min="11491" max="11491" width="24" style="1" customWidth="1"/>
    <col min="11492" max="11492" width="23" style="1" customWidth="1"/>
    <col min="11493" max="11745" width="8.75" style="1"/>
    <col min="11746" max="11746" width="12.125" style="1" customWidth="1"/>
    <col min="11747" max="11747" width="24" style="1" customWidth="1"/>
    <col min="11748" max="11748" width="23" style="1" customWidth="1"/>
    <col min="11749" max="12001" width="8.75" style="1"/>
    <col min="12002" max="12002" width="12.125" style="1" customWidth="1"/>
    <col min="12003" max="12003" width="24" style="1" customWidth="1"/>
    <col min="12004" max="12004" width="23" style="1" customWidth="1"/>
    <col min="12005" max="12257" width="8.75" style="1"/>
    <col min="12258" max="12258" width="12.125" style="1" customWidth="1"/>
    <col min="12259" max="12259" width="24" style="1" customWidth="1"/>
    <col min="12260" max="12260" width="23" style="1" customWidth="1"/>
    <col min="12261" max="12513" width="8.75" style="1"/>
    <col min="12514" max="12514" width="12.125" style="1" customWidth="1"/>
    <col min="12515" max="12515" width="24" style="1" customWidth="1"/>
    <col min="12516" max="12516" width="23" style="1" customWidth="1"/>
    <col min="12517" max="12769" width="8.75" style="1"/>
    <col min="12770" max="12770" width="12.125" style="1" customWidth="1"/>
    <col min="12771" max="12771" width="24" style="1" customWidth="1"/>
    <col min="12772" max="12772" width="23" style="1" customWidth="1"/>
    <col min="12773" max="13025" width="8.75" style="1"/>
    <col min="13026" max="13026" width="12.125" style="1" customWidth="1"/>
    <col min="13027" max="13027" width="24" style="1" customWidth="1"/>
    <col min="13028" max="13028" width="23" style="1" customWidth="1"/>
    <col min="13029" max="13281" width="8.75" style="1"/>
    <col min="13282" max="13282" width="12.125" style="1" customWidth="1"/>
    <col min="13283" max="13283" width="24" style="1" customWidth="1"/>
    <col min="13284" max="13284" width="23" style="1" customWidth="1"/>
    <col min="13285" max="13537" width="8.75" style="1"/>
    <col min="13538" max="13538" width="12.125" style="1" customWidth="1"/>
    <col min="13539" max="13539" width="24" style="1" customWidth="1"/>
    <col min="13540" max="13540" width="23" style="1" customWidth="1"/>
    <col min="13541" max="13793" width="8.75" style="1"/>
    <col min="13794" max="13794" width="12.125" style="1" customWidth="1"/>
    <col min="13795" max="13795" width="24" style="1" customWidth="1"/>
    <col min="13796" max="13796" width="23" style="1" customWidth="1"/>
    <col min="13797" max="14049" width="8.75" style="1"/>
    <col min="14050" max="14050" width="12.125" style="1" customWidth="1"/>
    <col min="14051" max="14051" width="24" style="1" customWidth="1"/>
    <col min="14052" max="14052" width="23" style="1" customWidth="1"/>
    <col min="14053" max="14305" width="8.75" style="1"/>
    <col min="14306" max="14306" width="12.125" style="1" customWidth="1"/>
    <col min="14307" max="14307" width="24" style="1" customWidth="1"/>
    <col min="14308" max="14308" width="23" style="1" customWidth="1"/>
    <col min="14309" max="14561" width="8.75" style="1"/>
    <col min="14562" max="14562" width="12.125" style="1" customWidth="1"/>
    <col min="14563" max="14563" width="24" style="1" customWidth="1"/>
    <col min="14564" max="14564" width="23" style="1" customWidth="1"/>
    <col min="14565" max="14817" width="8.75" style="1"/>
    <col min="14818" max="14818" width="12.125" style="1" customWidth="1"/>
    <col min="14819" max="14819" width="24" style="1" customWidth="1"/>
    <col min="14820" max="14820" width="23" style="1" customWidth="1"/>
    <col min="14821" max="15073" width="8.75" style="1"/>
    <col min="15074" max="15074" width="12.125" style="1" customWidth="1"/>
    <col min="15075" max="15075" width="24" style="1" customWidth="1"/>
    <col min="15076" max="15076" width="23" style="1" customWidth="1"/>
    <col min="15077" max="15329" width="8.75" style="1"/>
    <col min="15330" max="15330" width="12.125" style="1" customWidth="1"/>
    <col min="15331" max="15331" width="24" style="1" customWidth="1"/>
    <col min="15332" max="15332" width="23" style="1" customWidth="1"/>
    <col min="15333" max="15585" width="8.75" style="1"/>
    <col min="15586" max="15586" width="12.125" style="1" customWidth="1"/>
    <col min="15587" max="15587" width="24" style="1" customWidth="1"/>
    <col min="15588" max="15588" width="23" style="1" customWidth="1"/>
    <col min="15589" max="15841" width="8.75" style="1"/>
    <col min="15842" max="15842" width="12.125" style="1" customWidth="1"/>
    <col min="15843" max="15843" width="24" style="1" customWidth="1"/>
    <col min="15844" max="15844" width="23" style="1" customWidth="1"/>
    <col min="15845" max="16097" width="8.75" style="1"/>
    <col min="16098" max="16098" width="12.125" style="1" customWidth="1"/>
    <col min="16099" max="16099" width="24" style="1" customWidth="1"/>
    <col min="16100" max="16100" width="23" style="1" customWidth="1"/>
    <col min="16101" max="16384" width="8.75" style="1"/>
  </cols>
  <sheetData>
    <row r="1" spans="1:13">
      <c r="A1" s="52"/>
      <c r="B1" s="52"/>
      <c r="C1" s="52"/>
      <c r="D1" s="52"/>
      <c r="E1" s="52"/>
      <c r="F1" s="52"/>
      <c r="G1" s="52"/>
      <c r="H1" s="52"/>
      <c r="I1" s="52"/>
      <c r="J1" s="52"/>
      <c r="K1" s="31"/>
      <c r="L1" s="31"/>
      <c r="M1" s="31"/>
    </row>
    <row r="2" spans="1:13" s="4" customFormat="1" ht="23.25" customHeight="1">
      <c r="A2" s="2" t="s">
        <v>5</v>
      </c>
      <c r="B2" s="2" t="s">
        <v>10</v>
      </c>
      <c r="C2" s="2" t="s">
        <v>1068</v>
      </c>
      <c r="D2" s="3">
        <v>4</v>
      </c>
      <c r="E2" s="3">
        <v>5</v>
      </c>
      <c r="F2" s="3">
        <v>6</v>
      </c>
      <c r="G2" s="3">
        <v>7</v>
      </c>
      <c r="H2" s="3">
        <v>8</v>
      </c>
      <c r="I2" s="3">
        <v>9</v>
      </c>
      <c r="J2" s="3">
        <v>10</v>
      </c>
      <c r="K2" s="3">
        <v>11</v>
      </c>
      <c r="L2" s="3">
        <v>12</v>
      </c>
      <c r="M2" s="3">
        <v>13</v>
      </c>
    </row>
    <row r="3" spans="1:13" ht="179.25" customHeight="1">
      <c r="A3" s="24" t="s">
        <v>0</v>
      </c>
      <c r="B3" s="24" t="s">
        <v>1069</v>
      </c>
      <c r="C3" s="28" t="s">
        <v>1070</v>
      </c>
      <c r="D3" s="29" t="s">
        <v>1080</v>
      </c>
      <c r="E3" s="39" t="s">
        <v>1081</v>
      </c>
      <c r="F3" s="30" t="s">
        <v>1082</v>
      </c>
      <c r="G3" s="25" t="s">
        <v>1</v>
      </c>
      <c r="H3" s="26" t="s">
        <v>2</v>
      </c>
      <c r="I3" s="27" t="s">
        <v>3</v>
      </c>
      <c r="J3" s="27" t="s">
        <v>4</v>
      </c>
      <c r="K3" s="27" t="s">
        <v>1071</v>
      </c>
      <c r="L3" s="27" t="s">
        <v>1072</v>
      </c>
      <c r="M3" s="27" t="s">
        <v>1073</v>
      </c>
    </row>
    <row r="4" spans="1:13" ht="14.25">
      <c r="A4" s="5" t="s">
        <v>5</v>
      </c>
      <c r="B4" s="22" t="s">
        <v>6</v>
      </c>
      <c r="C4" s="6" t="s">
        <v>7</v>
      </c>
      <c r="D4" s="19" t="s">
        <v>8</v>
      </c>
      <c r="E4" s="7"/>
      <c r="F4" s="8"/>
      <c r="G4" s="23">
        <v>2000</v>
      </c>
      <c r="H4" s="8" t="s">
        <v>9</v>
      </c>
      <c r="I4" s="41"/>
      <c r="J4" s="9" t="str">
        <f>IF(I4="","",IF(I4&lt;=0,"błąd",I4+(I4*K4)))</f>
        <v/>
      </c>
      <c r="K4" s="40"/>
      <c r="L4" s="9">
        <f>IF(I4&lt;0,"cena mniejsza od 0",G4*I4)</f>
        <v>0</v>
      </c>
      <c r="M4" s="9">
        <f>L4+(L4*K4)</f>
        <v>0</v>
      </c>
    </row>
    <row r="5" spans="1:13" ht="14.25">
      <c r="A5" s="5" t="s">
        <v>10</v>
      </c>
      <c r="B5" s="22" t="s">
        <v>11</v>
      </c>
      <c r="C5" s="6" t="s">
        <v>7</v>
      </c>
      <c r="D5" s="19" t="s">
        <v>12</v>
      </c>
      <c r="E5" s="7"/>
      <c r="F5" s="8"/>
      <c r="G5" s="23">
        <v>1800</v>
      </c>
      <c r="H5" s="8" t="s">
        <v>9</v>
      </c>
      <c r="I5" s="41"/>
      <c r="J5" s="9" t="str">
        <f t="shared" ref="J5:J69" si="0">IF(I5="","",IF(I5&lt;=0,"błąd",I5+(I5*K5)))</f>
        <v/>
      </c>
      <c r="K5" s="40"/>
      <c r="L5" s="9">
        <f t="shared" ref="L5:L69" si="1">IF(I5&lt;0,"cena mniejsza od 0",G5*I5)</f>
        <v>0</v>
      </c>
      <c r="M5" s="9">
        <f t="shared" ref="M5:M69" si="2">L5+(L5*K5)</f>
        <v>0</v>
      </c>
    </row>
    <row r="6" spans="1:13" ht="14.25">
      <c r="A6" s="5" t="s">
        <v>13</v>
      </c>
      <c r="B6" s="22" t="s">
        <v>14</v>
      </c>
      <c r="C6" s="6" t="s">
        <v>15</v>
      </c>
      <c r="D6" s="19" t="s">
        <v>1079</v>
      </c>
      <c r="E6" s="7"/>
      <c r="F6" s="8"/>
      <c r="G6" s="23">
        <v>1400</v>
      </c>
      <c r="H6" s="8" t="s">
        <v>16</v>
      </c>
      <c r="I6" s="41"/>
      <c r="J6" s="9" t="str">
        <f t="shared" si="0"/>
        <v/>
      </c>
      <c r="K6" s="40"/>
      <c r="L6" s="9">
        <f t="shared" si="1"/>
        <v>0</v>
      </c>
      <c r="M6" s="9">
        <f t="shared" si="2"/>
        <v>0</v>
      </c>
    </row>
    <row r="7" spans="1:13" ht="22.5">
      <c r="A7" s="5" t="s">
        <v>17</v>
      </c>
      <c r="B7" s="22"/>
      <c r="C7" s="6"/>
      <c r="D7" s="19" t="s">
        <v>1091</v>
      </c>
      <c r="E7" s="8"/>
      <c r="F7" s="8"/>
      <c r="G7" s="23">
        <v>200</v>
      </c>
      <c r="H7" s="8" t="s">
        <v>1076</v>
      </c>
      <c r="I7" s="41"/>
      <c r="J7" s="9" t="str">
        <f t="shared" si="0"/>
        <v/>
      </c>
      <c r="K7" s="40"/>
      <c r="L7" s="9">
        <f t="shared" si="1"/>
        <v>0</v>
      </c>
      <c r="M7" s="9">
        <f t="shared" si="2"/>
        <v>0</v>
      </c>
    </row>
    <row r="8" spans="1:13" ht="14.25">
      <c r="A8" s="5" t="s">
        <v>18</v>
      </c>
      <c r="B8" s="5" t="s">
        <v>19</v>
      </c>
      <c r="C8" s="6" t="s">
        <v>15</v>
      </c>
      <c r="D8" s="19" t="s">
        <v>20</v>
      </c>
      <c r="E8" s="7"/>
      <c r="F8" s="8"/>
      <c r="G8" s="23">
        <v>1500</v>
      </c>
      <c r="H8" s="8" t="s">
        <v>16</v>
      </c>
      <c r="I8" s="41"/>
      <c r="J8" s="9" t="str">
        <f t="shared" si="0"/>
        <v/>
      </c>
      <c r="K8" s="40"/>
      <c r="L8" s="9">
        <f t="shared" si="1"/>
        <v>0</v>
      </c>
      <c r="M8" s="9">
        <f t="shared" si="2"/>
        <v>0</v>
      </c>
    </row>
    <row r="9" spans="1:13" ht="22.5">
      <c r="A9" s="5" t="s">
        <v>1083</v>
      </c>
      <c r="B9" s="5"/>
      <c r="C9" s="6"/>
      <c r="D9" s="19" t="s">
        <v>1092</v>
      </c>
      <c r="E9" s="7"/>
      <c r="F9" s="8"/>
      <c r="G9" s="23">
        <v>200</v>
      </c>
      <c r="H9" s="8" t="s">
        <v>16</v>
      </c>
      <c r="I9" s="41"/>
      <c r="J9" s="9"/>
      <c r="K9" s="40"/>
      <c r="L9" s="9">
        <f t="shared" si="1"/>
        <v>0</v>
      </c>
      <c r="M9" s="9">
        <f t="shared" si="2"/>
        <v>0</v>
      </c>
    </row>
    <row r="10" spans="1:13" ht="14.25">
      <c r="A10" s="5" t="s">
        <v>21</v>
      </c>
      <c r="B10" s="5" t="s">
        <v>22</v>
      </c>
      <c r="C10" s="6" t="s">
        <v>15</v>
      </c>
      <c r="D10" s="19" t="s">
        <v>23</v>
      </c>
      <c r="E10" s="7"/>
      <c r="F10" s="8"/>
      <c r="G10" s="23">
        <v>1000</v>
      </c>
      <c r="H10" s="8" t="s">
        <v>16</v>
      </c>
      <c r="I10" s="41"/>
      <c r="J10" s="9" t="str">
        <f t="shared" si="0"/>
        <v/>
      </c>
      <c r="K10" s="40"/>
      <c r="L10" s="9">
        <f t="shared" si="1"/>
        <v>0</v>
      </c>
      <c r="M10" s="9">
        <f t="shared" si="2"/>
        <v>0</v>
      </c>
    </row>
    <row r="11" spans="1:13" ht="14.25">
      <c r="A11" s="5" t="s">
        <v>24</v>
      </c>
      <c r="B11" s="5" t="s">
        <v>25</v>
      </c>
      <c r="C11" s="6" t="s">
        <v>15</v>
      </c>
      <c r="D11" s="19" t="s">
        <v>26</v>
      </c>
      <c r="E11" s="7"/>
      <c r="F11" s="8"/>
      <c r="G11" s="23">
        <v>3100</v>
      </c>
      <c r="H11" s="8" t="s">
        <v>16</v>
      </c>
      <c r="I11" s="41"/>
      <c r="J11" s="9" t="str">
        <f t="shared" si="0"/>
        <v/>
      </c>
      <c r="K11" s="40"/>
      <c r="L11" s="9">
        <f t="shared" si="1"/>
        <v>0</v>
      </c>
      <c r="M11" s="9">
        <f t="shared" si="2"/>
        <v>0</v>
      </c>
    </row>
    <row r="12" spans="1:13" ht="22.5">
      <c r="A12" s="5" t="s">
        <v>27</v>
      </c>
      <c r="B12" s="5"/>
      <c r="C12" s="6"/>
      <c r="D12" s="19" t="s">
        <v>1084</v>
      </c>
      <c r="E12" s="8"/>
      <c r="F12" s="8"/>
      <c r="G12" s="23">
        <v>200</v>
      </c>
      <c r="H12" s="8" t="s">
        <v>1076</v>
      </c>
      <c r="I12" s="41"/>
      <c r="J12" s="9" t="str">
        <f t="shared" si="0"/>
        <v/>
      </c>
      <c r="K12" s="40"/>
      <c r="L12" s="9">
        <f t="shared" si="1"/>
        <v>0</v>
      </c>
      <c r="M12" s="9">
        <f t="shared" si="2"/>
        <v>0</v>
      </c>
    </row>
    <row r="13" spans="1:13" ht="14.25">
      <c r="A13" s="5" t="s">
        <v>28</v>
      </c>
      <c r="B13" s="5" t="s">
        <v>29</v>
      </c>
      <c r="C13" s="6" t="s">
        <v>30</v>
      </c>
      <c r="D13" s="19" t="s">
        <v>31</v>
      </c>
      <c r="E13" s="7"/>
      <c r="F13" s="8"/>
      <c r="G13" s="23">
        <v>280</v>
      </c>
      <c r="H13" s="8" t="s">
        <v>16</v>
      </c>
      <c r="I13" s="41"/>
      <c r="J13" s="9" t="str">
        <f t="shared" si="0"/>
        <v/>
      </c>
      <c r="K13" s="40"/>
      <c r="L13" s="9">
        <f t="shared" si="1"/>
        <v>0</v>
      </c>
      <c r="M13" s="9">
        <f t="shared" si="2"/>
        <v>0</v>
      </c>
    </row>
    <row r="14" spans="1:13" ht="14.25">
      <c r="A14" s="5" t="s">
        <v>32</v>
      </c>
      <c r="B14" s="5" t="s">
        <v>33</v>
      </c>
      <c r="C14" s="6" t="s">
        <v>30</v>
      </c>
      <c r="D14" s="19" t="s">
        <v>34</v>
      </c>
      <c r="E14" s="7"/>
      <c r="F14" s="8"/>
      <c r="G14" s="23">
        <v>300</v>
      </c>
      <c r="H14" s="8" t="s">
        <v>16</v>
      </c>
      <c r="I14" s="41"/>
      <c r="J14" s="9" t="str">
        <f t="shared" si="0"/>
        <v/>
      </c>
      <c r="K14" s="40"/>
      <c r="L14" s="9">
        <f t="shared" si="1"/>
        <v>0</v>
      </c>
      <c r="M14" s="9">
        <f t="shared" si="2"/>
        <v>0</v>
      </c>
    </row>
    <row r="15" spans="1:13" ht="22.5">
      <c r="A15" s="5" t="s">
        <v>35</v>
      </c>
      <c r="B15" s="22" t="s">
        <v>36</v>
      </c>
      <c r="C15" s="6" t="s">
        <v>37</v>
      </c>
      <c r="D15" s="19" t="s">
        <v>38</v>
      </c>
      <c r="E15" s="7"/>
      <c r="F15" s="8"/>
      <c r="G15" s="23">
        <v>400</v>
      </c>
      <c r="H15" s="8" t="s">
        <v>16</v>
      </c>
      <c r="I15" s="41"/>
      <c r="J15" s="9" t="str">
        <f t="shared" si="0"/>
        <v/>
      </c>
      <c r="K15" s="40"/>
      <c r="L15" s="9">
        <f t="shared" si="1"/>
        <v>0</v>
      </c>
      <c r="M15" s="9">
        <f t="shared" si="2"/>
        <v>0</v>
      </c>
    </row>
    <row r="16" spans="1:13" ht="22.5">
      <c r="A16" s="5" t="s">
        <v>39</v>
      </c>
      <c r="B16" s="22" t="s">
        <v>40</v>
      </c>
      <c r="C16" s="6" t="s">
        <v>37</v>
      </c>
      <c r="D16" s="19" t="s">
        <v>41</v>
      </c>
      <c r="E16" s="7"/>
      <c r="F16" s="8"/>
      <c r="G16" s="23">
        <v>200</v>
      </c>
      <c r="H16" s="8" t="s">
        <v>16</v>
      </c>
      <c r="I16" s="41"/>
      <c r="J16" s="9" t="str">
        <f t="shared" si="0"/>
        <v/>
      </c>
      <c r="K16" s="40"/>
      <c r="L16" s="9">
        <f t="shared" si="1"/>
        <v>0</v>
      </c>
      <c r="M16" s="9">
        <f t="shared" si="2"/>
        <v>0</v>
      </c>
    </row>
    <row r="17" spans="1:13" ht="22.5">
      <c r="A17" s="5" t="s">
        <v>42</v>
      </c>
      <c r="B17" s="22" t="s">
        <v>43</v>
      </c>
      <c r="C17" s="6" t="s">
        <v>37</v>
      </c>
      <c r="D17" s="19" t="s">
        <v>44</v>
      </c>
      <c r="E17" s="7"/>
      <c r="F17" s="8"/>
      <c r="G17" s="23">
        <v>430</v>
      </c>
      <c r="H17" s="8" t="s">
        <v>16</v>
      </c>
      <c r="I17" s="41"/>
      <c r="J17" s="9" t="str">
        <f t="shared" si="0"/>
        <v/>
      </c>
      <c r="K17" s="40"/>
      <c r="L17" s="9">
        <f t="shared" si="1"/>
        <v>0</v>
      </c>
      <c r="M17" s="9">
        <f t="shared" si="2"/>
        <v>0</v>
      </c>
    </row>
    <row r="18" spans="1:13" ht="22.5">
      <c r="A18" s="5" t="s">
        <v>45</v>
      </c>
      <c r="B18" s="22" t="s">
        <v>46</v>
      </c>
      <c r="C18" s="6" t="s">
        <v>37</v>
      </c>
      <c r="D18" s="19" t="s">
        <v>47</v>
      </c>
      <c r="E18" s="7"/>
      <c r="F18" s="8"/>
      <c r="G18" s="23">
        <v>260</v>
      </c>
      <c r="H18" s="8" t="s">
        <v>16</v>
      </c>
      <c r="I18" s="41"/>
      <c r="J18" s="9" t="str">
        <f t="shared" si="0"/>
        <v/>
      </c>
      <c r="K18" s="40"/>
      <c r="L18" s="9">
        <f t="shared" si="1"/>
        <v>0</v>
      </c>
      <c r="M18" s="9">
        <f t="shared" si="2"/>
        <v>0</v>
      </c>
    </row>
    <row r="19" spans="1:13" ht="21" customHeight="1">
      <c r="A19" s="5" t="s">
        <v>48</v>
      </c>
      <c r="B19" s="22" t="s">
        <v>49</v>
      </c>
      <c r="C19" s="6" t="s">
        <v>50</v>
      </c>
      <c r="D19" s="19" t="s">
        <v>51</v>
      </c>
      <c r="E19" s="7"/>
      <c r="F19" s="8"/>
      <c r="G19" s="23">
        <v>50</v>
      </c>
      <c r="H19" s="8" t="s">
        <v>16</v>
      </c>
      <c r="I19" s="41"/>
      <c r="J19" s="9" t="str">
        <f t="shared" si="0"/>
        <v/>
      </c>
      <c r="K19" s="40"/>
      <c r="L19" s="9">
        <f t="shared" si="1"/>
        <v>0</v>
      </c>
      <c r="M19" s="9">
        <f t="shared" si="2"/>
        <v>0</v>
      </c>
    </row>
    <row r="20" spans="1:13" ht="20.25" customHeight="1">
      <c r="A20" s="5" t="s">
        <v>52</v>
      </c>
      <c r="B20" s="22" t="s">
        <v>53</v>
      </c>
      <c r="C20" s="6"/>
      <c r="D20" s="19" t="s">
        <v>54</v>
      </c>
      <c r="E20" s="7"/>
      <c r="F20" s="8"/>
      <c r="G20" s="23">
        <v>80</v>
      </c>
      <c r="H20" s="8" t="s">
        <v>16</v>
      </c>
      <c r="I20" s="41"/>
      <c r="J20" s="9" t="str">
        <f t="shared" si="0"/>
        <v/>
      </c>
      <c r="K20" s="40"/>
      <c r="L20" s="9">
        <f t="shared" si="1"/>
        <v>0</v>
      </c>
      <c r="M20" s="9">
        <f t="shared" si="2"/>
        <v>0</v>
      </c>
    </row>
    <row r="21" spans="1:13" ht="45">
      <c r="A21" s="5" t="s">
        <v>55</v>
      </c>
      <c r="B21" s="22" t="s">
        <v>56</v>
      </c>
      <c r="C21" s="6" t="s">
        <v>57</v>
      </c>
      <c r="D21" s="20" t="s">
        <v>58</v>
      </c>
      <c r="E21" s="7"/>
      <c r="F21" s="8"/>
      <c r="G21" s="23">
        <v>340</v>
      </c>
      <c r="H21" s="8" t="s">
        <v>16</v>
      </c>
      <c r="I21" s="41"/>
      <c r="J21" s="9" t="str">
        <f t="shared" si="0"/>
        <v/>
      </c>
      <c r="K21" s="40"/>
      <c r="L21" s="9">
        <f t="shared" si="1"/>
        <v>0</v>
      </c>
      <c r="M21" s="9">
        <f t="shared" si="2"/>
        <v>0</v>
      </c>
    </row>
    <row r="22" spans="1:13" ht="45">
      <c r="A22" s="5" t="s">
        <v>59</v>
      </c>
      <c r="B22" s="22" t="s">
        <v>60</v>
      </c>
      <c r="C22" s="6" t="s">
        <v>57</v>
      </c>
      <c r="D22" s="20" t="s">
        <v>61</v>
      </c>
      <c r="E22" s="7"/>
      <c r="F22" s="8"/>
      <c r="G22" s="23">
        <v>760</v>
      </c>
      <c r="H22" s="8" t="s">
        <v>16</v>
      </c>
      <c r="I22" s="41"/>
      <c r="J22" s="9" t="str">
        <f t="shared" si="0"/>
        <v/>
      </c>
      <c r="K22" s="40"/>
      <c r="L22" s="9">
        <f t="shared" si="1"/>
        <v>0</v>
      </c>
      <c r="M22" s="9">
        <f t="shared" si="2"/>
        <v>0</v>
      </c>
    </row>
    <row r="23" spans="1:13" ht="45">
      <c r="A23" s="5" t="s">
        <v>62</v>
      </c>
      <c r="B23" s="22" t="s">
        <v>63</v>
      </c>
      <c r="C23" s="6" t="s">
        <v>57</v>
      </c>
      <c r="D23" s="20" t="s">
        <v>64</v>
      </c>
      <c r="E23" s="7"/>
      <c r="F23" s="8"/>
      <c r="G23" s="23">
        <v>160</v>
      </c>
      <c r="H23" s="8" t="s">
        <v>16</v>
      </c>
      <c r="I23" s="41"/>
      <c r="J23" s="9" t="str">
        <f t="shared" si="0"/>
        <v/>
      </c>
      <c r="K23" s="40"/>
      <c r="L23" s="9">
        <f t="shared" si="1"/>
        <v>0</v>
      </c>
      <c r="M23" s="9">
        <f t="shared" si="2"/>
        <v>0</v>
      </c>
    </row>
    <row r="24" spans="1:13" ht="45">
      <c r="A24" s="5" t="s">
        <v>65</v>
      </c>
      <c r="B24" s="22" t="s">
        <v>66</v>
      </c>
      <c r="C24" s="6" t="s">
        <v>57</v>
      </c>
      <c r="D24" s="20" t="s">
        <v>67</v>
      </c>
      <c r="E24" s="7"/>
      <c r="F24" s="8"/>
      <c r="G24" s="23">
        <v>150</v>
      </c>
      <c r="H24" s="8" t="s">
        <v>16</v>
      </c>
      <c r="I24" s="41"/>
      <c r="J24" s="9" t="str">
        <f t="shared" si="0"/>
        <v/>
      </c>
      <c r="K24" s="40"/>
      <c r="L24" s="9">
        <f t="shared" si="1"/>
        <v>0</v>
      </c>
      <c r="M24" s="9">
        <f t="shared" si="2"/>
        <v>0</v>
      </c>
    </row>
    <row r="25" spans="1:13" ht="14.25">
      <c r="A25" s="5" t="s">
        <v>68</v>
      </c>
      <c r="B25" s="22" t="s">
        <v>69</v>
      </c>
      <c r="C25" s="6" t="s">
        <v>70</v>
      </c>
      <c r="D25" s="19" t="s">
        <v>71</v>
      </c>
      <c r="E25" s="7"/>
      <c r="F25" s="8"/>
      <c r="G25" s="23">
        <v>1100</v>
      </c>
      <c r="H25" s="8" t="s">
        <v>16</v>
      </c>
      <c r="I25" s="41"/>
      <c r="J25" s="9" t="str">
        <f t="shared" si="0"/>
        <v/>
      </c>
      <c r="K25" s="40"/>
      <c r="L25" s="9">
        <f t="shared" si="1"/>
        <v>0</v>
      </c>
      <c r="M25" s="9">
        <f t="shared" si="2"/>
        <v>0</v>
      </c>
    </row>
    <row r="26" spans="1:13" ht="14.25">
      <c r="A26" s="5" t="s">
        <v>72</v>
      </c>
      <c r="B26" s="22" t="s">
        <v>73</v>
      </c>
      <c r="C26" s="6" t="s">
        <v>70</v>
      </c>
      <c r="D26" s="19" t="s">
        <v>74</v>
      </c>
      <c r="E26" s="7"/>
      <c r="F26" s="8"/>
      <c r="G26" s="23">
        <v>2500</v>
      </c>
      <c r="H26" s="8" t="s">
        <v>16</v>
      </c>
      <c r="I26" s="41"/>
      <c r="J26" s="9" t="str">
        <f t="shared" si="0"/>
        <v/>
      </c>
      <c r="K26" s="40"/>
      <c r="L26" s="9">
        <f t="shared" si="1"/>
        <v>0</v>
      </c>
      <c r="M26" s="9">
        <f t="shared" si="2"/>
        <v>0</v>
      </c>
    </row>
    <row r="27" spans="1:13" ht="14.25">
      <c r="A27" s="5" t="s">
        <v>75</v>
      </c>
      <c r="B27" s="22" t="s">
        <v>76</v>
      </c>
      <c r="C27" s="6" t="s">
        <v>70</v>
      </c>
      <c r="D27" s="19" t="s">
        <v>77</v>
      </c>
      <c r="E27" s="7"/>
      <c r="F27" s="8"/>
      <c r="G27" s="23">
        <v>460</v>
      </c>
      <c r="H27" s="8" t="s">
        <v>16</v>
      </c>
      <c r="I27" s="41"/>
      <c r="J27" s="9" t="str">
        <f t="shared" si="0"/>
        <v/>
      </c>
      <c r="K27" s="40"/>
      <c r="L27" s="9">
        <f t="shared" si="1"/>
        <v>0</v>
      </c>
      <c r="M27" s="9">
        <f t="shared" si="2"/>
        <v>0</v>
      </c>
    </row>
    <row r="28" spans="1:13" ht="14.25">
      <c r="A28" s="5" t="s">
        <v>78</v>
      </c>
      <c r="B28" s="22" t="s">
        <v>79</v>
      </c>
      <c r="C28" s="6" t="s">
        <v>70</v>
      </c>
      <c r="D28" s="19" t="s">
        <v>80</v>
      </c>
      <c r="E28" s="7"/>
      <c r="F28" s="8"/>
      <c r="G28" s="23">
        <v>420</v>
      </c>
      <c r="H28" s="8" t="s">
        <v>16</v>
      </c>
      <c r="I28" s="41"/>
      <c r="J28" s="9" t="str">
        <f t="shared" si="0"/>
        <v/>
      </c>
      <c r="K28" s="40"/>
      <c r="L28" s="9">
        <f t="shared" si="1"/>
        <v>0</v>
      </c>
      <c r="M28" s="9">
        <f t="shared" si="2"/>
        <v>0</v>
      </c>
    </row>
    <row r="29" spans="1:13" ht="22.5">
      <c r="A29" s="5" t="s">
        <v>81</v>
      </c>
      <c r="B29" s="22" t="s">
        <v>82</v>
      </c>
      <c r="C29" s="6" t="s">
        <v>50</v>
      </c>
      <c r="D29" s="19" t="s">
        <v>83</v>
      </c>
      <c r="E29" s="7"/>
      <c r="F29" s="8"/>
      <c r="G29" s="23">
        <v>380</v>
      </c>
      <c r="H29" s="8" t="s">
        <v>16</v>
      </c>
      <c r="I29" s="41"/>
      <c r="J29" s="9" t="str">
        <f t="shared" si="0"/>
        <v/>
      </c>
      <c r="K29" s="40"/>
      <c r="L29" s="9">
        <f t="shared" si="1"/>
        <v>0</v>
      </c>
      <c r="M29" s="9">
        <f t="shared" si="2"/>
        <v>0</v>
      </c>
    </row>
    <row r="30" spans="1:13" ht="22.5">
      <c r="A30" s="5" t="s">
        <v>84</v>
      </c>
      <c r="B30" s="22" t="s">
        <v>85</v>
      </c>
      <c r="C30" s="6" t="s">
        <v>50</v>
      </c>
      <c r="D30" s="19" t="s">
        <v>86</v>
      </c>
      <c r="E30" s="7"/>
      <c r="F30" s="8"/>
      <c r="G30" s="23">
        <v>1100</v>
      </c>
      <c r="H30" s="8" t="s">
        <v>16</v>
      </c>
      <c r="I30" s="41"/>
      <c r="J30" s="9" t="str">
        <f t="shared" si="0"/>
        <v/>
      </c>
      <c r="K30" s="40"/>
      <c r="L30" s="9">
        <f t="shared" si="1"/>
        <v>0</v>
      </c>
      <c r="M30" s="9">
        <f t="shared" si="2"/>
        <v>0</v>
      </c>
    </row>
    <row r="31" spans="1:13" ht="22.5">
      <c r="A31" s="5" t="s">
        <v>87</v>
      </c>
      <c r="B31" s="22" t="s">
        <v>88</v>
      </c>
      <c r="C31" s="6" t="s">
        <v>50</v>
      </c>
      <c r="D31" s="19" t="s">
        <v>89</v>
      </c>
      <c r="E31" s="7"/>
      <c r="F31" s="8"/>
      <c r="G31" s="23">
        <v>230</v>
      </c>
      <c r="H31" s="8" t="s">
        <v>16</v>
      </c>
      <c r="I31" s="41"/>
      <c r="J31" s="9" t="str">
        <f t="shared" si="0"/>
        <v/>
      </c>
      <c r="K31" s="40"/>
      <c r="L31" s="9">
        <f t="shared" si="1"/>
        <v>0</v>
      </c>
      <c r="M31" s="9">
        <f t="shared" si="2"/>
        <v>0</v>
      </c>
    </row>
    <row r="32" spans="1:13" ht="22.5">
      <c r="A32" s="5" t="s">
        <v>90</v>
      </c>
      <c r="B32" s="22" t="s">
        <v>91</v>
      </c>
      <c r="C32" s="6" t="s">
        <v>50</v>
      </c>
      <c r="D32" s="19" t="s">
        <v>92</v>
      </c>
      <c r="E32" s="7"/>
      <c r="F32" s="8"/>
      <c r="G32" s="23">
        <v>190</v>
      </c>
      <c r="H32" s="8" t="s">
        <v>16</v>
      </c>
      <c r="I32" s="41"/>
      <c r="J32" s="9" t="str">
        <f t="shared" si="0"/>
        <v/>
      </c>
      <c r="K32" s="40"/>
      <c r="L32" s="9">
        <f t="shared" si="1"/>
        <v>0</v>
      </c>
      <c r="M32" s="9">
        <f t="shared" si="2"/>
        <v>0</v>
      </c>
    </row>
    <row r="33" spans="1:13" ht="22.5">
      <c r="A33" s="5" t="s">
        <v>93</v>
      </c>
      <c r="B33" s="22" t="s">
        <v>94</v>
      </c>
      <c r="C33" s="6" t="s">
        <v>95</v>
      </c>
      <c r="D33" s="19" t="s">
        <v>96</v>
      </c>
      <c r="E33" s="7"/>
      <c r="F33" s="8"/>
      <c r="G33" s="23">
        <v>330</v>
      </c>
      <c r="H33" s="8" t="s">
        <v>16</v>
      </c>
      <c r="I33" s="41"/>
      <c r="J33" s="9" t="str">
        <f t="shared" si="0"/>
        <v/>
      </c>
      <c r="K33" s="40"/>
      <c r="L33" s="9">
        <f t="shared" si="1"/>
        <v>0</v>
      </c>
      <c r="M33" s="9">
        <f t="shared" si="2"/>
        <v>0</v>
      </c>
    </row>
    <row r="34" spans="1:13" ht="22.5">
      <c r="A34" s="5" t="s">
        <v>97</v>
      </c>
      <c r="B34" s="22" t="s">
        <v>98</v>
      </c>
      <c r="C34" s="6" t="s">
        <v>95</v>
      </c>
      <c r="D34" s="19" t="s">
        <v>99</v>
      </c>
      <c r="E34" s="7"/>
      <c r="F34" s="8"/>
      <c r="G34" s="23">
        <v>900</v>
      </c>
      <c r="H34" s="8" t="s">
        <v>16</v>
      </c>
      <c r="I34" s="41"/>
      <c r="J34" s="9" t="str">
        <f t="shared" si="0"/>
        <v/>
      </c>
      <c r="K34" s="40"/>
      <c r="L34" s="9">
        <f t="shared" si="1"/>
        <v>0</v>
      </c>
      <c r="M34" s="9">
        <f t="shared" si="2"/>
        <v>0</v>
      </c>
    </row>
    <row r="35" spans="1:13" ht="22.5">
      <c r="A35" s="5" t="s">
        <v>100</v>
      </c>
      <c r="B35" s="22" t="s">
        <v>101</v>
      </c>
      <c r="C35" s="6" t="s">
        <v>95</v>
      </c>
      <c r="D35" s="19" t="s">
        <v>102</v>
      </c>
      <c r="E35" s="7"/>
      <c r="F35" s="8"/>
      <c r="G35" s="23">
        <v>200</v>
      </c>
      <c r="H35" s="8" t="s">
        <v>16</v>
      </c>
      <c r="I35" s="41"/>
      <c r="J35" s="9" t="str">
        <f t="shared" si="0"/>
        <v/>
      </c>
      <c r="K35" s="40"/>
      <c r="L35" s="9">
        <f t="shared" si="1"/>
        <v>0</v>
      </c>
      <c r="M35" s="9">
        <f t="shared" si="2"/>
        <v>0</v>
      </c>
    </row>
    <row r="36" spans="1:13" ht="22.5">
      <c r="A36" s="5" t="s">
        <v>103</v>
      </c>
      <c r="B36" s="22" t="s">
        <v>104</v>
      </c>
      <c r="C36" s="6" t="s">
        <v>95</v>
      </c>
      <c r="D36" s="19" t="s">
        <v>105</v>
      </c>
      <c r="E36" s="7"/>
      <c r="F36" s="8"/>
      <c r="G36" s="23">
        <v>200</v>
      </c>
      <c r="H36" s="8" t="s">
        <v>16</v>
      </c>
      <c r="I36" s="41"/>
      <c r="J36" s="9" t="str">
        <f t="shared" si="0"/>
        <v/>
      </c>
      <c r="K36" s="40"/>
      <c r="L36" s="9">
        <f t="shared" si="1"/>
        <v>0</v>
      </c>
      <c r="M36" s="9">
        <f t="shared" si="2"/>
        <v>0</v>
      </c>
    </row>
    <row r="37" spans="1:13" ht="33.75">
      <c r="A37" s="5" t="s">
        <v>106</v>
      </c>
      <c r="B37" s="22" t="s">
        <v>107</v>
      </c>
      <c r="C37" s="6" t="s">
        <v>50</v>
      </c>
      <c r="D37" s="20" t="s">
        <v>108</v>
      </c>
      <c r="E37" s="7"/>
      <c r="F37" s="8"/>
      <c r="G37" s="23">
        <v>300</v>
      </c>
      <c r="H37" s="8" t="s">
        <v>16</v>
      </c>
      <c r="I37" s="41"/>
      <c r="J37" s="9" t="str">
        <f t="shared" si="0"/>
        <v/>
      </c>
      <c r="K37" s="40"/>
      <c r="L37" s="9">
        <f t="shared" si="1"/>
        <v>0</v>
      </c>
      <c r="M37" s="9">
        <f t="shared" si="2"/>
        <v>0</v>
      </c>
    </row>
    <row r="38" spans="1:13" ht="14.25">
      <c r="A38" s="5" t="s">
        <v>109</v>
      </c>
      <c r="B38" s="22" t="s">
        <v>110</v>
      </c>
      <c r="C38" s="6" t="s">
        <v>50</v>
      </c>
      <c r="D38" s="20" t="s">
        <v>111</v>
      </c>
      <c r="E38" s="7"/>
      <c r="F38" s="8"/>
      <c r="G38" s="23">
        <v>600</v>
      </c>
      <c r="H38" s="8" t="s">
        <v>16</v>
      </c>
      <c r="I38" s="41"/>
      <c r="J38" s="9" t="str">
        <f t="shared" si="0"/>
        <v/>
      </c>
      <c r="K38" s="40"/>
      <c r="L38" s="9">
        <f t="shared" si="1"/>
        <v>0</v>
      </c>
      <c r="M38" s="9">
        <f t="shared" si="2"/>
        <v>0</v>
      </c>
    </row>
    <row r="39" spans="1:13" ht="14.25">
      <c r="A39" s="5" t="s">
        <v>112</v>
      </c>
      <c r="B39" s="22" t="s">
        <v>113</v>
      </c>
      <c r="C39" s="6" t="s">
        <v>50</v>
      </c>
      <c r="D39" s="20" t="s">
        <v>114</v>
      </c>
      <c r="E39" s="7"/>
      <c r="F39" s="8"/>
      <c r="G39" s="23">
        <v>90</v>
      </c>
      <c r="H39" s="8" t="s">
        <v>16</v>
      </c>
      <c r="I39" s="41"/>
      <c r="J39" s="9" t="str">
        <f t="shared" si="0"/>
        <v/>
      </c>
      <c r="K39" s="40"/>
      <c r="L39" s="9">
        <f t="shared" si="1"/>
        <v>0</v>
      </c>
      <c r="M39" s="9">
        <f t="shared" si="2"/>
        <v>0</v>
      </c>
    </row>
    <row r="40" spans="1:13" ht="14.25">
      <c r="A40" s="5" t="s">
        <v>115</v>
      </c>
      <c r="B40" s="22" t="s">
        <v>116</v>
      </c>
      <c r="C40" s="6" t="s">
        <v>50</v>
      </c>
      <c r="D40" s="20" t="s">
        <v>117</v>
      </c>
      <c r="E40" s="7"/>
      <c r="F40" s="8"/>
      <c r="G40" s="23">
        <v>80</v>
      </c>
      <c r="H40" s="8" t="s">
        <v>16</v>
      </c>
      <c r="I40" s="41"/>
      <c r="J40" s="9" t="str">
        <f t="shared" si="0"/>
        <v/>
      </c>
      <c r="K40" s="40"/>
      <c r="L40" s="9">
        <f t="shared" si="1"/>
        <v>0</v>
      </c>
      <c r="M40" s="9">
        <f t="shared" si="2"/>
        <v>0</v>
      </c>
    </row>
    <row r="41" spans="1:13" ht="22.5">
      <c r="A41" s="5" t="s">
        <v>118</v>
      </c>
      <c r="B41" s="22" t="s">
        <v>119</v>
      </c>
      <c r="C41" s="6" t="s">
        <v>120</v>
      </c>
      <c r="D41" s="19" t="s">
        <v>121</v>
      </c>
      <c r="E41" s="7"/>
      <c r="F41" s="8"/>
      <c r="G41" s="23">
        <v>80</v>
      </c>
      <c r="H41" s="8" t="s">
        <v>16</v>
      </c>
      <c r="I41" s="41"/>
      <c r="J41" s="9" t="str">
        <f t="shared" si="0"/>
        <v/>
      </c>
      <c r="K41" s="40"/>
      <c r="L41" s="9">
        <f t="shared" si="1"/>
        <v>0</v>
      </c>
      <c r="M41" s="9">
        <f t="shared" si="2"/>
        <v>0</v>
      </c>
    </row>
    <row r="42" spans="1:13" ht="22.5">
      <c r="A42" s="5" t="s">
        <v>122</v>
      </c>
      <c r="B42" s="22" t="s">
        <v>123</v>
      </c>
      <c r="C42" s="6" t="s">
        <v>124</v>
      </c>
      <c r="D42" s="19" t="s">
        <v>125</v>
      </c>
      <c r="E42" s="7"/>
      <c r="F42" s="8"/>
      <c r="G42" s="23">
        <v>30</v>
      </c>
      <c r="H42" s="8" t="s">
        <v>126</v>
      </c>
      <c r="I42" s="41"/>
      <c r="J42" s="9" t="str">
        <f t="shared" si="0"/>
        <v/>
      </c>
      <c r="K42" s="40"/>
      <c r="L42" s="9">
        <f t="shared" si="1"/>
        <v>0</v>
      </c>
      <c r="M42" s="9">
        <f t="shared" si="2"/>
        <v>0</v>
      </c>
    </row>
    <row r="43" spans="1:13" ht="14.25">
      <c r="A43" s="5" t="s">
        <v>127</v>
      </c>
      <c r="B43" s="22" t="s">
        <v>128</v>
      </c>
      <c r="C43" s="6" t="s">
        <v>124</v>
      </c>
      <c r="D43" s="19" t="s">
        <v>129</v>
      </c>
      <c r="E43" s="7"/>
      <c r="F43" s="8"/>
      <c r="G43" s="23">
        <v>20</v>
      </c>
      <c r="H43" s="8" t="s">
        <v>130</v>
      </c>
      <c r="I43" s="41"/>
      <c r="J43" s="9" t="str">
        <f t="shared" si="0"/>
        <v/>
      </c>
      <c r="K43" s="40"/>
      <c r="L43" s="9">
        <f t="shared" si="1"/>
        <v>0</v>
      </c>
      <c r="M43" s="9">
        <f t="shared" si="2"/>
        <v>0</v>
      </c>
    </row>
    <row r="44" spans="1:13" ht="14.25">
      <c r="A44" s="5" t="s">
        <v>131</v>
      </c>
      <c r="B44" s="22" t="s">
        <v>132</v>
      </c>
      <c r="C44" s="6" t="s">
        <v>124</v>
      </c>
      <c r="D44" s="19" t="s">
        <v>133</v>
      </c>
      <c r="E44" s="7"/>
      <c r="F44" s="8"/>
      <c r="G44" s="23">
        <v>40</v>
      </c>
      <c r="H44" s="8" t="s">
        <v>126</v>
      </c>
      <c r="I44" s="41"/>
      <c r="J44" s="9" t="str">
        <f t="shared" si="0"/>
        <v/>
      </c>
      <c r="K44" s="40"/>
      <c r="L44" s="9">
        <f t="shared" si="1"/>
        <v>0</v>
      </c>
      <c r="M44" s="9">
        <f t="shared" si="2"/>
        <v>0</v>
      </c>
    </row>
    <row r="45" spans="1:13" ht="14.25">
      <c r="A45" s="5" t="s">
        <v>134</v>
      </c>
      <c r="B45" s="22" t="s">
        <v>135</v>
      </c>
      <c r="C45" s="6" t="s">
        <v>124</v>
      </c>
      <c r="D45" s="19" t="s">
        <v>136</v>
      </c>
      <c r="E45" s="7"/>
      <c r="F45" s="8"/>
      <c r="G45" s="23">
        <v>180</v>
      </c>
      <c r="H45" s="8" t="s">
        <v>126</v>
      </c>
      <c r="I45" s="41"/>
      <c r="J45" s="9" t="str">
        <f t="shared" si="0"/>
        <v/>
      </c>
      <c r="K45" s="40"/>
      <c r="L45" s="9">
        <f t="shared" si="1"/>
        <v>0</v>
      </c>
      <c r="M45" s="9">
        <f t="shared" si="2"/>
        <v>0</v>
      </c>
    </row>
    <row r="46" spans="1:13" ht="14.25">
      <c r="A46" s="5" t="s">
        <v>137</v>
      </c>
      <c r="B46" s="22" t="s">
        <v>138</v>
      </c>
      <c r="C46" s="6" t="s">
        <v>124</v>
      </c>
      <c r="D46" s="19" t="s">
        <v>139</v>
      </c>
      <c r="E46" s="7"/>
      <c r="F46" s="8"/>
      <c r="G46" s="23">
        <v>10</v>
      </c>
      <c r="H46" s="8" t="s">
        <v>130</v>
      </c>
      <c r="I46" s="41"/>
      <c r="J46" s="9" t="str">
        <f t="shared" si="0"/>
        <v/>
      </c>
      <c r="K46" s="40"/>
      <c r="L46" s="9">
        <f t="shared" si="1"/>
        <v>0</v>
      </c>
      <c r="M46" s="9">
        <f t="shared" si="2"/>
        <v>0</v>
      </c>
    </row>
    <row r="47" spans="1:13" ht="14.25">
      <c r="A47" s="5" t="s">
        <v>140</v>
      </c>
      <c r="B47" s="22" t="s">
        <v>141</v>
      </c>
      <c r="C47" s="6" t="s">
        <v>142</v>
      </c>
      <c r="D47" s="19" t="s">
        <v>143</v>
      </c>
      <c r="E47" s="7"/>
      <c r="F47" s="8"/>
      <c r="G47" s="23">
        <v>50</v>
      </c>
      <c r="H47" s="8" t="s">
        <v>130</v>
      </c>
      <c r="I47" s="41"/>
      <c r="J47" s="9" t="str">
        <f t="shared" si="0"/>
        <v/>
      </c>
      <c r="K47" s="40"/>
      <c r="L47" s="9">
        <f t="shared" si="1"/>
        <v>0</v>
      </c>
      <c r="M47" s="9">
        <f t="shared" si="2"/>
        <v>0</v>
      </c>
    </row>
    <row r="48" spans="1:13" ht="14.25">
      <c r="A48" s="5" t="s">
        <v>144</v>
      </c>
      <c r="B48" s="22" t="s">
        <v>145</v>
      </c>
      <c r="C48" s="6" t="s">
        <v>142</v>
      </c>
      <c r="D48" s="19" t="s">
        <v>146</v>
      </c>
      <c r="E48" s="7"/>
      <c r="F48" s="8"/>
      <c r="G48" s="23">
        <v>20</v>
      </c>
      <c r="H48" s="8" t="s">
        <v>130</v>
      </c>
      <c r="I48" s="41"/>
      <c r="J48" s="9" t="str">
        <f t="shared" si="0"/>
        <v/>
      </c>
      <c r="K48" s="40"/>
      <c r="L48" s="9">
        <f t="shared" si="1"/>
        <v>0</v>
      </c>
      <c r="M48" s="9">
        <f t="shared" si="2"/>
        <v>0</v>
      </c>
    </row>
    <row r="49" spans="1:13" ht="14.25">
      <c r="A49" s="5" t="s">
        <v>147</v>
      </c>
      <c r="B49" s="22" t="s">
        <v>148</v>
      </c>
      <c r="C49" s="6" t="s">
        <v>142</v>
      </c>
      <c r="D49" s="19" t="s">
        <v>149</v>
      </c>
      <c r="E49" s="7"/>
      <c r="F49" s="8"/>
      <c r="G49" s="23">
        <v>20</v>
      </c>
      <c r="H49" s="8" t="s">
        <v>130</v>
      </c>
      <c r="I49" s="41"/>
      <c r="J49" s="9" t="str">
        <f t="shared" si="0"/>
        <v/>
      </c>
      <c r="K49" s="40"/>
      <c r="L49" s="9">
        <f t="shared" si="1"/>
        <v>0</v>
      </c>
      <c r="M49" s="9">
        <f t="shared" si="2"/>
        <v>0</v>
      </c>
    </row>
    <row r="50" spans="1:13" ht="14.25">
      <c r="A50" s="5" t="s">
        <v>150</v>
      </c>
      <c r="B50" s="22" t="s">
        <v>151</v>
      </c>
      <c r="C50" s="6" t="s">
        <v>152</v>
      </c>
      <c r="D50" s="19" t="s">
        <v>153</v>
      </c>
      <c r="E50" s="7"/>
      <c r="F50" s="8"/>
      <c r="G50" s="23">
        <v>720</v>
      </c>
      <c r="H50" s="8" t="s">
        <v>16</v>
      </c>
      <c r="I50" s="41"/>
      <c r="J50" s="9" t="str">
        <f t="shared" si="0"/>
        <v/>
      </c>
      <c r="K50" s="40"/>
      <c r="L50" s="9">
        <f t="shared" si="1"/>
        <v>0</v>
      </c>
      <c r="M50" s="9">
        <f t="shared" si="2"/>
        <v>0</v>
      </c>
    </row>
    <row r="51" spans="1:13" ht="14.25">
      <c r="A51" s="5" t="s">
        <v>154</v>
      </c>
      <c r="B51" s="22" t="s">
        <v>155</v>
      </c>
      <c r="C51" s="6" t="s">
        <v>152</v>
      </c>
      <c r="D51" s="19" t="s">
        <v>156</v>
      </c>
      <c r="E51" s="7"/>
      <c r="F51" s="8"/>
      <c r="G51" s="23">
        <v>220</v>
      </c>
      <c r="H51" s="8" t="s">
        <v>16</v>
      </c>
      <c r="I51" s="41"/>
      <c r="J51" s="9" t="str">
        <f t="shared" si="0"/>
        <v/>
      </c>
      <c r="K51" s="40"/>
      <c r="L51" s="9">
        <f t="shared" si="1"/>
        <v>0</v>
      </c>
      <c r="M51" s="9">
        <f t="shared" si="2"/>
        <v>0</v>
      </c>
    </row>
    <row r="52" spans="1:13" ht="14.25">
      <c r="A52" s="5" t="s">
        <v>157</v>
      </c>
      <c r="B52" s="22" t="s">
        <v>158</v>
      </c>
      <c r="C52" s="6" t="s">
        <v>152</v>
      </c>
      <c r="D52" s="19" t="s">
        <v>159</v>
      </c>
      <c r="E52" s="7"/>
      <c r="F52" s="8"/>
      <c r="G52" s="23">
        <v>330</v>
      </c>
      <c r="H52" s="8" t="s">
        <v>16</v>
      </c>
      <c r="I52" s="41"/>
      <c r="J52" s="9" t="str">
        <f t="shared" si="0"/>
        <v/>
      </c>
      <c r="K52" s="40"/>
      <c r="L52" s="9">
        <f t="shared" si="1"/>
        <v>0</v>
      </c>
      <c r="M52" s="9">
        <f t="shared" si="2"/>
        <v>0</v>
      </c>
    </row>
    <row r="53" spans="1:13" ht="14.25">
      <c r="A53" s="5" t="s">
        <v>160</v>
      </c>
      <c r="B53" s="22" t="s">
        <v>161</v>
      </c>
      <c r="C53" s="6" t="s">
        <v>152</v>
      </c>
      <c r="D53" s="19" t="s">
        <v>162</v>
      </c>
      <c r="E53" s="7"/>
      <c r="F53" s="8"/>
      <c r="G53" s="23">
        <v>130</v>
      </c>
      <c r="H53" s="8" t="s">
        <v>16</v>
      </c>
      <c r="I53" s="41"/>
      <c r="J53" s="9" t="str">
        <f t="shared" si="0"/>
        <v/>
      </c>
      <c r="K53" s="40"/>
      <c r="L53" s="9">
        <f t="shared" si="1"/>
        <v>0</v>
      </c>
      <c r="M53" s="9">
        <f t="shared" si="2"/>
        <v>0</v>
      </c>
    </row>
    <row r="54" spans="1:13" ht="14.25">
      <c r="A54" s="5" t="s">
        <v>163</v>
      </c>
      <c r="B54" s="22" t="s">
        <v>164</v>
      </c>
      <c r="C54" s="6" t="s">
        <v>165</v>
      </c>
      <c r="D54" s="19" t="s">
        <v>166</v>
      </c>
      <c r="E54" s="7"/>
      <c r="F54" s="8"/>
      <c r="G54" s="23">
        <v>440</v>
      </c>
      <c r="H54" s="8" t="s">
        <v>16</v>
      </c>
      <c r="I54" s="41"/>
      <c r="J54" s="9" t="str">
        <f t="shared" si="0"/>
        <v/>
      </c>
      <c r="K54" s="40"/>
      <c r="L54" s="9">
        <f t="shared" si="1"/>
        <v>0</v>
      </c>
      <c r="M54" s="9">
        <f t="shared" si="2"/>
        <v>0</v>
      </c>
    </row>
    <row r="55" spans="1:13" ht="22.5">
      <c r="A55" s="5" t="s">
        <v>167</v>
      </c>
      <c r="B55" s="22" t="s">
        <v>168</v>
      </c>
      <c r="C55" s="6" t="s">
        <v>169</v>
      </c>
      <c r="D55" s="19" t="s">
        <v>170</v>
      </c>
      <c r="E55" s="7"/>
      <c r="F55" s="8"/>
      <c r="G55" s="23">
        <v>20</v>
      </c>
      <c r="H55" s="8" t="s">
        <v>171</v>
      </c>
      <c r="I55" s="41"/>
      <c r="J55" s="9" t="str">
        <f t="shared" si="0"/>
        <v/>
      </c>
      <c r="K55" s="40"/>
      <c r="L55" s="9">
        <f t="shared" si="1"/>
        <v>0</v>
      </c>
      <c r="M55" s="9">
        <f t="shared" si="2"/>
        <v>0</v>
      </c>
    </row>
    <row r="56" spans="1:13" ht="22.5">
      <c r="A56" s="5" t="s">
        <v>172</v>
      </c>
      <c r="B56" s="22" t="s">
        <v>173</v>
      </c>
      <c r="C56" s="6" t="s">
        <v>169</v>
      </c>
      <c r="D56" s="19" t="s">
        <v>174</v>
      </c>
      <c r="E56" s="7"/>
      <c r="F56" s="8"/>
      <c r="G56" s="23">
        <v>70</v>
      </c>
      <c r="H56" s="8" t="s">
        <v>171</v>
      </c>
      <c r="I56" s="41"/>
      <c r="J56" s="9" t="str">
        <f t="shared" si="0"/>
        <v/>
      </c>
      <c r="K56" s="40"/>
      <c r="L56" s="9">
        <f t="shared" si="1"/>
        <v>0</v>
      </c>
      <c r="M56" s="9">
        <f t="shared" si="2"/>
        <v>0</v>
      </c>
    </row>
    <row r="57" spans="1:13" ht="22.5">
      <c r="A57" s="5" t="s">
        <v>175</v>
      </c>
      <c r="B57" s="22" t="s">
        <v>176</v>
      </c>
      <c r="C57" s="6" t="s">
        <v>169</v>
      </c>
      <c r="D57" s="19" t="s">
        <v>177</v>
      </c>
      <c r="E57" s="7"/>
      <c r="F57" s="8"/>
      <c r="G57" s="23">
        <v>10</v>
      </c>
      <c r="H57" s="8" t="s">
        <v>171</v>
      </c>
      <c r="I57" s="41"/>
      <c r="J57" s="9" t="str">
        <f t="shared" si="0"/>
        <v/>
      </c>
      <c r="K57" s="40"/>
      <c r="L57" s="9">
        <f t="shared" si="1"/>
        <v>0</v>
      </c>
      <c r="M57" s="9">
        <f t="shared" si="2"/>
        <v>0</v>
      </c>
    </row>
    <row r="58" spans="1:13" ht="22.5">
      <c r="A58" s="5" t="s">
        <v>178</v>
      </c>
      <c r="B58" s="22" t="s">
        <v>179</v>
      </c>
      <c r="C58" s="6" t="s">
        <v>169</v>
      </c>
      <c r="D58" s="19" t="s">
        <v>180</v>
      </c>
      <c r="E58" s="7"/>
      <c r="F58" s="8"/>
      <c r="G58" s="23">
        <v>100</v>
      </c>
      <c r="H58" s="8" t="s">
        <v>171</v>
      </c>
      <c r="I58" s="41"/>
      <c r="J58" s="9" t="str">
        <f t="shared" si="0"/>
        <v/>
      </c>
      <c r="K58" s="40"/>
      <c r="L58" s="9">
        <f t="shared" si="1"/>
        <v>0</v>
      </c>
      <c r="M58" s="9">
        <f t="shared" si="2"/>
        <v>0</v>
      </c>
    </row>
    <row r="59" spans="1:13" ht="22.5">
      <c r="A59" s="5" t="s">
        <v>181</v>
      </c>
      <c r="B59" s="22" t="s">
        <v>182</v>
      </c>
      <c r="C59" s="6" t="s">
        <v>169</v>
      </c>
      <c r="D59" s="19" t="s">
        <v>183</v>
      </c>
      <c r="E59" s="7"/>
      <c r="F59" s="8"/>
      <c r="G59" s="23">
        <v>20</v>
      </c>
      <c r="H59" s="8" t="s">
        <v>171</v>
      </c>
      <c r="I59" s="41"/>
      <c r="J59" s="9" t="str">
        <f t="shared" si="0"/>
        <v/>
      </c>
      <c r="K59" s="40"/>
      <c r="L59" s="9">
        <f t="shared" si="1"/>
        <v>0</v>
      </c>
      <c r="M59" s="9">
        <f t="shared" si="2"/>
        <v>0</v>
      </c>
    </row>
    <row r="60" spans="1:13" ht="14.25">
      <c r="A60" s="5" t="s">
        <v>184</v>
      </c>
      <c r="B60" s="22" t="s">
        <v>185</v>
      </c>
      <c r="C60" s="6" t="s">
        <v>142</v>
      </c>
      <c r="D60" s="19" t="s">
        <v>186</v>
      </c>
      <c r="E60" s="7"/>
      <c r="F60" s="8"/>
      <c r="G60" s="23">
        <v>10</v>
      </c>
      <c r="H60" s="8" t="s">
        <v>130</v>
      </c>
      <c r="I60" s="41"/>
      <c r="J60" s="9" t="str">
        <f t="shared" si="0"/>
        <v/>
      </c>
      <c r="K60" s="40"/>
      <c r="L60" s="9">
        <f t="shared" si="1"/>
        <v>0</v>
      </c>
      <c r="M60" s="9">
        <f t="shared" si="2"/>
        <v>0</v>
      </c>
    </row>
    <row r="61" spans="1:13" ht="14.25">
      <c r="A61" s="5" t="s">
        <v>187</v>
      </c>
      <c r="B61" s="22" t="s">
        <v>188</v>
      </c>
      <c r="C61" s="6" t="s">
        <v>142</v>
      </c>
      <c r="D61" s="19" t="s">
        <v>189</v>
      </c>
      <c r="E61" s="7"/>
      <c r="F61" s="8"/>
      <c r="G61" s="23">
        <v>10</v>
      </c>
      <c r="H61" s="8" t="s">
        <v>130</v>
      </c>
      <c r="I61" s="41"/>
      <c r="J61" s="9" t="str">
        <f t="shared" si="0"/>
        <v/>
      </c>
      <c r="K61" s="40"/>
      <c r="L61" s="9">
        <f t="shared" si="1"/>
        <v>0</v>
      </c>
      <c r="M61" s="9">
        <f t="shared" si="2"/>
        <v>0</v>
      </c>
    </row>
    <row r="62" spans="1:13" ht="14.25">
      <c r="A62" s="5" t="s">
        <v>190</v>
      </c>
      <c r="B62" s="22" t="s">
        <v>191</v>
      </c>
      <c r="C62" s="6" t="s">
        <v>142</v>
      </c>
      <c r="D62" s="19" t="s">
        <v>192</v>
      </c>
      <c r="E62" s="7"/>
      <c r="F62" s="8"/>
      <c r="G62" s="23">
        <v>10</v>
      </c>
      <c r="H62" s="8" t="s">
        <v>130</v>
      </c>
      <c r="I62" s="41"/>
      <c r="J62" s="9" t="str">
        <f t="shared" si="0"/>
        <v/>
      </c>
      <c r="K62" s="40"/>
      <c r="L62" s="9">
        <f t="shared" si="1"/>
        <v>0</v>
      </c>
      <c r="M62" s="9">
        <f t="shared" si="2"/>
        <v>0</v>
      </c>
    </row>
    <row r="63" spans="1:13" ht="14.25">
      <c r="A63" s="5" t="s">
        <v>193</v>
      </c>
      <c r="B63" s="22" t="s">
        <v>194</v>
      </c>
      <c r="C63" s="6" t="s">
        <v>142</v>
      </c>
      <c r="D63" s="19" t="s">
        <v>195</v>
      </c>
      <c r="E63" s="7"/>
      <c r="F63" s="8"/>
      <c r="G63" s="23">
        <v>10</v>
      </c>
      <c r="H63" s="8" t="s">
        <v>130</v>
      </c>
      <c r="I63" s="41"/>
      <c r="J63" s="9" t="str">
        <f t="shared" si="0"/>
        <v/>
      </c>
      <c r="K63" s="40"/>
      <c r="L63" s="9">
        <f t="shared" si="1"/>
        <v>0</v>
      </c>
      <c r="M63" s="9">
        <f t="shared" si="2"/>
        <v>0</v>
      </c>
    </row>
    <row r="64" spans="1:13" ht="14.25">
      <c r="A64" s="5" t="s">
        <v>196</v>
      </c>
      <c r="B64" s="22" t="s">
        <v>197</v>
      </c>
      <c r="C64" s="6" t="s">
        <v>142</v>
      </c>
      <c r="D64" s="19" t="s">
        <v>198</v>
      </c>
      <c r="E64" s="7"/>
      <c r="F64" s="8"/>
      <c r="G64" s="23">
        <v>10</v>
      </c>
      <c r="H64" s="8" t="s">
        <v>199</v>
      </c>
      <c r="I64" s="41"/>
      <c r="J64" s="9" t="str">
        <f t="shared" si="0"/>
        <v/>
      </c>
      <c r="K64" s="40"/>
      <c r="L64" s="9">
        <f t="shared" si="1"/>
        <v>0</v>
      </c>
      <c r="M64" s="9">
        <f t="shared" si="2"/>
        <v>0</v>
      </c>
    </row>
    <row r="65" spans="1:13" ht="14.25">
      <c r="A65" s="5" t="s">
        <v>200</v>
      </c>
      <c r="B65" s="22" t="s">
        <v>201</v>
      </c>
      <c r="C65" s="6" t="s">
        <v>142</v>
      </c>
      <c r="D65" s="19" t="s">
        <v>202</v>
      </c>
      <c r="E65" s="7"/>
      <c r="F65" s="8"/>
      <c r="G65" s="23">
        <v>10</v>
      </c>
      <c r="H65" s="8" t="s">
        <v>199</v>
      </c>
      <c r="I65" s="41"/>
      <c r="J65" s="9" t="str">
        <f t="shared" si="0"/>
        <v/>
      </c>
      <c r="K65" s="40"/>
      <c r="L65" s="9">
        <f t="shared" si="1"/>
        <v>0</v>
      </c>
      <c r="M65" s="9">
        <f t="shared" si="2"/>
        <v>0</v>
      </c>
    </row>
    <row r="66" spans="1:13" ht="14.25">
      <c r="A66" s="5" t="s">
        <v>203</v>
      </c>
      <c r="B66" s="22" t="s">
        <v>204</v>
      </c>
      <c r="C66" s="6" t="s">
        <v>142</v>
      </c>
      <c r="D66" s="19" t="s">
        <v>205</v>
      </c>
      <c r="E66" s="7"/>
      <c r="F66" s="8"/>
      <c r="G66" s="23">
        <v>10</v>
      </c>
      <c r="H66" s="8" t="s">
        <v>130</v>
      </c>
      <c r="I66" s="41"/>
      <c r="J66" s="9" t="str">
        <f t="shared" si="0"/>
        <v/>
      </c>
      <c r="K66" s="40"/>
      <c r="L66" s="9">
        <f t="shared" si="1"/>
        <v>0</v>
      </c>
      <c r="M66" s="9">
        <f t="shared" si="2"/>
        <v>0</v>
      </c>
    </row>
    <row r="67" spans="1:13" ht="14.25">
      <c r="A67" s="5" t="s">
        <v>206</v>
      </c>
      <c r="B67" s="22" t="s">
        <v>207</v>
      </c>
      <c r="C67" s="6" t="s">
        <v>208</v>
      </c>
      <c r="D67" s="19" t="s">
        <v>209</v>
      </c>
      <c r="E67" s="7"/>
      <c r="F67" s="8"/>
      <c r="G67" s="23">
        <v>10</v>
      </c>
      <c r="H67" s="8" t="s">
        <v>210</v>
      </c>
      <c r="I67" s="41"/>
      <c r="J67" s="9" t="str">
        <f t="shared" si="0"/>
        <v/>
      </c>
      <c r="K67" s="40"/>
      <c r="L67" s="9">
        <f t="shared" si="1"/>
        <v>0</v>
      </c>
      <c r="M67" s="9">
        <f t="shared" si="2"/>
        <v>0</v>
      </c>
    </row>
    <row r="68" spans="1:13" ht="14.25">
      <c r="A68" s="5" t="s">
        <v>211</v>
      </c>
      <c r="B68" s="22" t="s">
        <v>212</v>
      </c>
      <c r="C68" s="6" t="s">
        <v>142</v>
      </c>
      <c r="D68" s="19" t="s">
        <v>213</v>
      </c>
      <c r="E68" s="7"/>
      <c r="F68" s="8"/>
      <c r="G68" s="23">
        <v>20</v>
      </c>
      <c r="H68" s="8" t="s">
        <v>199</v>
      </c>
      <c r="I68" s="41"/>
      <c r="J68" s="9" t="str">
        <f t="shared" si="0"/>
        <v/>
      </c>
      <c r="K68" s="40"/>
      <c r="L68" s="9">
        <f t="shared" si="1"/>
        <v>0</v>
      </c>
      <c r="M68" s="9">
        <f t="shared" si="2"/>
        <v>0</v>
      </c>
    </row>
    <row r="69" spans="1:13" ht="14.25">
      <c r="A69" s="5" t="s">
        <v>214</v>
      </c>
      <c r="B69" s="22" t="s">
        <v>215</v>
      </c>
      <c r="C69" s="6" t="s">
        <v>142</v>
      </c>
      <c r="D69" s="19" t="s">
        <v>216</v>
      </c>
      <c r="E69" s="7"/>
      <c r="F69" s="8"/>
      <c r="G69" s="23">
        <v>20</v>
      </c>
      <c r="H69" s="8" t="s">
        <v>199</v>
      </c>
      <c r="I69" s="41"/>
      <c r="J69" s="9" t="str">
        <f t="shared" si="0"/>
        <v/>
      </c>
      <c r="K69" s="40"/>
      <c r="L69" s="9">
        <f t="shared" si="1"/>
        <v>0</v>
      </c>
      <c r="M69" s="9">
        <f t="shared" si="2"/>
        <v>0</v>
      </c>
    </row>
    <row r="70" spans="1:13" ht="14.25">
      <c r="A70" s="5" t="s">
        <v>217</v>
      </c>
      <c r="B70" s="22" t="s">
        <v>218</v>
      </c>
      <c r="C70" s="6" t="s">
        <v>50</v>
      </c>
      <c r="D70" s="19" t="s">
        <v>219</v>
      </c>
      <c r="E70" s="7"/>
      <c r="F70" s="8"/>
      <c r="G70" s="23">
        <v>110</v>
      </c>
      <c r="H70" s="8" t="s">
        <v>16</v>
      </c>
      <c r="I70" s="41"/>
      <c r="J70" s="9" t="str">
        <f t="shared" ref="J70:J134" si="3">IF(I70="","",IF(I70&lt;=0,"błąd",I70+(I70*K70)))</f>
        <v/>
      </c>
      <c r="K70" s="40"/>
      <c r="L70" s="9">
        <f t="shared" ref="L70:L134" si="4">IF(I70&lt;0,"cena mniejsza od 0",G70*I70)</f>
        <v>0</v>
      </c>
      <c r="M70" s="9">
        <f t="shared" ref="M70:M134" si="5">L70+(L70*K70)</f>
        <v>0</v>
      </c>
    </row>
    <row r="71" spans="1:13" ht="14.25">
      <c r="A71" s="5" t="s">
        <v>220</v>
      </c>
      <c r="B71" s="22" t="s">
        <v>221</v>
      </c>
      <c r="C71" s="6" t="s">
        <v>222</v>
      </c>
      <c r="D71" s="19" t="s">
        <v>223</v>
      </c>
      <c r="E71" s="7"/>
      <c r="F71" s="8"/>
      <c r="G71" s="23">
        <v>370</v>
      </c>
      <c r="H71" s="8" t="s">
        <v>16</v>
      </c>
      <c r="I71" s="41"/>
      <c r="J71" s="9" t="str">
        <f t="shared" si="3"/>
        <v/>
      </c>
      <c r="K71" s="40"/>
      <c r="L71" s="9">
        <f t="shared" si="4"/>
        <v>0</v>
      </c>
      <c r="M71" s="9">
        <f t="shared" si="5"/>
        <v>0</v>
      </c>
    </row>
    <row r="72" spans="1:13" ht="22.5">
      <c r="A72" s="5" t="s">
        <v>224</v>
      </c>
      <c r="B72" s="22" t="s">
        <v>225</v>
      </c>
      <c r="C72" s="6" t="s">
        <v>142</v>
      </c>
      <c r="D72" s="19" t="s">
        <v>226</v>
      </c>
      <c r="E72" s="7"/>
      <c r="F72" s="8"/>
      <c r="G72" s="23">
        <v>1600</v>
      </c>
      <c r="H72" s="8" t="s">
        <v>16</v>
      </c>
      <c r="I72" s="41"/>
      <c r="J72" s="9" t="str">
        <f t="shared" si="3"/>
        <v/>
      </c>
      <c r="K72" s="40"/>
      <c r="L72" s="9">
        <f t="shared" si="4"/>
        <v>0</v>
      </c>
      <c r="M72" s="9">
        <f t="shared" si="5"/>
        <v>0</v>
      </c>
    </row>
    <row r="73" spans="1:13" ht="14.25">
      <c r="A73" s="5" t="s">
        <v>227</v>
      </c>
      <c r="B73" s="22" t="s">
        <v>228</v>
      </c>
      <c r="C73" s="10" t="s">
        <v>142</v>
      </c>
      <c r="D73" s="19" t="s">
        <v>229</v>
      </c>
      <c r="E73" s="7"/>
      <c r="F73" s="8"/>
      <c r="G73" s="23">
        <v>970</v>
      </c>
      <c r="H73" s="8" t="s">
        <v>16</v>
      </c>
      <c r="I73" s="41"/>
      <c r="J73" s="9" t="str">
        <f t="shared" si="3"/>
        <v/>
      </c>
      <c r="K73" s="40"/>
      <c r="L73" s="9">
        <f t="shared" si="4"/>
        <v>0</v>
      </c>
      <c r="M73" s="9">
        <f t="shared" si="5"/>
        <v>0</v>
      </c>
    </row>
    <row r="74" spans="1:13" ht="14.25">
      <c r="A74" s="5" t="s">
        <v>230</v>
      </c>
      <c r="B74" s="22" t="s">
        <v>231</v>
      </c>
      <c r="C74" s="6" t="s">
        <v>232</v>
      </c>
      <c r="D74" s="19" t="s">
        <v>233</v>
      </c>
      <c r="E74" s="7"/>
      <c r="F74" s="8"/>
      <c r="G74" s="23">
        <v>60</v>
      </c>
      <c r="H74" s="8" t="s">
        <v>16</v>
      </c>
      <c r="I74" s="41"/>
      <c r="J74" s="9" t="str">
        <f t="shared" si="3"/>
        <v/>
      </c>
      <c r="K74" s="40"/>
      <c r="L74" s="9">
        <f t="shared" si="4"/>
        <v>0</v>
      </c>
      <c r="M74" s="9">
        <f t="shared" si="5"/>
        <v>0</v>
      </c>
    </row>
    <row r="75" spans="1:13" ht="22.5">
      <c r="A75" s="5" t="s">
        <v>234</v>
      </c>
      <c r="B75" s="22" t="s">
        <v>235</v>
      </c>
      <c r="C75" s="6" t="s">
        <v>236</v>
      </c>
      <c r="D75" s="19" t="s">
        <v>237</v>
      </c>
      <c r="E75" s="7"/>
      <c r="F75" s="8"/>
      <c r="G75" s="23">
        <v>320</v>
      </c>
      <c r="H75" s="8" t="s">
        <v>16</v>
      </c>
      <c r="I75" s="41"/>
      <c r="J75" s="9" t="str">
        <f t="shared" si="3"/>
        <v/>
      </c>
      <c r="K75" s="40"/>
      <c r="L75" s="9">
        <f t="shared" si="4"/>
        <v>0</v>
      </c>
      <c r="M75" s="9">
        <f t="shared" si="5"/>
        <v>0</v>
      </c>
    </row>
    <row r="76" spans="1:13" ht="22.5">
      <c r="A76" s="5" t="s">
        <v>238</v>
      </c>
      <c r="B76" s="22" t="s">
        <v>239</v>
      </c>
      <c r="C76" s="6" t="s">
        <v>236</v>
      </c>
      <c r="D76" s="19" t="s">
        <v>240</v>
      </c>
      <c r="E76" s="7"/>
      <c r="F76" s="8"/>
      <c r="G76" s="23">
        <v>320</v>
      </c>
      <c r="H76" s="8" t="s">
        <v>16</v>
      </c>
      <c r="I76" s="41"/>
      <c r="J76" s="9" t="str">
        <f t="shared" si="3"/>
        <v/>
      </c>
      <c r="K76" s="40"/>
      <c r="L76" s="9">
        <f t="shared" si="4"/>
        <v>0</v>
      </c>
      <c r="M76" s="9">
        <f t="shared" si="5"/>
        <v>0</v>
      </c>
    </row>
    <row r="77" spans="1:13" ht="14.25">
      <c r="A77" s="5" t="s">
        <v>241</v>
      </c>
      <c r="B77" s="5" t="s">
        <v>242</v>
      </c>
      <c r="C77" s="6"/>
      <c r="D77" s="19" t="s">
        <v>243</v>
      </c>
      <c r="E77" s="7"/>
      <c r="F77" s="8"/>
      <c r="G77" s="23">
        <v>170</v>
      </c>
      <c r="H77" s="8" t="s">
        <v>16</v>
      </c>
      <c r="I77" s="41"/>
      <c r="J77" s="9" t="str">
        <f t="shared" si="3"/>
        <v/>
      </c>
      <c r="K77" s="40"/>
      <c r="L77" s="9">
        <f t="shared" si="4"/>
        <v>0</v>
      </c>
      <c r="M77" s="9">
        <f t="shared" si="5"/>
        <v>0</v>
      </c>
    </row>
    <row r="78" spans="1:13" ht="14.25">
      <c r="A78" s="5" t="s">
        <v>244</v>
      </c>
      <c r="B78" s="5" t="s">
        <v>245</v>
      </c>
      <c r="C78" s="6" t="s">
        <v>246</v>
      </c>
      <c r="D78" s="19" t="s">
        <v>247</v>
      </c>
      <c r="E78" s="7"/>
      <c r="F78" s="8"/>
      <c r="G78" s="23">
        <v>1000</v>
      </c>
      <c r="H78" s="8" t="s">
        <v>16</v>
      </c>
      <c r="I78" s="41"/>
      <c r="J78" s="9" t="str">
        <f t="shared" si="3"/>
        <v/>
      </c>
      <c r="K78" s="40"/>
      <c r="L78" s="9">
        <f t="shared" si="4"/>
        <v>0</v>
      </c>
      <c r="M78" s="9">
        <f t="shared" si="5"/>
        <v>0</v>
      </c>
    </row>
    <row r="79" spans="1:13" ht="14.25">
      <c r="A79" s="5" t="s">
        <v>248</v>
      </c>
      <c r="B79" s="5"/>
      <c r="C79" s="6"/>
      <c r="D79" s="19" t="s">
        <v>249</v>
      </c>
      <c r="E79" s="7"/>
      <c r="F79" s="8"/>
      <c r="G79" s="23">
        <v>20</v>
      </c>
      <c r="H79" s="8" t="s">
        <v>1077</v>
      </c>
      <c r="I79" s="41"/>
      <c r="J79" s="9" t="str">
        <f t="shared" si="3"/>
        <v/>
      </c>
      <c r="K79" s="40"/>
      <c r="L79" s="9">
        <f t="shared" si="4"/>
        <v>0</v>
      </c>
      <c r="M79" s="9">
        <f t="shared" si="5"/>
        <v>0</v>
      </c>
    </row>
    <row r="80" spans="1:13" ht="14.25">
      <c r="A80" s="5" t="s">
        <v>250</v>
      </c>
      <c r="B80" s="22" t="s">
        <v>251</v>
      </c>
      <c r="C80" s="6" t="s">
        <v>252</v>
      </c>
      <c r="D80" s="19" t="s">
        <v>253</v>
      </c>
      <c r="E80" s="7"/>
      <c r="F80" s="8"/>
      <c r="G80" s="23">
        <v>300</v>
      </c>
      <c r="H80" s="8" t="s">
        <v>254</v>
      </c>
      <c r="I80" s="41"/>
      <c r="J80" s="9" t="str">
        <f t="shared" si="3"/>
        <v/>
      </c>
      <c r="K80" s="40"/>
      <c r="L80" s="9">
        <f t="shared" si="4"/>
        <v>0</v>
      </c>
      <c r="M80" s="9">
        <f t="shared" si="5"/>
        <v>0</v>
      </c>
    </row>
    <row r="81" spans="1:13" ht="14.25">
      <c r="A81" s="5" t="s">
        <v>255</v>
      </c>
      <c r="B81" s="22" t="s">
        <v>256</v>
      </c>
      <c r="C81" s="6" t="s">
        <v>252</v>
      </c>
      <c r="D81" s="19" t="s">
        <v>257</v>
      </c>
      <c r="E81" s="7"/>
      <c r="F81" s="8"/>
      <c r="G81" s="23">
        <v>280</v>
      </c>
      <c r="H81" s="8" t="s">
        <v>254</v>
      </c>
      <c r="I81" s="41"/>
      <c r="J81" s="9" t="str">
        <f t="shared" si="3"/>
        <v/>
      </c>
      <c r="K81" s="40"/>
      <c r="L81" s="9">
        <f t="shared" si="4"/>
        <v>0</v>
      </c>
      <c r="M81" s="9">
        <f t="shared" si="5"/>
        <v>0</v>
      </c>
    </row>
    <row r="82" spans="1:13" ht="14.25">
      <c r="A82" s="5" t="s">
        <v>258</v>
      </c>
      <c r="B82" s="22" t="s">
        <v>259</v>
      </c>
      <c r="C82" s="6" t="s">
        <v>252</v>
      </c>
      <c r="D82" s="19" t="s">
        <v>260</v>
      </c>
      <c r="E82" s="7"/>
      <c r="F82" s="8"/>
      <c r="G82" s="23">
        <v>200</v>
      </c>
      <c r="H82" s="8" t="s">
        <v>254</v>
      </c>
      <c r="I82" s="41"/>
      <c r="J82" s="9" t="str">
        <f t="shared" si="3"/>
        <v/>
      </c>
      <c r="K82" s="40"/>
      <c r="L82" s="9">
        <f t="shared" si="4"/>
        <v>0</v>
      </c>
      <c r="M82" s="9">
        <f t="shared" si="5"/>
        <v>0</v>
      </c>
    </row>
    <row r="83" spans="1:13" ht="14.25">
      <c r="A83" s="5" t="s">
        <v>261</v>
      </c>
      <c r="B83" s="22" t="s">
        <v>262</v>
      </c>
      <c r="C83" s="6" t="s">
        <v>252</v>
      </c>
      <c r="D83" s="19" t="s">
        <v>263</v>
      </c>
      <c r="E83" s="7"/>
      <c r="F83" s="8"/>
      <c r="G83" s="23">
        <v>100</v>
      </c>
      <c r="H83" s="8" t="s">
        <v>254</v>
      </c>
      <c r="I83" s="41"/>
      <c r="J83" s="9" t="str">
        <f t="shared" si="3"/>
        <v/>
      </c>
      <c r="K83" s="40"/>
      <c r="L83" s="9">
        <f t="shared" si="4"/>
        <v>0</v>
      </c>
      <c r="M83" s="9">
        <f t="shared" si="5"/>
        <v>0</v>
      </c>
    </row>
    <row r="84" spans="1:13" ht="14.25">
      <c r="A84" s="5" t="s">
        <v>264</v>
      </c>
      <c r="B84" s="22" t="s">
        <v>265</v>
      </c>
      <c r="C84" s="6" t="s">
        <v>266</v>
      </c>
      <c r="D84" s="19" t="s">
        <v>267</v>
      </c>
      <c r="E84" s="7"/>
      <c r="F84" s="8"/>
      <c r="G84" s="23">
        <v>120</v>
      </c>
      <c r="H84" s="8" t="s">
        <v>199</v>
      </c>
      <c r="I84" s="41"/>
      <c r="J84" s="9" t="str">
        <f t="shared" si="3"/>
        <v/>
      </c>
      <c r="K84" s="40"/>
      <c r="L84" s="9">
        <f t="shared" si="4"/>
        <v>0</v>
      </c>
      <c r="M84" s="9">
        <f t="shared" si="5"/>
        <v>0</v>
      </c>
    </row>
    <row r="85" spans="1:13" ht="22.5">
      <c r="A85" s="5" t="s">
        <v>268</v>
      </c>
      <c r="B85" s="22" t="s">
        <v>269</v>
      </c>
      <c r="C85" s="6" t="s">
        <v>266</v>
      </c>
      <c r="D85" s="19" t="s">
        <v>270</v>
      </c>
      <c r="E85" s="7"/>
      <c r="F85" s="8"/>
      <c r="G85" s="23">
        <v>120</v>
      </c>
      <c r="H85" s="8" t="s">
        <v>199</v>
      </c>
      <c r="I85" s="41"/>
      <c r="J85" s="9" t="str">
        <f t="shared" si="3"/>
        <v/>
      </c>
      <c r="K85" s="40"/>
      <c r="L85" s="9">
        <f t="shared" si="4"/>
        <v>0</v>
      </c>
      <c r="M85" s="9">
        <f t="shared" si="5"/>
        <v>0</v>
      </c>
    </row>
    <row r="86" spans="1:13" ht="22.5">
      <c r="A86" s="5" t="s">
        <v>271</v>
      </c>
      <c r="B86" s="22" t="s">
        <v>272</v>
      </c>
      <c r="C86" s="6" t="s">
        <v>273</v>
      </c>
      <c r="D86" s="19" t="s">
        <v>274</v>
      </c>
      <c r="E86" s="7"/>
      <c r="F86" s="8"/>
      <c r="G86" s="23">
        <v>900</v>
      </c>
      <c r="H86" s="8" t="s">
        <v>199</v>
      </c>
      <c r="I86" s="41"/>
      <c r="J86" s="9" t="str">
        <f t="shared" si="3"/>
        <v/>
      </c>
      <c r="K86" s="40"/>
      <c r="L86" s="9">
        <f t="shared" si="4"/>
        <v>0</v>
      </c>
      <c r="M86" s="9">
        <f t="shared" si="5"/>
        <v>0</v>
      </c>
    </row>
    <row r="87" spans="1:13" ht="22.5">
      <c r="A87" s="5" t="s">
        <v>275</v>
      </c>
      <c r="B87" s="22" t="s">
        <v>276</v>
      </c>
      <c r="C87" s="6" t="s">
        <v>273</v>
      </c>
      <c r="D87" s="19" t="s">
        <v>277</v>
      </c>
      <c r="E87" s="7"/>
      <c r="F87" s="8"/>
      <c r="G87" s="23">
        <v>160</v>
      </c>
      <c r="H87" s="8" t="s">
        <v>199</v>
      </c>
      <c r="I87" s="41"/>
      <c r="J87" s="9" t="str">
        <f t="shared" si="3"/>
        <v/>
      </c>
      <c r="K87" s="40"/>
      <c r="L87" s="9">
        <f t="shared" si="4"/>
        <v>0</v>
      </c>
      <c r="M87" s="9">
        <f t="shared" si="5"/>
        <v>0</v>
      </c>
    </row>
    <row r="88" spans="1:13" ht="22.5">
      <c r="A88" s="5" t="s">
        <v>278</v>
      </c>
      <c r="B88" s="22" t="s">
        <v>279</v>
      </c>
      <c r="C88" s="6" t="s">
        <v>273</v>
      </c>
      <c r="D88" s="19" t="s">
        <v>280</v>
      </c>
      <c r="E88" s="7"/>
      <c r="F88" s="8"/>
      <c r="G88" s="23">
        <v>1000</v>
      </c>
      <c r="H88" s="8" t="s">
        <v>199</v>
      </c>
      <c r="I88" s="41"/>
      <c r="J88" s="9" t="str">
        <f t="shared" si="3"/>
        <v/>
      </c>
      <c r="K88" s="40"/>
      <c r="L88" s="9">
        <f t="shared" si="4"/>
        <v>0</v>
      </c>
      <c r="M88" s="9">
        <f t="shared" si="5"/>
        <v>0</v>
      </c>
    </row>
    <row r="89" spans="1:13" ht="22.5">
      <c r="A89" s="5" t="s">
        <v>281</v>
      </c>
      <c r="B89" s="22" t="s">
        <v>282</v>
      </c>
      <c r="C89" s="6" t="s">
        <v>273</v>
      </c>
      <c r="D89" s="19" t="s">
        <v>283</v>
      </c>
      <c r="E89" s="7"/>
      <c r="F89" s="8"/>
      <c r="G89" s="23">
        <v>480</v>
      </c>
      <c r="H89" s="8" t="s">
        <v>199</v>
      </c>
      <c r="I89" s="41"/>
      <c r="J89" s="9" t="str">
        <f t="shared" si="3"/>
        <v/>
      </c>
      <c r="K89" s="40"/>
      <c r="L89" s="9">
        <f t="shared" si="4"/>
        <v>0</v>
      </c>
      <c r="M89" s="9">
        <f t="shared" si="5"/>
        <v>0</v>
      </c>
    </row>
    <row r="90" spans="1:13" ht="22.5">
      <c r="A90" s="5" t="s">
        <v>284</v>
      </c>
      <c r="B90" s="22" t="s">
        <v>285</v>
      </c>
      <c r="C90" s="6" t="s">
        <v>273</v>
      </c>
      <c r="D90" s="19" t="s">
        <v>286</v>
      </c>
      <c r="E90" s="7"/>
      <c r="F90" s="8"/>
      <c r="G90" s="23">
        <v>200</v>
      </c>
      <c r="H90" s="8" t="s">
        <v>199</v>
      </c>
      <c r="I90" s="41"/>
      <c r="J90" s="9" t="str">
        <f t="shared" si="3"/>
        <v/>
      </c>
      <c r="K90" s="40"/>
      <c r="L90" s="9">
        <f t="shared" si="4"/>
        <v>0</v>
      </c>
      <c r="M90" s="9">
        <f t="shared" si="5"/>
        <v>0</v>
      </c>
    </row>
    <row r="91" spans="1:13" ht="22.5">
      <c r="A91" s="5" t="s">
        <v>287</v>
      </c>
      <c r="B91" s="22" t="s">
        <v>288</v>
      </c>
      <c r="C91" s="6" t="s">
        <v>273</v>
      </c>
      <c r="D91" s="19" t="s">
        <v>289</v>
      </c>
      <c r="E91" s="7"/>
      <c r="F91" s="8"/>
      <c r="G91" s="23">
        <v>10</v>
      </c>
      <c r="H91" s="8" t="s">
        <v>199</v>
      </c>
      <c r="I91" s="41"/>
      <c r="J91" s="9" t="str">
        <f t="shared" si="3"/>
        <v/>
      </c>
      <c r="K91" s="40"/>
      <c r="L91" s="9">
        <f t="shared" si="4"/>
        <v>0</v>
      </c>
      <c r="M91" s="9">
        <f t="shared" si="5"/>
        <v>0</v>
      </c>
    </row>
    <row r="92" spans="1:13" ht="22.5">
      <c r="A92" s="5" t="s">
        <v>290</v>
      </c>
      <c r="B92" s="22" t="s">
        <v>291</v>
      </c>
      <c r="C92" s="6" t="s">
        <v>273</v>
      </c>
      <c r="D92" s="19" t="s">
        <v>292</v>
      </c>
      <c r="E92" s="7"/>
      <c r="F92" s="8"/>
      <c r="G92" s="23">
        <v>50</v>
      </c>
      <c r="H92" s="8" t="s">
        <v>199</v>
      </c>
      <c r="I92" s="41"/>
      <c r="J92" s="9" t="str">
        <f t="shared" si="3"/>
        <v/>
      </c>
      <c r="K92" s="40"/>
      <c r="L92" s="9">
        <f t="shared" si="4"/>
        <v>0</v>
      </c>
      <c r="M92" s="9">
        <f t="shared" si="5"/>
        <v>0</v>
      </c>
    </row>
    <row r="93" spans="1:13" ht="14.25">
      <c r="A93" s="5" t="s">
        <v>293</v>
      </c>
      <c r="B93" s="22" t="s">
        <v>294</v>
      </c>
      <c r="C93" s="6" t="s">
        <v>266</v>
      </c>
      <c r="D93" s="19" t="s">
        <v>295</v>
      </c>
      <c r="E93" s="7"/>
      <c r="F93" s="8"/>
      <c r="G93" s="23">
        <v>30</v>
      </c>
      <c r="H93" s="8" t="s">
        <v>199</v>
      </c>
      <c r="I93" s="41"/>
      <c r="J93" s="9" t="str">
        <f t="shared" si="3"/>
        <v/>
      </c>
      <c r="K93" s="40"/>
      <c r="L93" s="9">
        <f t="shared" si="4"/>
        <v>0</v>
      </c>
      <c r="M93" s="9">
        <f t="shared" si="5"/>
        <v>0</v>
      </c>
    </row>
    <row r="94" spans="1:13" ht="14.25">
      <c r="A94" s="5" t="s">
        <v>296</v>
      </c>
      <c r="B94" s="22" t="s">
        <v>297</v>
      </c>
      <c r="C94" s="6" t="s">
        <v>273</v>
      </c>
      <c r="D94" s="19" t="s">
        <v>298</v>
      </c>
      <c r="E94" s="7"/>
      <c r="F94" s="8"/>
      <c r="G94" s="23">
        <v>150</v>
      </c>
      <c r="H94" s="8" t="s">
        <v>199</v>
      </c>
      <c r="I94" s="41"/>
      <c r="J94" s="9" t="str">
        <f t="shared" si="3"/>
        <v/>
      </c>
      <c r="K94" s="40"/>
      <c r="L94" s="9">
        <f t="shared" si="4"/>
        <v>0</v>
      </c>
      <c r="M94" s="9">
        <f t="shared" si="5"/>
        <v>0</v>
      </c>
    </row>
    <row r="95" spans="1:13" ht="22.5">
      <c r="A95" s="5" t="s">
        <v>299</v>
      </c>
      <c r="B95" s="22" t="s">
        <v>300</v>
      </c>
      <c r="C95" s="6" t="s">
        <v>273</v>
      </c>
      <c r="D95" s="19" t="s">
        <v>301</v>
      </c>
      <c r="E95" s="7"/>
      <c r="F95" s="8"/>
      <c r="G95" s="23">
        <v>40</v>
      </c>
      <c r="H95" s="8" t="s">
        <v>302</v>
      </c>
      <c r="I95" s="41"/>
      <c r="J95" s="9" t="str">
        <f t="shared" si="3"/>
        <v/>
      </c>
      <c r="K95" s="40"/>
      <c r="L95" s="9">
        <f t="shared" si="4"/>
        <v>0</v>
      </c>
      <c r="M95" s="9">
        <f t="shared" si="5"/>
        <v>0</v>
      </c>
    </row>
    <row r="96" spans="1:13" ht="22.5">
      <c r="A96" s="5" t="s">
        <v>303</v>
      </c>
      <c r="B96" s="22" t="s">
        <v>304</v>
      </c>
      <c r="C96" s="6" t="s">
        <v>273</v>
      </c>
      <c r="D96" s="19" t="s">
        <v>305</v>
      </c>
      <c r="E96" s="7"/>
      <c r="F96" s="8"/>
      <c r="G96" s="23">
        <v>1400</v>
      </c>
      <c r="H96" s="8" t="s">
        <v>16</v>
      </c>
      <c r="I96" s="41"/>
      <c r="J96" s="9" t="str">
        <f t="shared" si="3"/>
        <v/>
      </c>
      <c r="K96" s="40"/>
      <c r="L96" s="9">
        <f t="shared" si="4"/>
        <v>0</v>
      </c>
      <c r="M96" s="9">
        <f t="shared" si="5"/>
        <v>0</v>
      </c>
    </row>
    <row r="97" spans="1:13" ht="22.5">
      <c r="A97" s="5" t="s">
        <v>306</v>
      </c>
      <c r="B97" s="22" t="s">
        <v>307</v>
      </c>
      <c r="C97" s="6" t="s">
        <v>273</v>
      </c>
      <c r="D97" s="19" t="s">
        <v>308</v>
      </c>
      <c r="E97" s="7"/>
      <c r="F97" s="8"/>
      <c r="G97" s="23">
        <v>1000</v>
      </c>
      <c r="H97" s="8" t="s">
        <v>16</v>
      </c>
      <c r="I97" s="41"/>
      <c r="J97" s="9" t="str">
        <f t="shared" si="3"/>
        <v/>
      </c>
      <c r="K97" s="40"/>
      <c r="L97" s="9">
        <f t="shared" si="4"/>
        <v>0</v>
      </c>
      <c r="M97" s="9">
        <f t="shared" si="5"/>
        <v>0</v>
      </c>
    </row>
    <row r="98" spans="1:13" ht="22.5">
      <c r="A98" s="5" t="s">
        <v>309</v>
      </c>
      <c r="B98" s="22" t="s">
        <v>310</v>
      </c>
      <c r="C98" s="6" t="s">
        <v>273</v>
      </c>
      <c r="D98" s="19" t="s">
        <v>311</v>
      </c>
      <c r="E98" s="7"/>
      <c r="F98" s="8"/>
      <c r="G98" s="23">
        <v>560</v>
      </c>
      <c r="H98" s="8" t="s">
        <v>16</v>
      </c>
      <c r="I98" s="41"/>
      <c r="J98" s="9" t="str">
        <f t="shared" si="3"/>
        <v/>
      </c>
      <c r="K98" s="40"/>
      <c r="L98" s="9">
        <f t="shared" si="4"/>
        <v>0</v>
      </c>
      <c r="M98" s="9">
        <f t="shared" si="5"/>
        <v>0</v>
      </c>
    </row>
    <row r="99" spans="1:13" ht="14.25">
      <c r="A99" s="5" t="s">
        <v>312</v>
      </c>
      <c r="B99" s="22" t="s">
        <v>313</v>
      </c>
      <c r="C99" s="6" t="s">
        <v>266</v>
      </c>
      <c r="D99" s="19" t="s">
        <v>314</v>
      </c>
      <c r="E99" s="7"/>
      <c r="F99" s="8"/>
      <c r="G99" s="23">
        <v>10</v>
      </c>
      <c r="H99" s="8" t="s">
        <v>315</v>
      </c>
      <c r="I99" s="41"/>
      <c r="J99" s="9" t="str">
        <f t="shared" si="3"/>
        <v/>
      </c>
      <c r="K99" s="40"/>
      <c r="L99" s="9">
        <f t="shared" si="4"/>
        <v>0</v>
      </c>
      <c r="M99" s="9">
        <f t="shared" si="5"/>
        <v>0</v>
      </c>
    </row>
    <row r="100" spans="1:13" ht="14.25">
      <c r="A100" s="5" t="s">
        <v>316</v>
      </c>
      <c r="B100" s="22" t="s">
        <v>317</v>
      </c>
      <c r="C100" s="6" t="s">
        <v>266</v>
      </c>
      <c r="D100" s="19" t="s">
        <v>318</v>
      </c>
      <c r="E100" s="7"/>
      <c r="F100" s="8"/>
      <c r="G100" s="23">
        <v>10</v>
      </c>
      <c r="H100" s="8" t="s">
        <v>315</v>
      </c>
      <c r="I100" s="41"/>
      <c r="J100" s="9" t="str">
        <f t="shared" si="3"/>
        <v/>
      </c>
      <c r="K100" s="40"/>
      <c r="L100" s="9">
        <f t="shared" si="4"/>
        <v>0</v>
      </c>
      <c r="M100" s="9">
        <f t="shared" si="5"/>
        <v>0</v>
      </c>
    </row>
    <row r="101" spans="1:13" ht="22.5">
      <c r="A101" s="5" t="s">
        <v>319</v>
      </c>
      <c r="B101" s="22" t="s">
        <v>320</v>
      </c>
      <c r="C101" s="6" t="s">
        <v>266</v>
      </c>
      <c r="D101" s="19" t="s">
        <v>321</v>
      </c>
      <c r="E101" s="7"/>
      <c r="F101" s="8"/>
      <c r="G101" s="23">
        <v>1500</v>
      </c>
      <c r="H101" s="8" t="s">
        <v>16</v>
      </c>
      <c r="I101" s="41"/>
      <c r="J101" s="9" t="str">
        <f t="shared" si="3"/>
        <v/>
      </c>
      <c r="K101" s="40"/>
      <c r="L101" s="9">
        <f t="shared" si="4"/>
        <v>0</v>
      </c>
      <c r="M101" s="9">
        <f t="shared" si="5"/>
        <v>0</v>
      </c>
    </row>
    <row r="102" spans="1:13" ht="22.5">
      <c r="A102" s="5" t="s">
        <v>322</v>
      </c>
      <c r="B102" s="22" t="s">
        <v>323</v>
      </c>
      <c r="C102" s="6" t="s">
        <v>273</v>
      </c>
      <c r="D102" s="19" t="s">
        <v>324</v>
      </c>
      <c r="E102" s="7"/>
      <c r="F102" s="8"/>
      <c r="G102" s="23">
        <v>1200</v>
      </c>
      <c r="H102" s="8" t="s">
        <v>16</v>
      </c>
      <c r="I102" s="41"/>
      <c r="J102" s="9" t="str">
        <f t="shared" si="3"/>
        <v/>
      </c>
      <c r="K102" s="40"/>
      <c r="L102" s="9">
        <f t="shared" si="4"/>
        <v>0</v>
      </c>
      <c r="M102" s="9">
        <f t="shared" si="5"/>
        <v>0</v>
      </c>
    </row>
    <row r="103" spans="1:13" ht="22.5">
      <c r="A103" s="5" t="s">
        <v>325</v>
      </c>
      <c r="B103" s="22" t="s">
        <v>326</v>
      </c>
      <c r="C103" s="6" t="s">
        <v>266</v>
      </c>
      <c r="D103" s="19" t="s">
        <v>327</v>
      </c>
      <c r="E103" s="7"/>
      <c r="F103" s="8"/>
      <c r="G103" s="23">
        <v>120</v>
      </c>
      <c r="H103" s="8" t="s">
        <v>16</v>
      </c>
      <c r="I103" s="41"/>
      <c r="J103" s="9" t="str">
        <f t="shared" si="3"/>
        <v/>
      </c>
      <c r="K103" s="40"/>
      <c r="L103" s="9">
        <f t="shared" si="4"/>
        <v>0</v>
      </c>
      <c r="M103" s="9">
        <f t="shared" si="5"/>
        <v>0</v>
      </c>
    </row>
    <row r="104" spans="1:13" ht="22.5">
      <c r="A104" s="5" t="s">
        <v>328</v>
      </c>
      <c r="B104" s="22" t="s">
        <v>329</v>
      </c>
      <c r="C104" s="6" t="s">
        <v>273</v>
      </c>
      <c r="D104" s="19" t="s">
        <v>330</v>
      </c>
      <c r="E104" s="7"/>
      <c r="F104" s="8"/>
      <c r="G104" s="23">
        <v>200</v>
      </c>
      <c r="H104" s="8" t="s">
        <v>16</v>
      </c>
      <c r="I104" s="41"/>
      <c r="J104" s="9" t="str">
        <f t="shared" si="3"/>
        <v/>
      </c>
      <c r="K104" s="40"/>
      <c r="L104" s="9">
        <f t="shared" si="4"/>
        <v>0</v>
      </c>
      <c r="M104" s="9">
        <f t="shared" si="5"/>
        <v>0</v>
      </c>
    </row>
    <row r="105" spans="1:13" ht="22.5">
      <c r="A105" s="5" t="s">
        <v>331</v>
      </c>
      <c r="B105" s="22" t="s">
        <v>332</v>
      </c>
      <c r="C105" s="6" t="s">
        <v>273</v>
      </c>
      <c r="D105" s="19" t="s">
        <v>333</v>
      </c>
      <c r="E105" s="7"/>
      <c r="F105" s="8"/>
      <c r="G105" s="23">
        <v>290</v>
      </c>
      <c r="H105" s="8" t="s">
        <v>16</v>
      </c>
      <c r="I105" s="41"/>
      <c r="J105" s="9" t="str">
        <f t="shared" si="3"/>
        <v/>
      </c>
      <c r="K105" s="40"/>
      <c r="L105" s="9">
        <f t="shared" si="4"/>
        <v>0</v>
      </c>
      <c r="M105" s="9">
        <f t="shared" si="5"/>
        <v>0</v>
      </c>
    </row>
    <row r="106" spans="1:13" ht="22.5">
      <c r="A106" s="5" t="s">
        <v>334</v>
      </c>
      <c r="B106" s="22" t="s">
        <v>335</v>
      </c>
      <c r="C106" s="6" t="s">
        <v>273</v>
      </c>
      <c r="D106" s="19" t="s">
        <v>336</v>
      </c>
      <c r="E106" s="7"/>
      <c r="F106" s="8"/>
      <c r="G106" s="23">
        <v>630</v>
      </c>
      <c r="H106" s="8" t="s">
        <v>16</v>
      </c>
      <c r="I106" s="41"/>
      <c r="J106" s="9" t="str">
        <f t="shared" si="3"/>
        <v/>
      </c>
      <c r="K106" s="40"/>
      <c r="L106" s="9">
        <f t="shared" si="4"/>
        <v>0</v>
      </c>
      <c r="M106" s="9">
        <f t="shared" si="5"/>
        <v>0</v>
      </c>
    </row>
    <row r="107" spans="1:13" ht="22.5">
      <c r="A107" s="5" t="s">
        <v>337</v>
      </c>
      <c r="B107" s="22" t="s">
        <v>338</v>
      </c>
      <c r="C107" s="6" t="s">
        <v>273</v>
      </c>
      <c r="D107" s="19" t="s">
        <v>339</v>
      </c>
      <c r="E107" s="7"/>
      <c r="F107" s="8"/>
      <c r="G107" s="23">
        <v>1000</v>
      </c>
      <c r="H107" s="8" t="s">
        <v>16</v>
      </c>
      <c r="I107" s="41"/>
      <c r="J107" s="9" t="str">
        <f t="shared" si="3"/>
        <v/>
      </c>
      <c r="K107" s="40"/>
      <c r="L107" s="9">
        <f t="shared" si="4"/>
        <v>0</v>
      </c>
      <c r="M107" s="9">
        <f t="shared" si="5"/>
        <v>0</v>
      </c>
    </row>
    <row r="108" spans="1:13" ht="22.5">
      <c r="A108" s="5" t="s">
        <v>340</v>
      </c>
      <c r="B108" s="22" t="s">
        <v>341</v>
      </c>
      <c r="C108" s="6" t="s">
        <v>273</v>
      </c>
      <c r="D108" s="19" t="s">
        <v>342</v>
      </c>
      <c r="E108" s="7"/>
      <c r="F108" s="8"/>
      <c r="G108" s="23">
        <v>1400</v>
      </c>
      <c r="H108" s="8" t="s">
        <v>16</v>
      </c>
      <c r="I108" s="41"/>
      <c r="J108" s="9" t="str">
        <f t="shared" si="3"/>
        <v/>
      </c>
      <c r="K108" s="40"/>
      <c r="L108" s="9">
        <f t="shared" si="4"/>
        <v>0</v>
      </c>
      <c r="M108" s="9">
        <f t="shared" si="5"/>
        <v>0</v>
      </c>
    </row>
    <row r="109" spans="1:13" ht="14.25">
      <c r="A109" s="5" t="s">
        <v>343</v>
      </c>
      <c r="B109" s="22" t="s">
        <v>344</v>
      </c>
      <c r="C109" s="6" t="s">
        <v>222</v>
      </c>
      <c r="D109" s="19" t="s">
        <v>345</v>
      </c>
      <c r="E109" s="7"/>
      <c r="F109" s="8"/>
      <c r="G109" s="23">
        <v>100</v>
      </c>
      <c r="H109" s="8" t="s">
        <v>16</v>
      </c>
      <c r="I109" s="41"/>
      <c r="J109" s="9" t="str">
        <f t="shared" si="3"/>
        <v/>
      </c>
      <c r="K109" s="40"/>
      <c r="L109" s="9">
        <f t="shared" si="4"/>
        <v>0</v>
      </c>
      <c r="M109" s="9">
        <f t="shared" si="5"/>
        <v>0</v>
      </c>
    </row>
    <row r="110" spans="1:13" ht="14.25">
      <c r="A110" s="5" t="s">
        <v>346</v>
      </c>
      <c r="B110" s="22" t="s">
        <v>347</v>
      </c>
      <c r="C110" s="6" t="s">
        <v>348</v>
      </c>
      <c r="D110" s="19" t="s">
        <v>349</v>
      </c>
      <c r="E110" s="7"/>
      <c r="F110" s="8"/>
      <c r="G110" s="23">
        <v>150</v>
      </c>
      <c r="H110" s="8" t="s">
        <v>16</v>
      </c>
      <c r="I110" s="41"/>
      <c r="J110" s="9" t="str">
        <f t="shared" si="3"/>
        <v/>
      </c>
      <c r="K110" s="40"/>
      <c r="L110" s="9">
        <f t="shared" si="4"/>
        <v>0</v>
      </c>
      <c r="M110" s="9">
        <f t="shared" si="5"/>
        <v>0</v>
      </c>
    </row>
    <row r="111" spans="1:13" ht="22.5">
      <c r="A111" s="5" t="s">
        <v>350</v>
      </c>
      <c r="B111" s="22" t="s">
        <v>351</v>
      </c>
      <c r="C111" s="6" t="s">
        <v>352</v>
      </c>
      <c r="D111" s="19" t="s">
        <v>353</v>
      </c>
      <c r="E111" s="7"/>
      <c r="F111" s="8"/>
      <c r="G111" s="23">
        <v>580</v>
      </c>
      <c r="H111" s="8" t="s">
        <v>16</v>
      </c>
      <c r="I111" s="41"/>
      <c r="J111" s="9" t="str">
        <f t="shared" si="3"/>
        <v/>
      </c>
      <c r="K111" s="40"/>
      <c r="L111" s="9">
        <f t="shared" si="4"/>
        <v>0</v>
      </c>
      <c r="M111" s="9">
        <f t="shared" si="5"/>
        <v>0</v>
      </c>
    </row>
    <row r="112" spans="1:13" ht="14.25">
      <c r="A112" s="5" t="s">
        <v>354</v>
      </c>
      <c r="B112" s="22" t="s">
        <v>355</v>
      </c>
      <c r="C112" s="6" t="s">
        <v>356</v>
      </c>
      <c r="D112" s="19" t="s">
        <v>357</v>
      </c>
      <c r="E112" s="7"/>
      <c r="F112" s="8"/>
      <c r="G112" s="23">
        <v>220</v>
      </c>
      <c r="H112" s="8" t="s">
        <v>16</v>
      </c>
      <c r="I112" s="41"/>
      <c r="J112" s="9" t="str">
        <f t="shared" si="3"/>
        <v/>
      </c>
      <c r="K112" s="40"/>
      <c r="L112" s="9">
        <f t="shared" si="4"/>
        <v>0</v>
      </c>
      <c r="M112" s="9">
        <f t="shared" si="5"/>
        <v>0</v>
      </c>
    </row>
    <row r="113" spans="1:13" ht="22.5">
      <c r="A113" s="5" t="s">
        <v>358</v>
      </c>
      <c r="B113" s="22" t="s">
        <v>359</v>
      </c>
      <c r="C113" s="6" t="s">
        <v>356</v>
      </c>
      <c r="D113" s="19" t="s">
        <v>360</v>
      </c>
      <c r="E113" s="7"/>
      <c r="F113" s="8"/>
      <c r="G113" s="23">
        <v>260</v>
      </c>
      <c r="H113" s="8" t="s">
        <v>16</v>
      </c>
      <c r="I113" s="41"/>
      <c r="J113" s="9" t="str">
        <f t="shared" si="3"/>
        <v/>
      </c>
      <c r="K113" s="40"/>
      <c r="L113" s="9">
        <f t="shared" si="4"/>
        <v>0</v>
      </c>
      <c r="M113" s="9">
        <f t="shared" si="5"/>
        <v>0</v>
      </c>
    </row>
    <row r="114" spans="1:13" ht="22.5">
      <c r="A114" s="5" t="s">
        <v>361</v>
      </c>
      <c r="B114" s="22" t="s">
        <v>362</v>
      </c>
      <c r="C114" s="6" t="s">
        <v>363</v>
      </c>
      <c r="D114" s="19" t="s">
        <v>364</v>
      </c>
      <c r="E114" s="7"/>
      <c r="F114" s="8"/>
      <c r="G114" s="23">
        <v>300</v>
      </c>
      <c r="H114" s="8" t="s">
        <v>130</v>
      </c>
      <c r="I114" s="41"/>
      <c r="J114" s="9" t="str">
        <f t="shared" si="3"/>
        <v/>
      </c>
      <c r="K114" s="40"/>
      <c r="L114" s="9">
        <f t="shared" si="4"/>
        <v>0</v>
      </c>
      <c r="M114" s="9">
        <f t="shared" si="5"/>
        <v>0</v>
      </c>
    </row>
    <row r="115" spans="1:13" ht="14.25">
      <c r="A115" s="5" t="s">
        <v>365</v>
      </c>
      <c r="B115" s="22" t="s">
        <v>366</v>
      </c>
      <c r="C115" s="6" t="s">
        <v>363</v>
      </c>
      <c r="D115" s="19" t="s">
        <v>367</v>
      </c>
      <c r="E115" s="7"/>
      <c r="F115" s="8"/>
      <c r="G115" s="23">
        <v>40</v>
      </c>
      <c r="H115" s="8" t="s">
        <v>130</v>
      </c>
      <c r="I115" s="41"/>
      <c r="J115" s="9" t="str">
        <f t="shared" si="3"/>
        <v/>
      </c>
      <c r="K115" s="40"/>
      <c r="L115" s="9">
        <f t="shared" si="4"/>
        <v>0</v>
      </c>
      <c r="M115" s="9">
        <f t="shared" si="5"/>
        <v>0</v>
      </c>
    </row>
    <row r="116" spans="1:13" ht="22.5">
      <c r="A116" s="5" t="s">
        <v>368</v>
      </c>
      <c r="B116" s="22" t="s">
        <v>369</v>
      </c>
      <c r="C116" s="6" t="s">
        <v>363</v>
      </c>
      <c r="D116" s="19" t="s">
        <v>370</v>
      </c>
      <c r="E116" s="7"/>
      <c r="F116" s="8"/>
      <c r="G116" s="23">
        <v>1250</v>
      </c>
      <c r="H116" s="8" t="s">
        <v>130</v>
      </c>
      <c r="I116" s="41"/>
      <c r="J116" s="9" t="str">
        <f t="shared" si="3"/>
        <v/>
      </c>
      <c r="K116" s="40"/>
      <c r="L116" s="9">
        <f t="shared" si="4"/>
        <v>0</v>
      </c>
      <c r="M116" s="9">
        <f t="shared" si="5"/>
        <v>0</v>
      </c>
    </row>
    <row r="117" spans="1:13" ht="22.5">
      <c r="A117" s="5" t="s">
        <v>371</v>
      </c>
      <c r="B117" s="22" t="s">
        <v>372</v>
      </c>
      <c r="C117" s="6" t="s">
        <v>373</v>
      </c>
      <c r="D117" s="19" t="s">
        <v>374</v>
      </c>
      <c r="E117" s="7"/>
      <c r="F117" s="8"/>
      <c r="G117" s="23">
        <v>180</v>
      </c>
      <c r="H117" s="8" t="s">
        <v>375</v>
      </c>
      <c r="I117" s="41"/>
      <c r="J117" s="9" t="str">
        <f t="shared" si="3"/>
        <v/>
      </c>
      <c r="K117" s="40"/>
      <c r="L117" s="9">
        <f t="shared" si="4"/>
        <v>0</v>
      </c>
      <c r="M117" s="9">
        <f t="shared" si="5"/>
        <v>0</v>
      </c>
    </row>
    <row r="118" spans="1:13" ht="14.25">
      <c r="A118" s="5" t="s">
        <v>376</v>
      </c>
      <c r="B118" s="22" t="s">
        <v>377</v>
      </c>
      <c r="C118" s="6" t="s">
        <v>378</v>
      </c>
      <c r="D118" s="19" t="s">
        <v>379</v>
      </c>
      <c r="E118" s="7"/>
      <c r="F118" s="8"/>
      <c r="G118" s="23">
        <v>250</v>
      </c>
      <c r="H118" s="8" t="s">
        <v>375</v>
      </c>
      <c r="I118" s="41"/>
      <c r="J118" s="9" t="str">
        <f t="shared" si="3"/>
        <v/>
      </c>
      <c r="K118" s="40"/>
      <c r="L118" s="9">
        <f t="shared" si="4"/>
        <v>0</v>
      </c>
      <c r="M118" s="9">
        <f t="shared" si="5"/>
        <v>0</v>
      </c>
    </row>
    <row r="119" spans="1:13" ht="14.25">
      <c r="A119" s="5" t="s">
        <v>380</v>
      </c>
      <c r="B119" s="22" t="s">
        <v>381</v>
      </c>
      <c r="C119" s="6" t="s">
        <v>382</v>
      </c>
      <c r="D119" s="19" t="s">
        <v>383</v>
      </c>
      <c r="E119" s="7"/>
      <c r="F119" s="8"/>
      <c r="G119" s="23">
        <v>40</v>
      </c>
      <c r="H119" s="8" t="s">
        <v>199</v>
      </c>
      <c r="I119" s="41"/>
      <c r="J119" s="9" t="str">
        <f t="shared" si="3"/>
        <v/>
      </c>
      <c r="K119" s="40"/>
      <c r="L119" s="9">
        <f t="shared" si="4"/>
        <v>0</v>
      </c>
      <c r="M119" s="9">
        <f t="shared" si="5"/>
        <v>0</v>
      </c>
    </row>
    <row r="120" spans="1:13" ht="14.25">
      <c r="A120" s="5" t="s">
        <v>384</v>
      </c>
      <c r="B120" s="22" t="s">
        <v>385</v>
      </c>
      <c r="C120" s="6" t="s">
        <v>382</v>
      </c>
      <c r="D120" s="19" t="s">
        <v>386</v>
      </c>
      <c r="E120" s="7"/>
      <c r="F120" s="8"/>
      <c r="G120" s="23">
        <v>20</v>
      </c>
      <c r="H120" s="8" t="s">
        <v>199</v>
      </c>
      <c r="I120" s="41"/>
      <c r="J120" s="9" t="str">
        <f t="shared" si="3"/>
        <v/>
      </c>
      <c r="K120" s="40"/>
      <c r="L120" s="9">
        <f t="shared" si="4"/>
        <v>0</v>
      </c>
      <c r="M120" s="9">
        <f t="shared" si="5"/>
        <v>0</v>
      </c>
    </row>
    <row r="121" spans="1:13" ht="14.25">
      <c r="A121" s="5" t="s">
        <v>387</v>
      </c>
      <c r="B121" s="22" t="s">
        <v>388</v>
      </c>
      <c r="C121" s="6"/>
      <c r="D121" s="19" t="s">
        <v>389</v>
      </c>
      <c r="E121" s="7"/>
      <c r="F121" s="8"/>
      <c r="G121" s="23">
        <v>250</v>
      </c>
      <c r="H121" s="8" t="s">
        <v>16</v>
      </c>
      <c r="I121" s="41"/>
      <c r="J121" s="9" t="str">
        <f t="shared" si="3"/>
        <v/>
      </c>
      <c r="K121" s="40"/>
      <c r="L121" s="9">
        <f t="shared" si="4"/>
        <v>0</v>
      </c>
      <c r="M121" s="9">
        <f t="shared" si="5"/>
        <v>0</v>
      </c>
    </row>
    <row r="122" spans="1:13" ht="14.25">
      <c r="A122" s="5" t="s">
        <v>390</v>
      </c>
      <c r="B122" s="22" t="s">
        <v>391</v>
      </c>
      <c r="C122" s="6"/>
      <c r="D122" s="19" t="s">
        <v>392</v>
      </c>
      <c r="E122" s="7"/>
      <c r="F122" s="8"/>
      <c r="G122" s="23">
        <v>10</v>
      </c>
      <c r="H122" s="8" t="s">
        <v>16</v>
      </c>
      <c r="I122" s="41"/>
      <c r="J122" s="9" t="str">
        <f t="shared" si="3"/>
        <v/>
      </c>
      <c r="K122" s="40"/>
      <c r="L122" s="9">
        <f t="shared" si="4"/>
        <v>0</v>
      </c>
      <c r="M122" s="9">
        <f t="shared" si="5"/>
        <v>0</v>
      </c>
    </row>
    <row r="123" spans="1:13" ht="14.25">
      <c r="A123" s="5" t="s">
        <v>393</v>
      </c>
      <c r="B123" s="22" t="s">
        <v>394</v>
      </c>
      <c r="C123" s="6" t="s">
        <v>50</v>
      </c>
      <c r="D123" s="19" t="s">
        <v>395</v>
      </c>
      <c r="E123" s="7"/>
      <c r="F123" s="8"/>
      <c r="G123" s="23">
        <v>160</v>
      </c>
      <c r="H123" s="8" t="s">
        <v>16</v>
      </c>
      <c r="I123" s="41"/>
      <c r="J123" s="9" t="str">
        <f t="shared" si="3"/>
        <v/>
      </c>
      <c r="K123" s="40"/>
      <c r="L123" s="9">
        <f t="shared" si="4"/>
        <v>0</v>
      </c>
      <c r="M123" s="9">
        <f t="shared" si="5"/>
        <v>0</v>
      </c>
    </row>
    <row r="124" spans="1:13" ht="14.25">
      <c r="A124" s="5" t="s">
        <v>396</v>
      </c>
      <c r="B124" s="22" t="s">
        <v>397</v>
      </c>
      <c r="C124" s="6" t="s">
        <v>50</v>
      </c>
      <c r="D124" s="19" t="s">
        <v>398</v>
      </c>
      <c r="E124" s="7"/>
      <c r="F124" s="8"/>
      <c r="G124" s="23">
        <v>80</v>
      </c>
      <c r="H124" s="8" t="s">
        <v>16</v>
      </c>
      <c r="I124" s="41"/>
      <c r="J124" s="9" t="str">
        <f t="shared" si="3"/>
        <v/>
      </c>
      <c r="K124" s="40"/>
      <c r="L124" s="9">
        <f t="shared" si="4"/>
        <v>0</v>
      </c>
      <c r="M124" s="9">
        <f t="shared" si="5"/>
        <v>0</v>
      </c>
    </row>
    <row r="125" spans="1:13" ht="14.25">
      <c r="A125" s="5" t="s">
        <v>399</v>
      </c>
      <c r="B125" s="22" t="s">
        <v>400</v>
      </c>
      <c r="C125" s="6" t="s">
        <v>50</v>
      </c>
      <c r="D125" s="19" t="s">
        <v>401</v>
      </c>
      <c r="E125" s="7"/>
      <c r="F125" s="8"/>
      <c r="G125" s="23">
        <v>230</v>
      </c>
      <c r="H125" s="8" t="s">
        <v>375</v>
      </c>
      <c r="I125" s="41"/>
      <c r="J125" s="9" t="str">
        <f t="shared" si="3"/>
        <v/>
      </c>
      <c r="K125" s="40"/>
      <c r="L125" s="9">
        <f t="shared" si="4"/>
        <v>0</v>
      </c>
      <c r="M125" s="9">
        <f t="shared" si="5"/>
        <v>0</v>
      </c>
    </row>
    <row r="126" spans="1:13" ht="14.25">
      <c r="A126" s="5" t="s">
        <v>402</v>
      </c>
      <c r="B126" s="22" t="s">
        <v>403</v>
      </c>
      <c r="C126" s="6" t="s">
        <v>50</v>
      </c>
      <c r="D126" s="19" t="s">
        <v>404</v>
      </c>
      <c r="E126" s="7"/>
      <c r="F126" s="8"/>
      <c r="G126" s="23">
        <v>130</v>
      </c>
      <c r="H126" s="8" t="s">
        <v>405</v>
      </c>
      <c r="I126" s="41"/>
      <c r="J126" s="9" t="str">
        <f t="shared" si="3"/>
        <v/>
      </c>
      <c r="K126" s="40"/>
      <c r="L126" s="9">
        <f t="shared" si="4"/>
        <v>0</v>
      </c>
      <c r="M126" s="9">
        <f t="shared" si="5"/>
        <v>0</v>
      </c>
    </row>
    <row r="127" spans="1:13" ht="22.5">
      <c r="A127" s="5" t="s">
        <v>1085</v>
      </c>
      <c r="B127" s="22"/>
      <c r="C127" s="6"/>
      <c r="D127" s="19" t="s">
        <v>1090</v>
      </c>
      <c r="E127" s="7"/>
      <c r="F127" s="8"/>
      <c r="G127" s="23">
        <v>30</v>
      </c>
      <c r="H127" s="8" t="s">
        <v>375</v>
      </c>
      <c r="I127" s="41"/>
      <c r="J127" s="9"/>
      <c r="K127" s="40"/>
      <c r="L127" s="9">
        <f t="shared" si="4"/>
        <v>0</v>
      </c>
      <c r="M127" s="9">
        <f t="shared" si="5"/>
        <v>0</v>
      </c>
    </row>
    <row r="128" spans="1:13" ht="14.25">
      <c r="A128" s="5" t="s">
        <v>406</v>
      </c>
      <c r="B128" s="22" t="s">
        <v>407</v>
      </c>
      <c r="C128" s="6" t="s">
        <v>408</v>
      </c>
      <c r="D128" s="19" t="s">
        <v>409</v>
      </c>
      <c r="E128" s="7"/>
      <c r="F128" s="8"/>
      <c r="G128" s="23">
        <v>150</v>
      </c>
      <c r="H128" s="8" t="s">
        <v>16</v>
      </c>
      <c r="I128" s="41"/>
      <c r="J128" s="9" t="str">
        <f t="shared" si="3"/>
        <v/>
      </c>
      <c r="K128" s="40"/>
      <c r="L128" s="9">
        <f t="shared" si="4"/>
        <v>0</v>
      </c>
      <c r="M128" s="9">
        <f t="shared" si="5"/>
        <v>0</v>
      </c>
    </row>
    <row r="129" spans="1:13" ht="14.25">
      <c r="A129" s="5" t="s">
        <v>410</v>
      </c>
      <c r="B129" s="22" t="s">
        <v>411</v>
      </c>
      <c r="C129" s="6" t="s">
        <v>37</v>
      </c>
      <c r="D129" s="19" t="s">
        <v>412</v>
      </c>
      <c r="E129" s="7"/>
      <c r="F129" s="8"/>
      <c r="G129" s="23">
        <v>170</v>
      </c>
      <c r="H129" s="8" t="s">
        <v>16</v>
      </c>
      <c r="I129" s="41"/>
      <c r="J129" s="9" t="str">
        <f t="shared" si="3"/>
        <v/>
      </c>
      <c r="K129" s="40"/>
      <c r="L129" s="9">
        <f t="shared" si="4"/>
        <v>0</v>
      </c>
      <c r="M129" s="9">
        <f t="shared" si="5"/>
        <v>0</v>
      </c>
    </row>
    <row r="130" spans="1:13" ht="14.25">
      <c r="A130" s="5" t="s">
        <v>413</v>
      </c>
      <c r="B130" s="22" t="s">
        <v>414</v>
      </c>
      <c r="C130" s="6" t="s">
        <v>37</v>
      </c>
      <c r="D130" s="19" t="s">
        <v>415</v>
      </c>
      <c r="E130" s="7"/>
      <c r="F130" s="8"/>
      <c r="G130" s="23">
        <v>120</v>
      </c>
      <c r="H130" s="8" t="s">
        <v>16</v>
      </c>
      <c r="I130" s="41"/>
      <c r="J130" s="9" t="str">
        <f t="shared" si="3"/>
        <v/>
      </c>
      <c r="K130" s="40"/>
      <c r="L130" s="9">
        <f t="shared" si="4"/>
        <v>0</v>
      </c>
      <c r="M130" s="9">
        <f t="shared" si="5"/>
        <v>0</v>
      </c>
    </row>
    <row r="131" spans="1:13" ht="14.25">
      <c r="A131" s="5" t="s">
        <v>416</v>
      </c>
      <c r="B131" s="22" t="s">
        <v>417</v>
      </c>
      <c r="C131" s="6" t="s">
        <v>37</v>
      </c>
      <c r="D131" s="19" t="s">
        <v>418</v>
      </c>
      <c r="E131" s="7"/>
      <c r="F131" s="8"/>
      <c r="G131" s="23">
        <v>140</v>
      </c>
      <c r="H131" s="8" t="s">
        <v>16</v>
      </c>
      <c r="I131" s="41"/>
      <c r="J131" s="9" t="str">
        <f t="shared" si="3"/>
        <v/>
      </c>
      <c r="K131" s="40"/>
      <c r="L131" s="9">
        <f t="shared" si="4"/>
        <v>0</v>
      </c>
      <c r="M131" s="9">
        <f t="shared" si="5"/>
        <v>0</v>
      </c>
    </row>
    <row r="132" spans="1:13" ht="14.25">
      <c r="A132" s="5" t="s">
        <v>419</v>
      </c>
      <c r="B132" s="22" t="s">
        <v>420</v>
      </c>
      <c r="C132" s="6" t="s">
        <v>37</v>
      </c>
      <c r="D132" s="19" t="s">
        <v>421</v>
      </c>
      <c r="E132" s="7"/>
      <c r="F132" s="8"/>
      <c r="G132" s="23">
        <v>120</v>
      </c>
      <c r="H132" s="8" t="s">
        <v>16</v>
      </c>
      <c r="I132" s="41"/>
      <c r="J132" s="9" t="str">
        <f t="shared" si="3"/>
        <v/>
      </c>
      <c r="K132" s="40"/>
      <c r="L132" s="9">
        <f t="shared" si="4"/>
        <v>0</v>
      </c>
      <c r="M132" s="9">
        <f t="shared" si="5"/>
        <v>0</v>
      </c>
    </row>
    <row r="133" spans="1:13" ht="22.5">
      <c r="A133" s="5" t="s">
        <v>422</v>
      </c>
      <c r="B133" s="22" t="s">
        <v>423</v>
      </c>
      <c r="C133" s="6" t="s">
        <v>424</v>
      </c>
      <c r="D133" s="19" t="s">
        <v>425</v>
      </c>
      <c r="E133" s="7"/>
      <c r="F133" s="8"/>
      <c r="G133" s="23">
        <v>1300</v>
      </c>
      <c r="H133" s="8" t="s">
        <v>16</v>
      </c>
      <c r="I133" s="41"/>
      <c r="J133" s="9" t="str">
        <f t="shared" si="3"/>
        <v/>
      </c>
      <c r="K133" s="40"/>
      <c r="L133" s="9">
        <f t="shared" si="4"/>
        <v>0</v>
      </c>
      <c r="M133" s="9">
        <f t="shared" si="5"/>
        <v>0</v>
      </c>
    </row>
    <row r="134" spans="1:13" ht="22.5">
      <c r="A134" s="5" t="s">
        <v>426</v>
      </c>
      <c r="B134" s="22" t="s">
        <v>427</v>
      </c>
      <c r="C134" s="6" t="s">
        <v>424</v>
      </c>
      <c r="D134" s="19" t="s">
        <v>428</v>
      </c>
      <c r="E134" s="7"/>
      <c r="F134" s="8"/>
      <c r="G134" s="23">
        <v>900</v>
      </c>
      <c r="H134" s="8" t="s">
        <v>16</v>
      </c>
      <c r="I134" s="41"/>
      <c r="J134" s="9" t="str">
        <f t="shared" si="3"/>
        <v/>
      </c>
      <c r="K134" s="40"/>
      <c r="L134" s="9">
        <f t="shared" si="4"/>
        <v>0</v>
      </c>
      <c r="M134" s="9">
        <f t="shared" si="5"/>
        <v>0</v>
      </c>
    </row>
    <row r="135" spans="1:13" ht="22.5">
      <c r="A135" s="5" t="s">
        <v>429</v>
      </c>
      <c r="B135" s="22" t="s">
        <v>430</v>
      </c>
      <c r="C135" s="6" t="s">
        <v>424</v>
      </c>
      <c r="D135" s="19" t="s">
        <v>431</v>
      </c>
      <c r="E135" s="7"/>
      <c r="F135" s="8"/>
      <c r="G135" s="23">
        <v>600</v>
      </c>
      <c r="H135" s="8" t="s">
        <v>16</v>
      </c>
      <c r="I135" s="41"/>
      <c r="J135" s="9" t="str">
        <f t="shared" ref="J135:J198" si="6">IF(I135="","",IF(I135&lt;=0,"błąd",I135+(I135*K135)))</f>
        <v/>
      </c>
      <c r="K135" s="40"/>
      <c r="L135" s="9">
        <f t="shared" ref="L135:L198" si="7">IF(I135&lt;0,"cena mniejsza od 0",G135*I135)</f>
        <v>0</v>
      </c>
      <c r="M135" s="9">
        <f t="shared" ref="M135:M198" si="8">L135+(L135*K135)</f>
        <v>0</v>
      </c>
    </row>
    <row r="136" spans="1:13" ht="22.5">
      <c r="A136" s="5" t="s">
        <v>432</v>
      </c>
      <c r="B136" s="22" t="s">
        <v>433</v>
      </c>
      <c r="C136" s="6" t="s">
        <v>424</v>
      </c>
      <c r="D136" s="19" t="s">
        <v>434</v>
      </c>
      <c r="E136" s="7"/>
      <c r="F136" s="8"/>
      <c r="G136" s="23">
        <v>650</v>
      </c>
      <c r="H136" s="8" t="s">
        <v>16</v>
      </c>
      <c r="I136" s="41"/>
      <c r="J136" s="9" t="str">
        <f t="shared" si="6"/>
        <v/>
      </c>
      <c r="K136" s="40"/>
      <c r="L136" s="9">
        <f t="shared" si="7"/>
        <v>0</v>
      </c>
      <c r="M136" s="9">
        <f t="shared" si="8"/>
        <v>0</v>
      </c>
    </row>
    <row r="137" spans="1:13" ht="22.5">
      <c r="A137" s="5" t="s">
        <v>435</v>
      </c>
      <c r="B137" s="22" t="s">
        <v>436</v>
      </c>
      <c r="C137" s="6" t="s">
        <v>437</v>
      </c>
      <c r="D137" s="19" t="s">
        <v>438</v>
      </c>
      <c r="E137" s="7"/>
      <c r="F137" s="8"/>
      <c r="G137" s="23">
        <v>470</v>
      </c>
      <c r="H137" s="8" t="s">
        <v>16</v>
      </c>
      <c r="I137" s="41"/>
      <c r="J137" s="9" t="str">
        <f t="shared" si="6"/>
        <v/>
      </c>
      <c r="K137" s="40"/>
      <c r="L137" s="9">
        <f t="shared" si="7"/>
        <v>0</v>
      </c>
      <c r="M137" s="9">
        <f t="shared" si="8"/>
        <v>0</v>
      </c>
    </row>
    <row r="138" spans="1:13" ht="22.5">
      <c r="A138" s="5" t="s">
        <v>439</v>
      </c>
      <c r="B138" s="22" t="s">
        <v>440</v>
      </c>
      <c r="C138" s="6" t="s">
        <v>437</v>
      </c>
      <c r="D138" s="19" t="s">
        <v>441</v>
      </c>
      <c r="E138" s="7"/>
      <c r="F138" s="8"/>
      <c r="G138" s="23">
        <v>200</v>
      </c>
      <c r="H138" s="8" t="s">
        <v>16</v>
      </c>
      <c r="I138" s="41"/>
      <c r="J138" s="9" t="str">
        <f t="shared" si="6"/>
        <v/>
      </c>
      <c r="K138" s="40"/>
      <c r="L138" s="9">
        <f t="shared" si="7"/>
        <v>0</v>
      </c>
      <c r="M138" s="9">
        <f t="shared" si="8"/>
        <v>0</v>
      </c>
    </row>
    <row r="139" spans="1:13" ht="22.5">
      <c r="A139" s="5" t="s">
        <v>442</v>
      </c>
      <c r="B139" s="22" t="s">
        <v>443</v>
      </c>
      <c r="C139" s="6" t="s">
        <v>437</v>
      </c>
      <c r="D139" s="19" t="s">
        <v>444</v>
      </c>
      <c r="E139" s="7"/>
      <c r="F139" s="8"/>
      <c r="G139" s="23">
        <v>200</v>
      </c>
      <c r="H139" s="8" t="s">
        <v>16</v>
      </c>
      <c r="I139" s="41"/>
      <c r="J139" s="9" t="str">
        <f t="shared" si="6"/>
        <v/>
      </c>
      <c r="K139" s="40"/>
      <c r="L139" s="9">
        <f t="shared" si="7"/>
        <v>0</v>
      </c>
      <c r="M139" s="9">
        <f t="shared" si="8"/>
        <v>0</v>
      </c>
    </row>
    <row r="140" spans="1:13" ht="22.5">
      <c r="A140" s="5" t="s">
        <v>445</v>
      </c>
      <c r="B140" s="22" t="s">
        <v>446</v>
      </c>
      <c r="C140" s="6" t="s">
        <v>437</v>
      </c>
      <c r="D140" s="19" t="s">
        <v>447</v>
      </c>
      <c r="E140" s="7"/>
      <c r="F140" s="8"/>
      <c r="G140" s="23">
        <v>180</v>
      </c>
      <c r="H140" s="8" t="s">
        <v>16</v>
      </c>
      <c r="I140" s="41"/>
      <c r="J140" s="9" t="str">
        <f t="shared" si="6"/>
        <v/>
      </c>
      <c r="K140" s="40"/>
      <c r="L140" s="9">
        <f t="shared" si="7"/>
        <v>0</v>
      </c>
      <c r="M140" s="9">
        <f t="shared" si="8"/>
        <v>0</v>
      </c>
    </row>
    <row r="141" spans="1:13" ht="22.5">
      <c r="A141" s="5" t="s">
        <v>448</v>
      </c>
      <c r="B141" s="22" t="s">
        <v>449</v>
      </c>
      <c r="C141" s="10" t="s">
        <v>450</v>
      </c>
      <c r="D141" s="21" t="s">
        <v>451</v>
      </c>
      <c r="E141" s="7"/>
      <c r="F141" s="11"/>
      <c r="G141" s="23">
        <v>400</v>
      </c>
      <c r="H141" s="8" t="s">
        <v>16</v>
      </c>
      <c r="I141" s="41"/>
      <c r="J141" s="9" t="str">
        <f t="shared" si="6"/>
        <v/>
      </c>
      <c r="K141" s="40"/>
      <c r="L141" s="9">
        <f t="shared" si="7"/>
        <v>0</v>
      </c>
      <c r="M141" s="9">
        <f t="shared" si="8"/>
        <v>0</v>
      </c>
    </row>
    <row r="142" spans="1:13" ht="22.5">
      <c r="A142" s="5" t="s">
        <v>452</v>
      </c>
      <c r="B142" s="22" t="s">
        <v>453</v>
      </c>
      <c r="C142" s="10" t="s">
        <v>450</v>
      </c>
      <c r="D142" s="21" t="s">
        <v>454</v>
      </c>
      <c r="E142" s="7"/>
      <c r="F142" s="11"/>
      <c r="G142" s="23">
        <v>140</v>
      </c>
      <c r="H142" s="8" t="s">
        <v>16</v>
      </c>
      <c r="I142" s="41"/>
      <c r="J142" s="9" t="str">
        <f t="shared" si="6"/>
        <v/>
      </c>
      <c r="K142" s="40"/>
      <c r="L142" s="9">
        <f t="shared" si="7"/>
        <v>0</v>
      </c>
      <c r="M142" s="9">
        <f t="shared" si="8"/>
        <v>0</v>
      </c>
    </row>
    <row r="143" spans="1:13" ht="22.5">
      <c r="A143" s="5" t="s">
        <v>455</v>
      </c>
      <c r="B143" s="22" t="s">
        <v>456</v>
      </c>
      <c r="C143" s="10" t="s">
        <v>450</v>
      </c>
      <c r="D143" s="21" t="s">
        <v>457</v>
      </c>
      <c r="E143" s="7"/>
      <c r="F143" s="11"/>
      <c r="G143" s="23">
        <v>120</v>
      </c>
      <c r="H143" s="8" t="s">
        <v>16</v>
      </c>
      <c r="I143" s="41"/>
      <c r="J143" s="9" t="str">
        <f t="shared" si="6"/>
        <v/>
      </c>
      <c r="K143" s="40"/>
      <c r="L143" s="9">
        <f t="shared" si="7"/>
        <v>0</v>
      </c>
      <c r="M143" s="9">
        <f t="shared" si="8"/>
        <v>0</v>
      </c>
    </row>
    <row r="144" spans="1:13" ht="22.5">
      <c r="A144" s="5" t="s">
        <v>458</v>
      </c>
      <c r="B144" s="22" t="s">
        <v>459</v>
      </c>
      <c r="C144" s="10" t="s">
        <v>450</v>
      </c>
      <c r="D144" s="21" t="s">
        <v>460</v>
      </c>
      <c r="E144" s="7"/>
      <c r="F144" s="11"/>
      <c r="G144" s="23">
        <v>100</v>
      </c>
      <c r="H144" s="8" t="s">
        <v>16</v>
      </c>
      <c r="I144" s="41"/>
      <c r="J144" s="9" t="str">
        <f t="shared" si="6"/>
        <v/>
      </c>
      <c r="K144" s="40"/>
      <c r="L144" s="9">
        <f t="shared" si="7"/>
        <v>0</v>
      </c>
      <c r="M144" s="9">
        <f t="shared" si="8"/>
        <v>0</v>
      </c>
    </row>
    <row r="145" spans="1:13" ht="14.25">
      <c r="A145" s="5" t="s">
        <v>461</v>
      </c>
      <c r="B145" s="22" t="s">
        <v>462</v>
      </c>
      <c r="C145" s="6" t="s">
        <v>463</v>
      </c>
      <c r="D145" s="19" t="s">
        <v>464</v>
      </c>
      <c r="E145" s="7"/>
      <c r="F145" s="8"/>
      <c r="G145" s="23">
        <v>40</v>
      </c>
      <c r="H145" s="8" t="s">
        <v>405</v>
      </c>
      <c r="I145" s="41"/>
      <c r="J145" s="9" t="str">
        <f t="shared" si="6"/>
        <v/>
      </c>
      <c r="K145" s="40"/>
      <c r="L145" s="9">
        <f t="shared" si="7"/>
        <v>0</v>
      </c>
      <c r="M145" s="9">
        <f t="shared" si="8"/>
        <v>0</v>
      </c>
    </row>
    <row r="146" spans="1:13" ht="14.25">
      <c r="A146" s="5" t="s">
        <v>465</v>
      </c>
      <c r="B146" s="22" t="s">
        <v>466</v>
      </c>
      <c r="C146" s="6" t="s">
        <v>463</v>
      </c>
      <c r="D146" s="19" t="s">
        <v>467</v>
      </c>
      <c r="E146" s="7"/>
      <c r="F146" s="8"/>
      <c r="G146" s="23">
        <v>50</v>
      </c>
      <c r="H146" s="8" t="s">
        <v>405</v>
      </c>
      <c r="I146" s="41"/>
      <c r="J146" s="9" t="str">
        <f t="shared" si="6"/>
        <v/>
      </c>
      <c r="K146" s="40"/>
      <c r="L146" s="9">
        <f t="shared" si="7"/>
        <v>0</v>
      </c>
      <c r="M146" s="9">
        <f t="shared" si="8"/>
        <v>0</v>
      </c>
    </row>
    <row r="147" spans="1:13" ht="14.25">
      <c r="A147" s="5" t="s">
        <v>468</v>
      </c>
      <c r="B147" s="22" t="s">
        <v>469</v>
      </c>
      <c r="C147" s="6" t="s">
        <v>470</v>
      </c>
      <c r="D147" s="19" t="s">
        <v>471</v>
      </c>
      <c r="E147" s="7"/>
      <c r="F147" s="8"/>
      <c r="G147" s="23">
        <v>10</v>
      </c>
      <c r="H147" s="8" t="s">
        <v>472</v>
      </c>
      <c r="I147" s="41"/>
      <c r="J147" s="9" t="str">
        <f t="shared" si="6"/>
        <v/>
      </c>
      <c r="K147" s="40"/>
      <c r="L147" s="9">
        <f t="shared" si="7"/>
        <v>0</v>
      </c>
      <c r="M147" s="9">
        <f t="shared" si="8"/>
        <v>0</v>
      </c>
    </row>
    <row r="148" spans="1:13" ht="14.25">
      <c r="A148" s="5" t="s">
        <v>473</v>
      </c>
      <c r="B148" s="22" t="s">
        <v>474</v>
      </c>
      <c r="C148" s="6" t="s">
        <v>470</v>
      </c>
      <c r="D148" s="19" t="s">
        <v>475</v>
      </c>
      <c r="E148" s="7"/>
      <c r="F148" s="8"/>
      <c r="G148" s="23">
        <v>40</v>
      </c>
      <c r="H148" s="8" t="s">
        <v>472</v>
      </c>
      <c r="I148" s="41"/>
      <c r="J148" s="9" t="str">
        <f t="shared" si="6"/>
        <v/>
      </c>
      <c r="K148" s="40"/>
      <c r="L148" s="9">
        <f t="shared" si="7"/>
        <v>0</v>
      </c>
      <c r="M148" s="9">
        <f t="shared" si="8"/>
        <v>0</v>
      </c>
    </row>
    <row r="149" spans="1:13" ht="14.25">
      <c r="A149" s="5" t="s">
        <v>476</v>
      </c>
      <c r="B149" s="22" t="s">
        <v>477</v>
      </c>
      <c r="C149" s="6" t="s">
        <v>478</v>
      </c>
      <c r="D149" s="19" t="s">
        <v>479</v>
      </c>
      <c r="E149" s="7"/>
      <c r="F149" s="8"/>
      <c r="G149" s="23">
        <v>20</v>
      </c>
      <c r="H149" s="8" t="s">
        <v>405</v>
      </c>
      <c r="I149" s="41"/>
      <c r="J149" s="9" t="str">
        <f t="shared" si="6"/>
        <v/>
      </c>
      <c r="K149" s="40"/>
      <c r="L149" s="9">
        <f t="shared" si="7"/>
        <v>0</v>
      </c>
      <c r="M149" s="9">
        <f t="shared" si="8"/>
        <v>0</v>
      </c>
    </row>
    <row r="150" spans="1:13" ht="14.25">
      <c r="A150" s="5" t="s">
        <v>480</v>
      </c>
      <c r="B150" s="22" t="s">
        <v>481</v>
      </c>
      <c r="C150" s="6" t="s">
        <v>478</v>
      </c>
      <c r="D150" s="19" t="s">
        <v>482</v>
      </c>
      <c r="E150" s="7"/>
      <c r="F150" s="8"/>
      <c r="G150" s="23">
        <v>20</v>
      </c>
      <c r="H150" s="8" t="s">
        <v>405</v>
      </c>
      <c r="I150" s="41"/>
      <c r="J150" s="9" t="str">
        <f t="shared" si="6"/>
        <v/>
      </c>
      <c r="K150" s="40"/>
      <c r="L150" s="9">
        <f t="shared" si="7"/>
        <v>0</v>
      </c>
      <c r="M150" s="9">
        <f t="shared" si="8"/>
        <v>0</v>
      </c>
    </row>
    <row r="151" spans="1:13" ht="14.25">
      <c r="A151" s="5" t="s">
        <v>483</v>
      </c>
      <c r="B151" s="22" t="s">
        <v>484</v>
      </c>
      <c r="C151" s="6" t="s">
        <v>485</v>
      </c>
      <c r="D151" s="19" t="s">
        <v>486</v>
      </c>
      <c r="E151" s="7"/>
      <c r="F151" s="8"/>
      <c r="G151" s="23">
        <v>20</v>
      </c>
      <c r="H151" s="8" t="s">
        <v>487</v>
      </c>
      <c r="I151" s="41"/>
      <c r="J151" s="9" t="str">
        <f t="shared" si="6"/>
        <v/>
      </c>
      <c r="K151" s="40"/>
      <c r="L151" s="9">
        <f t="shared" si="7"/>
        <v>0</v>
      </c>
      <c r="M151" s="9">
        <f t="shared" si="8"/>
        <v>0</v>
      </c>
    </row>
    <row r="152" spans="1:13" ht="14.25">
      <c r="A152" s="5" t="s">
        <v>488</v>
      </c>
      <c r="B152" s="22" t="s">
        <v>489</v>
      </c>
      <c r="C152" s="6" t="s">
        <v>485</v>
      </c>
      <c r="D152" s="19" t="s">
        <v>490</v>
      </c>
      <c r="E152" s="7"/>
      <c r="F152" s="8"/>
      <c r="G152" s="23">
        <v>30</v>
      </c>
      <c r="H152" s="8" t="s">
        <v>487</v>
      </c>
      <c r="I152" s="41"/>
      <c r="J152" s="9" t="str">
        <f t="shared" si="6"/>
        <v/>
      </c>
      <c r="K152" s="40"/>
      <c r="L152" s="9">
        <f t="shared" si="7"/>
        <v>0</v>
      </c>
      <c r="M152" s="9">
        <f t="shared" si="8"/>
        <v>0</v>
      </c>
    </row>
    <row r="153" spans="1:13" ht="33.75">
      <c r="A153" s="5" t="s">
        <v>491</v>
      </c>
      <c r="B153" s="12" t="s">
        <v>492</v>
      </c>
      <c r="C153" s="6" t="s">
        <v>493</v>
      </c>
      <c r="D153" s="19" t="s">
        <v>494</v>
      </c>
      <c r="E153" s="7"/>
      <c r="F153" s="8"/>
      <c r="G153" s="23">
        <v>25</v>
      </c>
      <c r="H153" s="8" t="s">
        <v>16</v>
      </c>
      <c r="I153" s="41"/>
      <c r="J153" s="9" t="str">
        <f t="shared" si="6"/>
        <v/>
      </c>
      <c r="K153" s="40"/>
      <c r="L153" s="9">
        <f t="shared" si="7"/>
        <v>0</v>
      </c>
      <c r="M153" s="9">
        <f t="shared" si="8"/>
        <v>0</v>
      </c>
    </row>
    <row r="154" spans="1:13" ht="45">
      <c r="A154" s="5" t="s">
        <v>495</v>
      </c>
      <c r="B154" s="22" t="s">
        <v>496</v>
      </c>
      <c r="C154" s="10" t="s">
        <v>497</v>
      </c>
      <c r="D154" s="19" t="s">
        <v>498</v>
      </c>
      <c r="E154" s="7"/>
      <c r="F154" s="8"/>
      <c r="G154" s="23">
        <v>10</v>
      </c>
      <c r="H154" s="8" t="s">
        <v>16</v>
      </c>
      <c r="I154" s="41"/>
      <c r="J154" s="9" t="str">
        <f t="shared" si="6"/>
        <v/>
      </c>
      <c r="K154" s="40"/>
      <c r="L154" s="9">
        <f t="shared" si="7"/>
        <v>0</v>
      </c>
      <c r="M154" s="9">
        <f t="shared" si="8"/>
        <v>0</v>
      </c>
    </row>
    <row r="155" spans="1:13" ht="14.25">
      <c r="A155" s="5" t="s">
        <v>499</v>
      </c>
      <c r="B155" s="22" t="s">
        <v>500</v>
      </c>
      <c r="C155" s="6" t="s">
        <v>501</v>
      </c>
      <c r="D155" s="19" t="s">
        <v>502</v>
      </c>
      <c r="E155" s="7"/>
      <c r="F155" s="8"/>
      <c r="G155" s="23">
        <v>500</v>
      </c>
      <c r="H155" s="8" t="s">
        <v>16</v>
      </c>
      <c r="I155" s="41"/>
      <c r="J155" s="9" t="str">
        <f t="shared" si="6"/>
        <v/>
      </c>
      <c r="K155" s="40"/>
      <c r="L155" s="9">
        <f t="shared" si="7"/>
        <v>0</v>
      </c>
      <c r="M155" s="9">
        <f t="shared" si="8"/>
        <v>0</v>
      </c>
    </row>
    <row r="156" spans="1:13" ht="14.25">
      <c r="A156" s="5" t="s">
        <v>503</v>
      </c>
      <c r="B156" s="22" t="s">
        <v>504</v>
      </c>
      <c r="C156" s="6" t="s">
        <v>50</v>
      </c>
      <c r="D156" s="19" t="s">
        <v>505</v>
      </c>
      <c r="E156" s="7"/>
      <c r="F156" s="8"/>
      <c r="G156" s="23">
        <v>140</v>
      </c>
      <c r="H156" s="8" t="s">
        <v>16</v>
      </c>
      <c r="I156" s="41"/>
      <c r="J156" s="9" t="str">
        <f t="shared" si="6"/>
        <v/>
      </c>
      <c r="K156" s="40"/>
      <c r="L156" s="9">
        <f t="shared" si="7"/>
        <v>0</v>
      </c>
      <c r="M156" s="9">
        <f t="shared" si="8"/>
        <v>0</v>
      </c>
    </row>
    <row r="157" spans="1:13" ht="14.25">
      <c r="A157" s="5" t="s">
        <v>506</v>
      </c>
      <c r="B157" s="22" t="s">
        <v>507</v>
      </c>
      <c r="C157" s="6" t="s">
        <v>508</v>
      </c>
      <c r="D157" s="19" t="s">
        <v>509</v>
      </c>
      <c r="E157" s="7"/>
      <c r="F157" s="8"/>
      <c r="G157" s="23">
        <v>50</v>
      </c>
      <c r="H157" s="8" t="s">
        <v>16</v>
      </c>
      <c r="I157" s="41"/>
      <c r="J157" s="9" t="str">
        <f t="shared" si="6"/>
        <v/>
      </c>
      <c r="K157" s="40"/>
      <c r="L157" s="9">
        <f t="shared" si="7"/>
        <v>0</v>
      </c>
      <c r="M157" s="9">
        <f t="shared" si="8"/>
        <v>0</v>
      </c>
    </row>
    <row r="158" spans="1:13" ht="14.25">
      <c r="A158" s="5" t="s">
        <v>510</v>
      </c>
      <c r="B158" s="22" t="s">
        <v>511</v>
      </c>
      <c r="C158" s="6" t="s">
        <v>512</v>
      </c>
      <c r="D158" s="19" t="s">
        <v>513</v>
      </c>
      <c r="E158" s="7"/>
      <c r="F158" s="8"/>
      <c r="G158" s="23">
        <v>1300</v>
      </c>
      <c r="H158" s="8" t="s">
        <v>16</v>
      </c>
      <c r="I158" s="41"/>
      <c r="J158" s="9" t="str">
        <f t="shared" si="6"/>
        <v/>
      </c>
      <c r="K158" s="40"/>
      <c r="L158" s="9">
        <f t="shared" si="7"/>
        <v>0</v>
      </c>
      <c r="M158" s="9">
        <f t="shared" si="8"/>
        <v>0</v>
      </c>
    </row>
    <row r="159" spans="1:13" ht="22.5">
      <c r="A159" s="5" t="s">
        <v>514</v>
      </c>
      <c r="B159" s="22" t="s">
        <v>515</v>
      </c>
      <c r="C159" s="6" t="s">
        <v>516</v>
      </c>
      <c r="D159" s="19" t="s">
        <v>517</v>
      </c>
      <c r="E159" s="7"/>
      <c r="F159" s="8"/>
      <c r="G159" s="23">
        <v>5000</v>
      </c>
      <c r="H159" s="8" t="s">
        <v>16</v>
      </c>
      <c r="I159" s="41"/>
      <c r="J159" s="9" t="str">
        <f t="shared" si="6"/>
        <v/>
      </c>
      <c r="K159" s="40"/>
      <c r="L159" s="9">
        <f t="shared" si="7"/>
        <v>0</v>
      </c>
      <c r="M159" s="9">
        <f t="shared" si="8"/>
        <v>0</v>
      </c>
    </row>
    <row r="160" spans="1:13" ht="14.25">
      <c r="A160" s="5" t="s">
        <v>518</v>
      </c>
      <c r="B160" s="22" t="s">
        <v>519</v>
      </c>
      <c r="C160" s="6" t="s">
        <v>142</v>
      </c>
      <c r="D160" s="19" t="s">
        <v>520</v>
      </c>
      <c r="E160" s="7"/>
      <c r="F160" s="8"/>
      <c r="G160" s="23">
        <v>10</v>
      </c>
      <c r="H160" s="8" t="s">
        <v>130</v>
      </c>
      <c r="I160" s="41"/>
      <c r="J160" s="9" t="str">
        <f t="shared" si="6"/>
        <v/>
      </c>
      <c r="K160" s="40"/>
      <c r="L160" s="9">
        <f t="shared" si="7"/>
        <v>0</v>
      </c>
      <c r="M160" s="9">
        <f t="shared" si="8"/>
        <v>0</v>
      </c>
    </row>
    <row r="161" spans="1:13" ht="14.25">
      <c r="A161" s="5" t="s">
        <v>521</v>
      </c>
      <c r="B161" s="22" t="s">
        <v>522</v>
      </c>
      <c r="C161" s="6" t="s">
        <v>142</v>
      </c>
      <c r="D161" s="19" t="s">
        <v>523</v>
      </c>
      <c r="E161" s="7"/>
      <c r="F161" s="8"/>
      <c r="G161" s="23">
        <v>10</v>
      </c>
      <c r="H161" s="8" t="s">
        <v>130</v>
      </c>
      <c r="I161" s="41"/>
      <c r="J161" s="9" t="str">
        <f t="shared" si="6"/>
        <v/>
      </c>
      <c r="K161" s="40"/>
      <c r="L161" s="9">
        <f t="shared" si="7"/>
        <v>0</v>
      </c>
      <c r="M161" s="9">
        <f t="shared" si="8"/>
        <v>0</v>
      </c>
    </row>
    <row r="162" spans="1:13" ht="22.5">
      <c r="A162" s="5" t="s">
        <v>524</v>
      </c>
      <c r="B162" s="22" t="s">
        <v>525</v>
      </c>
      <c r="C162" s="6" t="s">
        <v>208</v>
      </c>
      <c r="D162" s="21" t="s">
        <v>526</v>
      </c>
      <c r="E162" s="7"/>
      <c r="F162" s="8"/>
      <c r="G162" s="23">
        <v>20</v>
      </c>
      <c r="H162" s="11" t="s">
        <v>375</v>
      </c>
      <c r="I162" s="41"/>
      <c r="J162" s="9" t="str">
        <f t="shared" si="6"/>
        <v/>
      </c>
      <c r="K162" s="40"/>
      <c r="L162" s="9">
        <f t="shared" si="7"/>
        <v>0</v>
      </c>
      <c r="M162" s="9">
        <f t="shared" si="8"/>
        <v>0</v>
      </c>
    </row>
    <row r="163" spans="1:13" ht="14.25">
      <c r="A163" s="5" t="s">
        <v>527</v>
      </c>
      <c r="B163" s="22" t="s">
        <v>528</v>
      </c>
      <c r="C163" s="6" t="s">
        <v>437</v>
      </c>
      <c r="D163" s="19" t="s">
        <v>529</v>
      </c>
      <c r="E163" s="7"/>
      <c r="F163" s="8"/>
      <c r="G163" s="23">
        <v>350</v>
      </c>
      <c r="H163" s="8" t="s">
        <v>16</v>
      </c>
      <c r="I163" s="41"/>
      <c r="J163" s="9" t="str">
        <f t="shared" si="6"/>
        <v/>
      </c>
      <c r="K163" s="40"/>
      <c r="L163" s="9">
        <f t="shared" si="7"/>
        <v>0</v>
      </c>
      <c r="M163" s="9">
        <f t="shared" si="8"/>
        <v>0</v>
      </c>
    </row>
    <row r="164" spans="1:13" ht="14.25">
      <c r="A164" s="5" t="s">
        <v>530</v>
      </c>
      <c r="B164" s="22" t="s">
        <v>531</v>
      </c>
      <c r="C164" s="6" t="s">
        <v>532</v>
      </c>
      <c r="D164" s="19" t="s">
        <v>533</v>
      </c>
      <c r="E164" s="7"/>
      <c r="F164" s="8"/>
      <c r="G164" s="23">
        <v>1200</v>
      </c>
      <c r="H164" s="8" t="s">
        <v>16</v>
      </c>
      <c r="I164" s="41"/>
      <c r="J164" s="9" t="str">
        <f t="shared" si="6"/>
        <v/>
      </c>
      <c r="K164" s="40"/>
      <c r="L164" s="9">
        <f t="shared" si="7"/>
        <v>0</v>
      </c>
      <c r="M164" s="9">
        <f t="shared" si="8"/>
        <v>0</v>
      </c>
    </row>
    <row r="165" spans="1:13" ht="14.25">
      <c r="A165" s="5" t="s">
        <v>534</v>
      </c>
      <c r="B165" s="22" t="s">
        <v>535</v>
      </c>
      <c r="C165" s="6" t="s">
        <v>532</v>
      </c>
      <c r="D165" s="19" t="s">
        <v>536</v>
      </c>
      <c r="E165" s="7"/>
      <c r="F165" s="8"/>
      <c r="G165" s="23">
        <v>720</v>
      </c>
      <c r="H165" s="8" t="s">
        <v>16</v>
      </c>
      <c r="I165" s="41"/>
      <c r="J165" s="9" t="str">
        <f t="shared" si="6"/>
        <v/>
      </c>
      <c r="K165" s="40"/>
      <c r="L165" s="9">
        <f t="shared" si="7"/>
        <v>0</v>
      </c>
      <c r="M165" s="9">
        <f t="shared" si="8"/>
        <v>0</v>
      </c>
    </row>
    <row r="166" spans="1:13" ht="14.25">
      <c r="A166" s="5" t="s">
        <v>537</v>
      </c>
      <c r="B166" s="5" t="s">
        <v>538</v>
      </c>
      <c r="C166" s="6" t="s">
        <v>532</v>
      </c>
      <c r="D166" s="19" t="s">
        <v>539</v>
      </c>
      <c r="E166" s="7"/>
      <c r="F166" s="8"/>
      <c r="G166" s="23">
        <v>230</v>
      </c>
      <c r="H166" s="8" t="s">
        <v>540</v>
      </c>
      <c r="I166" s="41"/>
      <c r="J166" s="9" t="str">
        <f t="shared" si="6"/>
        <v/>
      </c>
      <c r="K166" s="40"/>
      <c r="L166" s="9">
        <f t="shared" si="7"/>
        <v>0</v>
      </c>
      <c r="M166" s="9">
        <f t="shared" si="8"/>
        <v>0</v>
      </c>
    </row>
    <row r="167" spans="1:13" ht="14.25">
      <c r="A167" s="5" t="s">
        <v>541</v>
      </c>
      <c r="B167" s="5" t="s">
        <v>542</v>
      </c>
      <c r="C167" s="6" t="s">
        <v>222</v>
      </c>
      <c r="D167" s="19" t="s">
        <v>543</v>
      </c>
      <c r="E167" s="7"/>
      <c r="F167" s="8"/>
      <c r="G167" s="23">
        <v>30</v>
      </c>
      <c r="H167" s="8" t="s">
        <v>375</v>
      </c>
      <c r="I167" s="41"/>
      <c r="J167" s="9" t="str">
        <f t="shared" si="6"/>
        <v/>
      </c>
      <c r="K167" s="40"/>
      <c r="L167" s="9">
        <f t="shared" si="7"/>
        <v>0</v>
      </c>
      <c r="M167" s="9">
        <f t="shared" si="8"/>
        <v>0</v>
      </c>
    </row>
    <row r="168" spans="1:13" ht="22.5">
      <c r="A168" s="5" t="s">
        <v>544</v>
      </c>
      <c r="B168" s="5" t="s">
        <v>545</v>
      </c>
      <c r="C168" s="6" t="s">
        <v>30</v>
      </c>
      <c r="D168" s="19" t="s">
        <v>546</v>
      </c>
      <c r="E168" s="7"/>
      <c r="F168" s="8"/>
      <c r="G168" s="23">
        <v>10</v>
      </c>
      <c r="H168" s="8" t="s">
        <v>547</v>
      </c>
      <c r="I168" s="41"/>
      <c r="J168" s="9" t="str">
        <f t="shared" si="6"/>
        <v/>
      </c>
      <c r="K168" s="40"/>
      <c r="L168" s="9">
        <f t="shared" si="7"/>
        <v>0</v>
      </c>
      <c r="M168" s="9">
        <f t="shared" si="8"/>
        <v>0</v>
      </c>
    </row>
    <row r="169" spans="1:13" ht="22.5">
      <c r="A169" s="5" t="s">
        <v>548</v>
      </c>
      <c r="B169" s="5" t="s">
        <v>549</v>
      </c>
      <c r="C169" s="6" t="s">
        <v>30</v>
      </c>
      <c r="D169" s="19" t="s">
        <v>550</v>
      </c>
      <c r="E169" s="7"/>
      <c r="F169" s="8"/>
      <c r="G169" s="23">
        <v>110</v>
      </c>
      <c r="H169" s="8" t="s">
        <v>547</v>
      </c>
      <c r="I169" s="41"/>
      <c r="J169" s="9" t="str">
        <f t="shared" si="6"/>
        <v/>
      </c>
      <c r="K169" s="40"/>
      <c r="L169" s="9">
        <f t="shared" si="7"/>
        <v>0</v>
      </c>
      <c r="M169" s="9">
        <f t="shared" si="8"/>
        <v>0</v>
      </c>
    </row>
    <row r="170" spans="1:13" ht="14.25">
      <c r="A170" s="5" t="s">
        <v>551</v>
      </c>
      <c r="B170" s="5" t="s">
        <v>552</v>
      </c>
      <c r="C170" s="6" t="s">
        <v>30</v>
      </c>
      <c r="D170" s="19" t="s">
        <v>553</v>
      </c>
      <c r="E170" s="7"/>
      <c r="F170" s="8"/>
      <c r="G170" s="23">
        <v>40</v>
      </c>
      <c r="H170" s="8" t="s">
        <v>554</v>
      </c>
      <c r="I170" s="41"/>
      <c r="J170" s="9" t="str">
        <f t="shared" si="6"/>
        <v/>
      </c>
      <c r="K170" s="40"/>
      <c r="L170" s="9">
        <f t="shared" si="7"/>
        <v>0</v>
      </c>
      <c r="M170" s="9">
        <f t="shared" si="8"/>
        <v>0</v>
      </c>
    </row>
    <row r="171" spans="1:13" ht="14.25">
      <c r="A171" s="5" t="s">
        <v>555</v>
      </c>
      <c r="B171" s="5" t="s">
        <v>556</v>
      </c>
      <c r="C171" s="6" t="s">
        <v>30</v>
      </c>
      <c r="D171" s="19" t="s">
        <v>557</v>
      </c>
      <c r="E171" s="7"/>
      <c r="F171" s="8"/>
      <c r="G171" s="23">
        <v>110</v>
      </c>
      <c r="H171" s="8" t="s">
        <v>554</v>
      </c>
      <c r="I171" s="41"/>
      <c r="J171" s="9" t="str">
        <f t="shared" si="6"/>
        <v/>
      </c>
      <c r="K171" s="40"/>
      <c r="L171" s="9">
        <f t="shared" si="7"/>
        <v>0</v>
      </c>
      <c r="M171" s="9">
        <f t="shared" si="8"/>
        <v>0</v>
      </c>
    </row>
    <row r="172" spans="1:13" ht="14.25">
      <c r="A172" s="5" t="s">
        <v>558</v>
      </c>
      <c r="B172" s="5" t="s">
        <v>559</v>
      </c>
      <c r="C172" s="6" t="s">
        <v>560</v>
      </c>
      <c r="D172" s="19" t="s">
        <v>561</v>
      </c>
      <c r="E172" s="7"/>
      <c r="F172" s="8"/>
      <c r="G172" s="23">
        <v>30</v>
      </c>
      <c r="H172" s="8" t="s">
        <v>199</v>
      </c>
      <c r="I172" s="41"/>
      <c r="J172" s="9" t="str">
        <f t="shared" si="6"/>
        <v/>
      </c>
      <c r="K172" s="40"/>
      <c r="L172" s="9">
        <f t="shared" si="7"/>
        <v>0</v>
      </c>
      <c r="M172" s="9">
        <f t="shared" si="8"/>
        <v>0</v>
      </c>
    </row>
    <row r="173" spans="1:13" ht="14.25">
      <c r="A173" s="5" t="s">
        <v>562</v>
      </c>
      <c r="B173" s="5" t="s">
        <v>563</v>
      </c>
      <c r="C173" s="6" t="s">
        <v>348</v>
      </c>
      <c r="D173" s="19" t="s">
        <v>564</v>
      </c>
      <c r="E173" s="7"/>
      <c r="F173" s="8"/>
      <c r="G173" s="23">
        <v>120</v>
      </c>
      <c r="H173" s="8" t="s">
        <v>565</v>
      </c>
      <c r="I173" s="41"/>
      <c r="J173" s="9" t="str">
        <f t="shared" si="6"/>
        <v/>
      </c>
      <c r="K173" s="40"/>
      <c r="L173" s="9">
        <f t="shared" si="7"/>
        <v>0</v>
      </c>
      <c r="M173" s="9">
        <f t="shared" si="8"/>
        <v>0</v>
      </c>
    </row>
    <row r="174" spans="1:13" ht="22.5">
      <c r="A174" s="5" t="s">
        <v>566</v>
      </c>
      <c r="B174" s="5" t="s">
        <v>567</v>
      </c>
      <c r="C174" s="6" t="s">
        <v>568</v>
      </c>
      <c r="D174" s="19" t="s">
        <v>569</v>
      </c>
      <c r="E174" s="7"/>
      <c r="F174" s="8"/>
      <c r="G174" s="23">
        <v>200</v>
      </c>
      <c r="H174" s="8" t="s">
        <v>16</v>
      </c>
      <c r="I174" s="41"/>
      <c r="J174" s="9" t="str">
        <f t="shared" si="6"/>
        <v/>
      </c>
      <c r="K174" s="40"/>
      <c r="L174" s="9">
        <f t="shared" si="7"/>
        <v>0</v>
      </c>
      <c r="M174" s="9">
        <f t="shared" si="8"/>
        <v>0</v>
      </c>
    </row>
    <row r="175" spans="1:13" ht="22.5">
      <c r="A175" s="5" t="s">
        <v>570</v>
      </c>
      <c r="B175" s="5" t="s">
        <v>571</v>
      </c>
      <c r="C175" s="6" t="s">
        <v>568</v>
      </c>
      <c r="D175" s="19" t="s">
        <v>572</v>
      </c>
      <c r="E175" s="7"/>
      <c r="F175" s="8"/>
      <c r="G175" s="23">
        <v>360</v>
      </c>
      <c r="H175" s="8" t="s">
        <v>16</v>
      </c>
      <c r="I175" s="41"/>
      <c r="J175" s="9" t="str">
        <f t="shared" si="6"/>
        <v/>
      </c>
      <c r="K175" s="40"/>
      <c r="L175" s="9">
        <f t="shared" si="7"/>
        <v>0</v>
      </c>
      <c r="M175" s="9">
        <f t="shared" si="8"/>
        <v>0</v>
      </c>
    </row>
    <row r="176" spans="1:13" ht="22.5">
      <c r="A176" s="5" t="s">
        <v>573</v>
      </c>
      <c r="B176" s="5" t="s">
        <v>574</v>
      </c>
      <c r="C176" s="6" t="s">
        <v>568</v>
      </c>
      <c r="D176" s="19" t="s">
        <v>575</v>
      </c>
      <c r="E176" s="7"/>
      <c r="F176" s="8"/>
      <c r="G176" s="23">
        <v>130</v>
      </c>
      <c r="H176" s="8" t="s">
        <v>16</v>
      </c>
      <c r="I176" s="41"/>
      <c r="J176" s="9" t="str">
        <f t="shared" si="6"/>
        <v/>
      </c>
      <c r="K176" s="40"/>
      <c r="L176" s="9">
        <f t="shared" si="7"/>
        <v>0</v>
      </c>
      <c r="M176" s="9">
        <f t="shared" si="8"/>
        <v>0</v>
      </c>
    </row>
    <row r="177" spans="1:13" ht="22.5">
      <c r="A177" s="5" t="s">
        <v>576</v>
      </c>
      <c r="B177" s="5" t="s">
        <v>577</v>
      </c>
      <c r="C177" s="6" t="s">
        <v>568</v>
      </c>
      <c r="D177" s="19" t="s">
        <v>578</v>
      </c>
      <c r="E177" s="7"/>
      <c r="F177" s="8"/>
      <c r="G177" s="23">
        <v>140</v>
      </c>
      <c r="H177" s="8" t="s">
        <v>16</v>
      </c>
      <c r="I177" s="41"/>
      <c r="J177" s="9" t="str">
        <f t="shared" si="6"/>
        <v/>
      </c>
      <c r="K177" s="40"/>
      <c r="L177" s="9">
        <f t="shared" si="7"/>
        <v>0</v>
      </c>
      <c r="M177" s="9">
        <f t="shared" si="8"/>
        <v>0</v>
      </c>
    </row>
    <row r="178" spans="1:13" ht="14.25">
      <c r="A178" s="5" t="s">
        <v>579</v>
      </c>
      <c r="B178" s="5" t="s">
        <v>580</v>
      </c>
      <c r="C178" s="6" t="s">
        <v>581</v>
      </c>
      <c r="D178" s="19" t="s">
        <v>582</v>
      </c>
      <c r="E178" s="7"/>
      <c r="F178" s="8"/>
      <c r="G178" s="23">
        <v>470</v>
      </c>
      <c r="H178" s="8" t="s">
        <v>16</v>
      </c>
      <c r="I178" s="41"/>
      <c r="J178" s="9" t="str">
        <f t="shared" si="6"/>
        <v/>
      </c>
      <c r="K178" s="40"/>
      <c r="L178" s="9">
        <f t="shared" si="7"/>
        <v>0</v>
      </c>
      <c r="M178" s="9">
        <f t="shared" si="8"/>
        <v>0</v>
      </c>
    </row>
    <row r="179" spans="1:13" ht="14.25">
      <c r="A179" s="5" t="s">
        <v>583</v>
      </c>
      <c r="B179" s="5" t="s">
        <v>584</v>
      </c>
      <c r="C179" s="6" t="s">
        <v>581</v>
      </c>
      <c r="D179" s="19" t="s">
        <v>585</v>
      </c>
      <c r="E179" s="7"/>
      <c r="F179" s="8"/>
      <c r="G179" s="23">
        <v>1100</v>
      </c>
      <c r="H179" s="8" t="s">
        <v>16</v>
      </c>
      <c r="I179" s="41"/>
      <c r="J179" s="9" t="str">
        <f t="shared" si="6"/>
        <v/>
      </c>
      <c r="K179" s="40"/>
      <c r="L179" s="9">
        <f t="shared" si="7"/>
        <v>0</v>
      </c>
      <c r="M179" s="9">
        <f t="shared" si="8"/>
        <v>0</v>
      </c>
    </row>
    <row r="180" spans="1:13" ht="14.25">
      <c r="A180" s="5" t="s">
        <v>586</v>
      </c>
      <c r="B180" s="5" t="s">
        <v>587</v>
      </c>
      <c r="C180" s="6" t="s">
        <v>581</v>
      </c>
      <c r="D180" s="19" t="s">
        <v>588</v>
      </c>
      <c r="E180" s="7"/>
      <c r="F180" s="8"/>
      <c r="G180" s="23">
        <v>170</v>
      </c>
      <c r="H180" s="8" t="s">
        <v>16</v>
      </c>
      <c r="I180" s="41"/>
      <c r="J180" s="9" t="str">
        <f t="shared" si="6"/>
        <v/>
      </c>
      <c r="K180" s="40"/>
      <c r="L180" s="9">
        <f t="shared" si="7"/>
        <v>0</v>
      </c>
      <c r="M180" s="9">
        <f t="shared" si="8"/>
        <v>0</v>
      </c>
    </row>
    <row r="181" spans="1:13" ht="14.25">
      <c r="A181" s="5" t="s">
        <v>589</v>
      </c>
      <c r="B181" s="5" t="s">
        <v>590</v>
      </c>
      <c r="C181" s="6" t="s">
        <v>591</v>
      </c>
      <c r="D181" s="19" t="s">
        <v>592</v>
      </c>
      <c r="E181" s="7"/>
      <c r="F181" s="8"/>
      <c r="G181" s="23">
        <v>140</v>
      </c>
      <c r="H181" s="8" t="s">
        <v>16</v>
      </c>
      <c r="I181" s="41"/>
      <c r="J181" s="9" t="str">
        <f t="shared" si="6"/>
        <v/>
      </c>
      <c r="K181" s="40"/>
      <c r="L181" s="9">
        <f t="shared" si="7"/>
        <v>0</v>
      </c>
      <c r="M181" s="9">
        <f t="shared" si="8"/>
        <v>0</v>
      </c>
    </row>
    <row r="182" spans="1:13" ht="14.25">
      <c r="A182" s="5" t="s">
        <v>593</v>
      </c>
      <c r="B182" s="5" t="s">
        <v>594</v>
      </c>
      <c r="C182" s="6" t="s">
        <v>591</v>
      </c>
      <c r="D182" s="20" t="s">
        <v>111</v>
      </c>
      <c r="E182" s="7"/>
      <c r="F182" s="8"/>
      <c r="G182" s="23">
        <v>250</v>
      </c>
      <c r="H182" s="8" t="s">
        <v>16</v>
      </c>
      <c r="I182" s="41"/>
      <c r="J182" s="9" t="str">
        <f t="shared" si="6"/>
        <v/>
      </c>
      <c r="K182" s="40"/>
      <c r="L182" s="9">
        <f t="shared" si="7"/>
        <v>0</v>
      </c>
      <c r="M182" s="9">
        <f t="shared" si="8"/>
        <v>0</v>
      </c>
    </row>
    <row r="183" spans="1:13" ht="14.25">
      <c r="A183" s="5" t="s">
        <v>595</v>
      </c>
      <c r="B183" s="5" t="s">
        <v>596</v>
      </c>
      <c r="C183" s="6" t="s">
        <v>591</v>
      </c>
      <c r="D183" s="20" t="s">
        <v>114</v>
      </c>
      <c r="E183" s="7"/>
      <c r="F183" s="8"/>
      <c r="G183" s="23">
        <v>50</v>
      </c>
      <c r="H183" s="8" t="s">
        <v>16</v>
      </c>
      <c r="I183" s="41"/>
      <c r="J183" s="9" t="str">
        <f t="shared" si="6"/>
        <v/>
      </c>
      <c r="K183" s="40"/>
      <c r="L183" s="9">
        <f t="shared" si="7"/>
        <v>0</v>
      </c>
      <c r="M183" s="9">
        <f t="shared" si="8"/>
        <v>0</v>
      </c>
    </row>
    <row r="184" spans="1:13" ht="14.25">
      <c r="A184" s="5" t="s">
        <v>597</v>
      </c>
      <c r="B184" s="5" t="s">
        <v>598</v>
      </c>
      <c r="C184" s="6" t="s">
        <v>591</v>
      </c>
      <c r="D184" s="20" t="s">
        <v>117</v>
      </c>
      <c r="E184" s="7"/>
      <c r="F184" s="8"/>
      <c r="G184" s="23">
        <v>60</v>
      </c>
      <c r="H184" s="8" t="s">
        <v>16</v>
      </c>
      <c r="I184" s="41"/>
      <c r="J184" s="9" t="str">
        <f t="shared" si="6"/>
        <v/>
      </c>
      <c r="K184" s="40"/>
      <c r="L184" s="9">
        <f t="shared" si="7"/>
        <v>0</v>
      </c>
      <c r="M184" s="9">
        <f t="shared" si="8"/>
        <v>0</v>
      </c>
    </row>
    <row r="185" spans="1:13" ht="14.25">
      <c r="A185" s="5" t="s">
        <v>599</v>
      </c>
      <c r="B185" s="5" t="s">
        <v>600</v>
      </c>
      <c r="C185" s="6" t="s">
        <v>37</v>
      </c>
      <c r="D185" s="19" t="s">
        <v>601</v>
      </c>
      <c r="E185" s="7"/>
      <c r="F185" s="8"/>
      <c r="G185" s="23">
        <v>90</v>
      </c>
      <c r="H185" s="8" t="s">
        <v>602</v>
      </c>
      <c r="I185" s="41"/>
      <c r="J185" s="9" t="str">
        <f t="shared" si="6"/>
        <v/>
      </c>
      <c r="K185" s="40"/>
      <c r="L185" s="9">
        <f t="shared" si="7"/>
        <v>0</v>
      </c>
      <c r="M185" s="9">
        <f t="shared" si="8"/>
        <v>0</v>
      </c>
    </row>
    <row r="186" spans="1:13" ht="14.25">
      <c r="A186" s="5" t="s">
        <v>603</v>
      </c>
      <c r="B186" s="5" t="s">
        <v>604</v>
      </c>
      <c r="C186" s="6" t="s">
        <v>605</v>
      </c>
      <c r="D186" s="19" t="s">
        <v>606</v>
      </c>
      <c r="E186" s="7"/>
      <c r="F186" s="8"/>
      <c r="G186" s="23">
        <v>90</v>
      </c>
      <c r="H186" s="8" t="s">
        <v>16</v>
      </c>
      <c r="I186" s="41"/>
      <c r="J186" s="9" t="str">
        <f t="shared" si="6"/>
        <v/>
      </c>
      <c r="K186" s="40"/>
      <c r="L186" s="9">
        <f t="shared" si="7"/>
        <v>0</v>
      </c>
      <c r="M186" s="9">
        <f t="shared" si="8"/>
        <v>0</v>
      </c>
    </row>
    <row r="187" spans="1:13" ht="14.25">
      <c r="A187" s="5" t="s">
        <v>607</v>
      </c>
      <c r="B187" s="5" t="s">
        <v>608</v>
      </c>
      <c r="C187" s="6" t="s">
        <v>605</v>
      </c>
      <c r="D187" s="19" t="s">
        <v>609</v>
      </c>
      <c r="E187" s="7"/>
      <c r="F187" s="8"/>
      <c r="G187" s="23">
        <v>120</v>
      </c>
      <c r="H187" s="8" t="s">
        <v>16</v>
      </c>
      <c r="I187" s="41"/>
      <c r="J187" s="9" t="str">
        <f t="shared" si="6"/>
        <v/>
      </c>
      <c r="K187" s="40"/>
      <c r="L187" s="9">
        <f t="shared" si="7"/>
        <v>0</v>
      </c>
      <c r="M187" s="9">
        <f t="shared" si="8"/>
        <v>0</v>
      </c>
    </row>
    <row r="188" spans="1:13" ht="14.25">
      <c r="A188" s="5" t="s">
        <v>610</v>
      </c>
      <c r="B188" s="5" t="s">
        <v>611</v>
      </c>
      <c r="C188" s="6" t="s">
        <v>612</v>
      </c>
      <c r="D188" s="19" t="s">
        <v>613</v>
      </c>
      <c r="E188" s="7"/>
      <c r="F188" s="8"/>
      <c r="G188" s="23">
        <v>160</v>
      </c>
      <c r="H188" s="8" t="s">
        <v>16</v>
      </c>
      <c r="I188" s="41"/>
      <c r="J188" s="9" t="str">
        <f t="shared" si="6"/>
        <v/>
      </c>
      <c r="K188" s="40"/>
      <c r="L188" s="9">
        <f t="shared" si="7"/>
        <v>0</v>
      </c>
      <c r="M188" s="9">
        <f t="shared" si="8"/>
        <v>0</v>
      </c>
    </row>
    <row r="189" spans="1:13" ht="22.5">
      <c r="A189" s="5" t="s">
        <v>614</v>
      </c>
      <c r="B189" s="5" t="s">
        <v>615</v>
      </c>
      <c r="C189" s="6" t="s">
        <v>616</v>
      </c>
      <c r="D189" s="19" t="s">
        <v>617</v>
      </c>
      <c r="E189" s="7"/>
      <c r="F189" s="8"/>
      <c r="G189" s="23">
        <v>10</v>
      </c>
      <c r="H189" s="8" t="s">
        <v>16</v>
      </c>
      <c r="I189" s="41"/>
      <c r="J189" s="9" t="str">
        <f t="shared" si="6"/>
        <v/>
      </c>
      <c r="K189" s="40"/>
      <c r="L189" s="9">
        <f t="shared" si="7"/>
        <v>0</v>
      </c>
      <c r="M189" s="9">
        <f t="shared" si="8"/>
        <v>0</v>
      </c>
    </row>
    <row r="190" spans="1:13" ht="14.25">
      <c r="A190" s="5" t="s">
        <v>618</v>
      </c>
      <c r="B190" s="5" t="s">
        <v>619</v>
      </c>
      <c r="C190" s="6" t="s">
        <v>616</v>
      </c>
      <c r="D190" s="20" t="s">
        <v>111</v>
      </c>
      <c r="E190" s="7"/>
      <c r="F190" s="8"/>
      <c r="G190" s="23">
        <v>10</v>
      </c>
      <c r="H190" s="8" t="s">
        <v>16</v>
      </c>
      <c r="I190" s="41"/>
      <c r="J190" s="9" t="str">
        <f t="shared" si="6"/>
        <v/>
      </c>
      <c r="K190" s="40"/>
      <c r="L190" s="9">
        <f t="shared" si="7"/>
        <v>0</v>
      </c>
      <c r="M190" s="9">
        <f t="shared" si="8"/>
        <v>0</v>
      </c>
    </row>
    <row r="191" spans="1:13" ht="14.25">
      <c r="A191" s="5" t="s">
        <v>620</v>
      </c>
      <c r="B191" s="5" t="s">
        <v>621</v>
      </c>
      <c r="C191" s="6" t="s">
        <v>616</v>
      </c>
      <c r="D191" s="20" t="s">
        <v>114</v>
      </c>
      <c r="E191" s="7"/>
      <c r="F191" s="8"/>
      <c r="G191" s="23">
        <v>30</v>
      </c>
      <c r="H191" s="8" t="s">
        <v>16</v>
      </c>
      <c r="I191" s="41"/>
      <c r="J191" s="9" t="str">
        <f t="shared" si="6"/>
        <v/>
      </c>
      <c r="K191" s="40"/>
      <c r="L191" s="9">
        <f t="shared" si="7"/>
        <v>0</v>
      </c>
      <c r="M191" s="9">
        <f t="shared" si="8"/>
        <v>0</v>
      </c>
    </row>
    <row r="192" spans="1:13" ht="14.25">
      <c r="A192" s="5" t="s">
        <v>622</v>
      </c>
      <c r="B192" s="5" t="s">
        <v>623</v>
      </c>
      <c r="C192" s="6" t="s">
        <v>616</v>
      </c>
      <c r="D192" s="20" t="s">
        <v>117</v>
      </c>
      <c r="E192" s="7"/>
      <c r="F192" s="8"/>
      <c r="G192" s="23">
        <v>10</v>
      </c>
      <c r="H192" s="8" t="s">
        <v>16</v>
      </c>
      <c r="I192" s="41"/>
      <c r="J192" s="9" t="str">
        <f t="shared" si="6"/>
        <v/>
      </c>
      <c r="K192" s="40"/>
      <c r="L192" s="9">
        <f t="shared" si="7"/>
        <v>0</v>
      </c>
      <c r="M192" s="9">
        <f t="shared" si="8"/>
        <v>0</v>
      </c>
    </row>
    <row r="193" spans="1:13" ht="14.25">
      <c r="A193" s="5" t="s">
        <v>624</v>
      </c>
      <c r="B193" s="5" t="s">
        <v>625</v>
      </c>
      <c r="C193" s="6" t="s">
        <v>616</v>
      </c>
      <c r="D193" s="20" t="s">
        <v>626</v>
      </c>
      <c r="E193" s="7"/>
      <c r="F193" s="8"/>
      <c r="G193" s="23">
        <v>10</v>
      </c>
      <c r="H193" s="8" t="s">
        <v>16</v>
      </c>
      <c r="I193" s="41"/>
      <c r="J193" s="9" t="str">
        <f t="shared" si="6"/>
        <v/>
      </c>
      <c r="K193" s="40"/>
      <c r="L193" s="9">
        <f t="shared" si="7"/>
        <v>0</v>
      </c>
      <c r="M193" s="9">
        <f t="shared" si="8"/>
        <v>0</v>
      </c>
    </row>
    <row r="194" spans="1:13" ht="14.25">
      <c r="A194" s="5" t="s">
        <v>627</v>
      </c>
      <c r="B194" s="5" t="s">
        <v>628</v>
      </c>
      <c r="C194" s="6" t="s">
        <v>629</v>
      </c>
      <c r="D194" s="19" t="s">
        <v>630</v>
      </c>
      <c r="E194" s="7"/>
      <c r="F194" s="8"/>
      <c r="G194" s="23">
        <v>80</v>
      </c>
      <c r="H194" s="8" t="s">
        <v>16</v>
      </c>
      <c r="I194" s="41"/>
      <c r="J194" s="9" t="str">
        <f t="shared" si="6"/>
        <v/>
      </c>
      <c r="K194" s="40"/>
      <c r="L194" s="9">
        <f t="shared" si="7"/>
        <v>0</v>
      </c>
      <c r="M194" s="9">
        <f t="shared" si="8"/>
        <v>0</v>
      </c>
    </row>
    <row r="195" spans="1:13" ht="14.25">
      <c r="A195" s="5" t="s">
        <v>631</v>
      </c>
      <c r="B195" s="5" t="s">
        <v>632</v>
      </c>
      <c r="C195" s="6"/>
      <c r="D195" s="19" t="s">
        <v>633</v>
      </c>
      <c r="E195" s="8"/>
      <c r="F195" s="8"/>
      <c r="G195" s="23">
        <v>80</v>
      </c>
      <c r="H195" s="8" t="s">
        <v>16</v>
      </c>
      <c r="I195" s="41"/>
      <c r="J195" s="9" t="str">
        <f t="shared" si="6"/>
        <v/>
      </c>
      <c r="K195" s="40"/>
      <c r="L195" s="9">
        <f t="shared" si="7"/>
        <v>0</v>
      </c>
      <c r="M195" s="9">
        <f t="shared" si="8"/>
        <v>0</v>
      </c>
    </row>
    <row r="196" spans="1:13" ht="14.25">
      <c r="A196" s="5" t="s">
        <v>634</v>
      </c>
      <c r="B196" s="22" t="s">
        <v>635</v>
      </c>
      <c r="C196" s="6" t="s">
        <v>636</v>
      </c>
      <c r="D196" s="19" t="s">
        <v>637</v>
      </c>
      <c r="E196" s="7"/>
      <c r="F196" s="8"/>
      <c r="G196" s="23">
        <v>150</v>
      </c>
      <c r="H196" s="8" t="s">
        <v>16</v>
      </c>
      <c r="I196" s="41"/>
      <c r="J196" s="9" t="str">
        <f t="shared" si="6"/>
        <v/>
      </c>
      <c r="K196" s="40"/>
      <c r="L196" s="9">
        <f t="shared" si="7"/>
        <v>0</v>
      </c>
      <c r="M196" s="9">
        <f t="shared" si="8"/>
        <v>0</v>
      </c>
    </row>
    <row r="197" spans="1:13" ht="14.25">
      <c r="A197" s="5" t="s">
        <v>638</v>
      </c>
      <c r="B197" s="22" t="s">
        <v>639</v>
      </c>
      <c r="C197" s="6" t="s">
        <v>356</v>
      </c>
      <c r="D197" s="19" t="s">
        <v>640</v>
      </c>
      <c r="E197" s="7"/>
      <c r="F197" s="8"/>
      <c r="G197" s="23">
        <v>170</v>
      </c>
      <c r="H197" s="8" t="s">
        <v>641</v>
      </c>
      <c r="I197" s="41"/>
      <c r="J197" s="9" t="str">
        <f t="shared" si="6"/>
        <v/>
      </c>
      <c r="K197" s="40"/>
      <c r="L197" s="9">
        <f t="shared" si="7"/>
        <v>0</v>
      </c>
      <c r="M197" s="9">
        <f t="shared" si="8"/>
        <v>0</v>
      </c>
    </row>
    <row r="198" spans="1:13" ht="22.5">
      <c r="A198" s="5" t="s">
        <v>642</v>
      </c>
      <c r="B198" s="22" t="s">
        <v>643</v>
      </c>
      <c r="C198" s="6"/>
      <c r="D198" s="19" t="s">
        <v>644</v>
      </c>
      <c r="E198" s="13"/>
      <c r="F198" s="8"/>
      <c r="G198" s="23">
        <v>20</v>
      </c>
      <c r="H198" s="8" t="s">
        <v>645</v>
      </c>
      <c r="I198" s="41"/>
      <c r="J198" s="9" t="str">
        <f t="shared" si="6"/>
        <v/>
      </c>
      <c r="K198" s="40"/>
      <c r="L198" s="9">
        <f t="shared" si="7"/>
        <v>0</v>
      </c>
      <c r="M198" s="9">
        <f t="shared" si="8"/>
        <v>0</v>
      </c>
    </row>
    <row r="199" spans="1:13" ht="14.25">
      <c r="A199" s="5" t="s">
        <v>646</v>
      </c>
      <c r="B199" s="22" t="s">
        <v>647</v>
      </c>
      <c r="C199" s="6" t="s">
        <v>648</v>
      </c>
      <c r="D199" s="19" t="s">
        <v>649</v>
      </c>
      <c r="E199" s="7"/>
      <c r="F199" s="8"/>
      <c r="G199" s="23">
        <v>70</v>
      </c>
      <c r="H199" s="8" t="s">
        <v>650</v>
      </c>
      <c r="I199" s="41"/>
      <c r="J199" s="9" t="str">
        <f t="shared" ref="J199:J262" si="9">IF(I199="","",IF(I199&lt;=0,"błąd",I199+(I199*K199)))</f>
        <v/>
      </c>
      <c r="K199" s="40"/>
      <c r="L199" s="9">
        <f t="shared" ref="L199:L262" si="10">IF(I199&lt;0,"cena mniejsza od 0",G199*I199)</f>
        <v>0</v>
      </c>
      <c r="M199" s="9">
        <f t="shared" ref="M199:M262" si="11">L199+(L199*K199)</f>
        <v>0</v>
      </c>
    </row>
    <row r="200" spans="1:13" ht="14.25">
      <c r="A200" s="5" t="s">
        <v>651</v>
      </c>
      <c r="B200" s="22" t="s">
        <v>652</v>
      </c>
      <c r="C200" s="6" t="s">
        <v>648</v>
      </c>
      <c r="D200" s="19" t="s">
        <v>653</v>
      </c>
      <c r="E200" s="7"/>
      <c r="F200" s="8"/>
      <c r="G200" s="23">
        <v>20</v>
      </c>
      <c r="H200" s="8" t="s">
        <v>654</v>
      </c>
      <c r="I200" s="41"/>
      <c r="J200" s="9" t="str">
        <f t="shared" si="9"/>
        <v/>
      </c>
      <c r="K200" s="40"/>
      <c r="L200" s="9">
        <f t="shared" si="10"/>
        <v>0</v>
      </c>
      <c r="M200" s="9">
        <f t="shared" si="11"/>
        <v>0</v>
      </c>
    </row>
    <row r="201" spans="1:13" ht="14.25">
      <c r="A201" s="5" t="s">
        <v>655</v>
      </c>
      <c r="B201" s="22" t="s">
        <v>656</v>
      </c>
      <c r="C201" s="6" t="s">
        <v>236</v>
      </c>
      <c r="D201" s="19" t="s">
        <v>657</v>
      </c>
      <c r="E201" s="7"/>
      <c r="F201" s="8"/>
      <c r="G201" s="23">
        <v>40</v>
      </c>
      <c r="H201" s="8" t="s">
        <v>654</v>
      </c>
      <c r="I201" s="41"/>
      <c r="J201" s="9" t="str">
        <f t="shared" si="9"/>
        <v/>
      </c>
      <c r="K201" s="40"/>
      <c r="L201" s="9">
        <f t="shared" si="10"/>
        <v>0</v>
      </c>
      <c r="M201" s="9">
        <f t="shared" si="11"/>
        <v>0</v>
      </c>
    </row>
    <row r="202" spans="1:13" ht="14.25">
      <c r="A202" s="5" t="s">
        <v>658</v>
      </c>
      <c r="B202" s="22" t="s">
        <v>659</v>
      </c>
      <c r="C202" s="6"/>
      <c r="D202" s="19" t="s">
        <v>660</v>
      </c>
      <c r="E202" s="8"/>
      <c r="F202" s="8"/>
      <c r="G202" s="23">
        <v>240</v>
      </c>
      <c r="H202" s="8" t="s">
        <v>16</v>
      </c>
      <c r="I202" s="41"/>
      <c r="J202" s="9" t="str">
        <f t="shared" si="9"/>
        <v/>
      </c>
      <c r="K202" s="40"/>
      <c r="L202" s="9">
        <f t="shared" si="10"/>
        <v>0</v>
      </c>
      <c r="M202" s="9">
        <f t="shared" si="11"/>
        <v>0</v>
      </c>
    </row>
    <row r="203" spans="1:13" ht="14.25">
      <c r="A203" s="5" t="s">
        <v>661</v>
      </c>
      <c r="B203" s="22" t="s">
        <v>662</v>
      </c>
      <c r="C203" s="6"/>
      <c r="D203" s="19" t="s">
        <v>663</v>
      </c>
      <c r="E203" s="7"/>
      <c r="F203" s="8"/>
      <c r="G203" s="23">
        <v>120</v>
      </c>
      <c r="H203" s="8" t="s">
        <v>16</v>
      </c>
      <c r="I203" s="41"/>
      <c r="J203" s="9" t="str">
        <f t="shared" si="9"/>
        <v/>
      </c>
      <c r="K203" s="40"/>
      <c r="L203" s="9">
        <f t="shared" si="10"/>
        <v>0</v>
      </c>
      <c r="M203" s="9">
        <f t="shared" si="11"/>
        <v>0</v>
      </c>
    </row>
    <row r="204" spans="1:13" ht="22.5">
      <c r="A204" s="5" t="s">
        <v>664</v>
      </c>
      <c r="B204" s="22" t="s">
        <v>665</v>
      </c>
      <c r="C204" s="6" t="s">
        <v>236</v>
      </c>
      <c r="D204" s="19" t="s">
        <v>666</v>
      </c>
      <c r="E204" s="7"/>
      <c r="F204" s="8"/>
      <c r="G204" s="23">
        <v>150</v>
      </c>
      <c r="H204" s="8" t="s">
        <v>16</v>
      </c>
      <c r="I204" s="41"/>
      <c r="J204" s="9" t="str">
        <f t="shared" si="9"/>
        <v/>
      </c>
      <c r="K204" s="40"/>
      <c r="L204" s="9">
        <f t="shared" si="10"/>
        <v>0</v>
      </c>
      <c r="M204" s="9">
        <f t="shared" si="11"/>
        <v>0</v>
      </c>
    </row>
    <row r="205" spans="1:13" ht="14.25">
      <c r="A205" s="5" t="s">
        <v>667</v>
      </c>
      <c r="B205" s="22" t="s">
        <v>668</v>
      </c>
      <c r="C205" s="6" t="s">
        <v>236</v>
      </c>
      <c r="D205" s="19" t="s">
        <v>669</v>
      </c>
      <c r="E205" s="7"/>
      <c r="F205" s="8"/>
      <c r="G205" s="23">
        <v>100</v>
      </c>
      <c r="H205" s="8" t="s">
        <v>16</v>
      </c>
      <c r="I205" s="41"/>
      <c r="J205" s="9" t="str">
        <f t="shared" si="9"/>
        <v/>
      </c>
      <c r="K205" s="40"/>
      <c r="L205" s="9">
        <f t="shared" si="10"/>
        <v>0</v>
      </c>
      <c r="M205" s="9">
        <f t="shared" si="11"/>
        <v>0</v>
      </c>
    </row>
    <row r="206" spans="1:13" ht="22.5">
      <c r="A206" s="5" t="s">
        <v>670</v>
      </c>
      <c r="B206" s="22" t="s">
        <v>671</v>
      </c>
      <c r="C206" s="6" t="s">
        <v>236</v>
      </c>
      <c r="D206" s="19" t="s">
        <v>672</v>
      </c>
      <c r="E206" s="7"/>
      <c r="F206" s="8"/>
      <c r="G206" s="23">
        <v>150</v>
      </c>
      <c r="H206" s="8" t="s">
        <v>16</v>
      </c>
      <c r="I206" s="41"/>
      <c r="J206" s="9" t="str">
        <f t="shared" si="9"/>
        <v/>
      </c>
      <c r="K206" s="40"/>
      <c r="L206" s="9">
        <f t="shared" si="10"/>
        <v>0</v>
      </c>
      <c r="M206" s="9">
        <f t="shared" si="11"/>
        <v>0</v>
      </c>
    </row>
    <row r="207" spans="1:13" ht="14.25">
      <c r="A207" s="5" t="s">
        <v>673</v>
      </c>
      <c r="B207" s="22" t="s">
        <v>674</v>
      </c>
      <c r="C207" s="6" t="s">
        <v>124</v>
      </c>
      <c r="D207" s="19" t="s">
        <v>675</v>
      </c>
      <c r="E207" s="7"/>
      <c r="F207" s="8"/>
      <c r="G207" s="23">
        <v>40</v>
      </c>
      <c r="H207" s="8" t="s">
        <v>16</v>
      </c>
      <c r="I207" s="41"/>
      <c r="J207" s="9" t="str">
        <f t="shared" si="9"/>
        <v/>
      </c>
      <c r="K207" s="40"/>
      <c r="L207" s="9">
        <f t="shared" si="10"/>
        <v>0</v>
      </c>
      <c r="M207" s="9">
        <f t="shared" si="11"/>
        <v>0</v>
      </c>
    </row>
    <row r="208" spans="1:13" ht="14.25">
      <c r="A208" s="5" t="s">
        <v>676</v>
      </c>
      <c r="B208" s="22" t="s">
        <v>677</v>
      </c>
      <c r="C208" s="6"/>
      <c r="D208" s="19" t="s">
        <v>678</v>
      </c>
      <c r="E208" s="7"/>
      <c r="F208" s="8"/>
      <c r="G208" s="23">
        <v>170</v>
      </c>
      <c r="H208" s="8" t="s">
        <v>16</v>
      </c>
      <c r="I208" s="41"/>
      <c r="J208" s="9" t="str">
        <f t="shared" si="9"/>
        <v/>
      </c>
      <c r="K208" s="40"/>
      <c r="L208" s="9">
        <f t="shared" si="10"/>
        <v>0</v>
      </c>
      <c r="M208" s="9">
        <f t="shared" si="11"/>
        <v>0</v>
      </c>
    </row>
    <row r="209" spans="1:13" ht="33.75">
      <c r="A209" s="5" t="s">
        <v>679</v>
      </c>
      <c r="B209" s="22" t="s">
        <v>680</v>
      </c>
      <c r="C209" s="6" t="s">
        <v>681</v>
      </c>
      <c r="D209" s="19" t="s">
        <v>682</v>
      </c>
      <c r="E209" s="7"/>
      <c r="F209" s="8"/>
      <c r="G209" s="23">
        <v>400</v>
      </c>
      <c r="H209" s="8" t="s">
        <v>16</v>
      </c>
      <c r="I209" s="41"/>
      <c r="J209" s="9" t="str">
        <f t="shared" si="9"/>
        <v/>
      </c>
      <c r="K209" s="40"/>
      <c r="L209" s="9">
        <f t="shared" si="10"/>
        <v>0</v>
      </c>
      <c r="M209" s="9">
        <f t="shared" si="11"/>
        <v>0</v>
      </c>
    </row>
    <row r="210" spans="1:13" ht="14.25">
      <c r="A210" s="5" t="s">
        <v>683</v>
      </c>
      <c r="B210" s="22" t="s">
        <v>684</v>
      </c>
      <c r="C210" s="6" t="s">
        <v>681</v>
      </c>
      <c r="D210" s="20" t="s">
        <v>111</v>
      </c>
      <c r="E210" s="7"/>
      <c r="F210" s="8"/>
      <c r="G210" s="23">
        <v>630</v>
      </c>
      <c r="H210" s="8" t="s">
        <v>16</v>
      </c>
      <c r="I210" s="41"/>
      <c r="J210" s="9" t="str">
        <f t="shared" si="9"/>
        <v/>
      </c>
      <c r="K210" s="40"/>
      <c r="L210" s="9">
        <f t="shared" si="10"/>
        <v>0</v>
      </c>
      <c r="M210" s="9">
        <f t="shared" si="11"/>
        <v>0</v>
      </c>
    </row>
    <row r="211" spans="1:13" ht="14.25">
      <c r="A211" s="5" t="s">
        <v>685</v>
      </c>
      <c r="B211" s="22" t="s">
        <v>686</v>
      </c>
      <c r="C211" s="6" t="s">
        <v>681</v>
      </c>
      <c r="D211" s="20" t="s">
        <v>114</v>
      </c>
      <c r="E211" s="7"/>
      <c r="F211" s="8"/>
      <c r="G211" s="23">
        <v>350</v>
      </c>
      <c r="H211" s="8" t="s">
        <v>16</v>
      </c>
      <c r="I211" s="41"/>
      <c r="J211" s="9" t="str">
        <f t="shared" si="9"/>
        <v/>
      </c>
      <c r="K211" s="40"/>
      <c r="L211" s="9">
        <f t="shared" si="10"/>
        <v>0</v>
      </c>
      <c r="M211" s="9">
        <f t="shared" si="11"/>
        <v>0</v>
      </c>
    </row>
    <row r="212" spans="1:13" ht="14.25">
      <c r="A212" s="5" t="s">
        <v>687</v>
      </c>
      <c r="B212" s="22" t="s">
        <v>688</v>
      </c>
      <c r="C212" s="6" t="s">
        <v>681</v>
      </c>
      <c r="D212" s="20" t="s">
        <v>117</v>
      </c>
      <c r="E212" s="7"/>
      <c r="F212" s="8"/>
      <c r="G212" s="23">
        <v>420</v>
      </c>
      <c r="H212" s="8" t="s">
        <v>16</v>
      </c>
      <c r="I212" s="41"/>
      <c r="J212" s="9" t="str">
        <f t="shared" si="9"/>
        <v/>
      </c>
      <c r="K212" s="40"/>
      <c r="L212" s="9">
        <f t="shared" si="10"/>
        <v>0</v>
      </c>
      <c r="M212" s="9">
        <f t="shared" si="11"/>
        <v>0</v>
      </c>
    </row>
    <row r="213" spans="1:13" ht="14.25">
      <c r="A213" s="5" t="s">
        <v>689</v>
      </c>
      <c r="B213" s="22" t="s">
        <v>690</v>
      </c>
      <c r="C213" s="6" t="s">
        <v>681</v>
      </c>
      <c r="D213" s="20" t="s">
        <v>691</v>
      </c>
      <c r="E213" s="7"/>
      <c r="F213" s="8"/>
      <c r="G213" s="23">
        <v>220</v>
      </c>
      <c r="H213" s="8" t="s">
        <v>16</v>
      </c>
      <c r="I213" s="41"/>
      <c r="J213" s="9" t="str">
        <f t="shared" si="9"/>
        <v/>
      </c>
      <c r="K213" s="40"/>
      <c r="L213" s="9">
        <f t="shared" si="10"/>
        <v>0</v>
      </c>
      <c r="M213" s="9">
        <f t="shared" si="11"/>
        <v>0</v>
      </c>
    </row>
    <row r="214" spans="1:13" ht="22.5">
      <c r="A214" s="5" t="s">
        <v>692</v>
      </c>
      <c r="B214" s="22" t="s">
        <v>693</v>
      </c>
      <c r="C214" s="6" t="s">
        <v>681</v>
      </c>
      <c r="D214" s="19" t="s">
        <v>694</v>
      </c>
      <c r="E214" s="8"/>
      <c r="F214" s="8"/>
      <c r="G214" s="23">
        <v>80</v>
      </c>
      <c r="H214" s="8" t="s">
        <v>16</v>
      </c>
      <c r="I214" s="41"/>
      <c r="J214" s="9" t="str">
        <f t="shared" si="9"/>
        <v/>
      </c>
      <c r="K214" s="40"/>
      <c r="L214" s="9">
        <f t="shared" si="10"/>
        <v>0</v>
      </c>
      <c r="M214" s="9">
        <f t="shared" si="11"/>
        <v>0</v>
      </c>
    </row>
    <row r="215" spans="1:13" ht="14.25">
      <c r="A215" s="5" t="s">
        <v>695</v>
      </c>
      <c r="B215" s="22" t="s">
        <v>696</v>
      </c>
      <c r="C215" s="6" t="s">
        <v>681</v>
      </c>
      <c r="D215" s="20" t="s">
        <v>111</v>
      </c>
      <c r="E215" s="8"/>
      <c r="F215" s="8"/>
      <c r="G215" s="23">
        <v>80</v>
      </c>
      <c r="H215" s="8" t="s">
        <v>16</v>
      </c>
      <c r="I215" s="41"/>
      <c r="J215" s="9" t="str">
        <f t="shared" si="9"/>
        <v/>
      </c>
      <c r="K215" s="40"/>
      <c r="L215" s="9">
        <f t="shared" si="10"/>
        <v>0</v>
      </c>
      <c r="M215" s="9">
        <f t="shared" si="11"/>
        <v>0</v>
      </c>
    </row>
    <row r="216" spans="1:13" ht="14.25">
      <c r="A216" s="5" t="s">
        <v>697</v>
      </c>
      <c r="B216" s="22" t="s">
        <v>698</v>
      </c>
      <c r="C216" s="6" t="s">
        <v>681</v>
      </c>
      <c r="D216" s="20" t="s">
        <v>114</v>
      </c>
      <c r="E216" s="8"/>
      <c r="F216" s="8"/>
      <c r="G216" s="23">
        <v>50</v>
      </c>
      <c r="H216" s="8" t="s">
        <v>16</v>
      </c>
      <c r="I216" s="41"/>
      <c r="J216" s="9" t="str">
        <f t="shared" si="9"/>
        <v/>
      </c>
      <c r="K216" s="40"/>
      <c r="L216" s="9">
        <f t="shared" si="10"/>
        <v>0</v>
      </c>
      <c r="M216" s="9">
        <f t="shared" si="11"/>
        <v>0</v>
      </c>
    </row>
    <row r="217" spans="1:13" ht="14.25">
      <c r="A217" s="5" t="s">
        <v>699</v>
      </c>
      <c r="B217" s="22" t="s">
        <v>700</v>
      </c>
      <c r="C217" s="6" t="s">
        <v>681</v>
      </c>
      <c r="D217" s="20" t="s">
        <v>117</v>
      </c>
      <c r="E217" s="8"/>
      <c r="F217" s="8"/>
      <c r="G217" s="23">
        <v>70</v>
      </c>
      <c r="H217" s="8" t="s">
        <v>16</v>
      </c>
      <c r="I217" s="41"/>
      <c r="J217" s="9" t="str">
        <f t="shared" si="9"/>
        <v/>
      </c>
      <c r="K217" s="40"/>
      <c r="L217" s="9">
        <f t="shared" si="10"/>
        <v>0</v>
      </c>
      <c r="M217" s="9">
        <f t="shared" si="11"/>
        <v>0</v>
      </c>
    </row>
    <row r="218" spans="1:13" ht="22.5">
      <c r="A218" s="5" t="s">
        <v>701</v>
      </c>
      <c r="B218" s="22" t="s">
        <v>702</v>
      </c>
      <c r="C218" s="6" t="s">
        <v>681</v>
      </c>
      <c r="D218" s="19" t="s">
        <v>703</v>
      </c>
      <c r="E218" s="8"/>
      <c r="F218" s="8"/>
      <c r="G218" s="23">
        <v>60</v>
      </c>
      <c r="H218" s="8" t="s">
        <v>16</v>
      </c>
      <c r="I218" s="41"/>
      <c r="J218" s="9" t="str">
        <f t="shared" si="9"/>
        <v/>
      </c>
      <c r="K218" s="40"/>
      <c r="L218" s="9">
        <f t="shared" si="10"/>
        <v>0</v>
      </c>
      <c r="M218" s="9">
        <f t="shared" si="11"/>
        <v>0</v>
      </c>
    </row>
    <row r="219" spans="1:13" ht="14.25">
      <c r="A219" s="5" t="s">
        <v>704</v>
      </c>
      <c r="B219" s="22" t="s">
        <v>705</v>
      </c>
      <c r="C219" s="6" t="s">
        <v>681</v>
      </c>
      <c r="D219" s="20" t="s">
        <v>111</v>
      </c>
      <c r="E219" s="8"/>
      <c r="F219" s="8"/>
      <c r="G219" s="23">
        <v>30</v>
      </c>
      <c r="H219" s="8" t="s">
        <v>16</v>
      </c>
      <c r="I219" s="41"/>
      <c r="J219" s="9" t="str">
        <f t="shared" si="9"/>
        <v/>
      </c>
      <c r="K219" s="40"/>
      <c r="L219" s="9">
        <f t="shared" si="10"/>
        <v>0</v>
      </c>
      <c r="M219" s="9">
        <f t="shared" si="11"/>
        <v>0</v>
      </c>
    </row>
    <row r="220" spans="1:13" ht="14.25">
      <c r="A220" s="5" t="s">
        <v>706</v>
      </c>
      <c r="B220" s="22" t="s">
        <v>707</v>
      </c>
      <c r="C220" s="6" t="s">
        <v>681</v>
      </c>
      <c r="D220" s="20" t="s">
        <v>114</v>
      </c>
      <c r="E220" s="8"/>
      <c r="F220" s="8"/>
      <c r="G220" s="23">
        <v>20</v>
      </c>
      <c r="H220" s="8" t="s">
        <v>16</v>
      </c>
      <c r="I220" s="41"/>
      <c r="J220" s="9" t="str">
        <f t="shared" si="9"/>
        <v/>
      </c>
      <c r="K220" s="40"/>
      <c r="L220" s="9">
        <f t="shared" si="10"/>
        <v>0</v>
      </c>
      <c r="M220" s="9">
        <f t="shared" si="11"/>
        <v>0</v>
      </c>
    </row>
    <row r="221" spans="1:13" ht="14.25">
      <c r="A221" s="5" t="s">
        <v>708</v>
      </c>
      <c r="B221" s="22" t="s">
        <v>709</v>
      </c>
      <c r="C221" s="6" t="s">
        <v>681</v>
      </c>
      <c r="D221" s="20" t="s">
        <v>117</v>
      </c>
      <c r="E221" s="8"/>
      <c r="F221" s="8"/>
      <c r="G221" s="23">
        <v>20</v>
      </c>
      <c r="H221" s="8" t="s">
        <v>16</v>
      </c>
      <c r="I221" s="41"/>
      <c r="J221" s="9" t="str">
        <f t="shared" si="9"/>
        <v/>
      </c>
      <c r="K221" s="40"/>
      <c r="L221" s="9">
        <f t="shared" si="10"/>
        <v>0</v>
      </c>
      <c r="M221" s="9">
        <f t="shared" si="11"/>
        <v>0</v>
      </c>
    </row>
    <row r="222" spans="1:13" ht="33.75">
      <c r="A222" s="5" t="s">
        <v>710</v>
      </c>
      <c r="B222" s="22" t="s">
        <v>711</v>
      </c>
      <c r="C222" s="6" t="s">
        <v>681</v>
      </c>
      <c r="D222" s="19" t="s">
        <v>712</v>
      </c>
      <c r="E222" s="7"/>
      <c r="F222" s="8"/>
      <c r="G222" s="23">
        <v>150</v>
      </c>
      <c r="H222" s="8" t="s">
        <v>16</v>
      </c>
      <c r="I222" s="41"/>
      <c r="J222" s="9" t="str">
        <f t="shared" si="9"/>
        <v/>
      </c>
      <c r="K222" s="40"/>
      <c r="L222" s="9">
        <f t="shared" si="10"/>
        <v>0</v>
      </c>
      <c r="M222" s="9">
        <f t="shared" si="11"/>
        <v>0</v>
      </c>
    </row>
    <row r="223" spans="1:13" ht="14.25">
      <c r="A223" s="5" t="s">
        <v>713</v>
      </c>
      <c r="B223" s="22" t="s">
        <v>714</v>
      </c>
      <c r="C223" s="6" t="s">
        <v>681</v>
      </c>
      <c r="D223" s="20" t="s">
        <v>111</v>
      </c>
      <c r="E223" s="7"/>
      <c r="F223" s="8"/>
      <c r="G223" s="23">
        <v>230</v>
      </c>
      <c r="H223" s="8" t="s">
        <v>16</v>
      </c>
      <c r="I223" s="41"/>
      <c r="J223" s="9" t="str">
        <f t="shared" si="9"/>
        <v/>
      </c>
      <c r="K223" s="40"/>
      <c r="L223" s="9">
        <f t="shared" si="10"/>
        <v>0</v>
      </c>
      <c r="M223" s="9">
        <f t="shared" si="11"/>
        <v>0</v>
      </c>
    </row>
    <row r="224" spans="1:13" ht="14.25">
      <c r="A224" s="5" t="s">
        <v>715</v>
      </c>
      <c r="B224" s="22" t="s">
        <v>716</v>
      </c>
      <c r="C224" s="6" t="s">
        <v>681</v>
      </c>
      <c r="D224" s="20" t="s">
        <v>114</v>
      </c>
      <c r="E224" s="7"/>
      <c r="F224" s="8"/>
      <c r="G224" s="23">
        <v>200</v>
      </c>
      <c r="H224" s="8" t="s">
        <v>16</v>
      </c>
      <c r="I224" s="41"/>
      <c r="J224" s="9" t="str">
        <f t="shared" si="9"/>
        <v/>
      </c>
      <c r="K224" s="40"/>
      <c r="L224" s="9">
        <f t="shared" si="10"/>
        <v>0</v>
      </c>
      <c r="M224" s="9">
        <f t="shared" si="11"/>
        <v>0</v>
      </c>
    </row>
    <row r="225" spans="1:13" ht="14.25">
      <c r="A225" s="5" t="s">
        <v>717</v>
      </c>
      <c r="B225" s="22" t="s">
        <v>718</v>
      </c>
      <c r="C225" s="6" t="s">
        <v>681</v>
      </c>
      <c r="D225" s="20" t="s">
        <v>117</v>
      </c>
      <c r="E225" s="7"/>
      <c r="F225" s="8"/>
      <c r="G225" s="23">
        <v>160</v>
      </c>
      <c r="H225" s="8" t="s">
        <v>16</v>
      </c>
      <c r="I225" s="41"/>
      <c r="J225" s="9" t="str">
        <f t="shared" si="9"/>
        <v/>
      </c>
      <c r="K225" s="40"/>
      <c r="L225" s="9">
        <f t="shared" si="10"/>
        <v>0</v>
      </c>
      <c r="M225" s="9">
        <f t="shared" si="11"/>
        <v>0</v>
      </c>
    </row>
    <row r="226" spans="1:13" ht="22.5">
      <c r="A226" s="5" t="s">
        <v>719</v>
      </c>
      <c r="B226" s="22" t="s">
        <v>720</v>
      </c>
      <c r="C226" s="6" t="s">
        <v>681</v>
      </c>
      <c r="D226" s="19" t="s">
        <v>721</v>
      </c>
      <c r="E226" s="8"/>
      <c r="F226" s="8"/>
      <c r="G226" s="23">
        <v>30</v>
      </c>
      <c r="H226" s="8" t="s">
        <v>16</v>
      </c>
      <c r="I226" s="41"/>
      <c r="J226" s="9" t="str">
        <f t="shared" si="9"/>
        <v/>
      </c>
      <c r="K226" s="40"/>
      <c r="L226" s="9">
        <f t="shared" si="10"/>
        <v>0</v>
      </c>
      <c r="M226" s="9">
        <f t="shared" si="11"/>
        <v>0</v>
      </c>
    </row>
    <row r="227" spans="1:13" ht="14.25">
      <c r="A227" s="5" t="s">
        <v>722</v>
      </c>
      <c r="B227" s="22" t="s">
        <v>723</v>
      </c>
      <c r="C227" s="6"/>
      <c r="D227" s="19" t="s">
        <v>724</v>
      </c>
      <c r="E227" s="7"/>
      <c r="F227" s="8"/>
      <c r="G227" s="23">
        <v>500</v>
      </c>
      <c r="H227" s="8" t="s">
        <v>16</v>
      </c>
      <c r="I227" s="41"/>
      <c r="J227" s="9" t="str">
        <f t="shared" si="9"/>
        <v/>
      </c>
      <c r="K227" s="40"/>
      <c r="L227" s="9">
        <f t="shared" si="10"/>
        <v>0</v>
      </c>
      <c r="M227" s="9">
        <f t="shared" si="11"/>
        <v>0</v>
      </c>
    </row>
    <row r="228" spans="1:13" ht="14.25">
      <c r="A228" s="5" t="s">
        <v>725</v>
      </c>
      <c r="B228" s="22" t="s">
        <v>726</v>
      </c>
      <c r="C228" s="6" t="s">
        <v>629</v>
      </c>
      <c r="D228" s="19" t="s">
        <v>727</v>
      </c>
      <c r="E228" s="7"/>
      <c r="F228" s="8"/>
      <c r="G228" s="23">
        <v>1300</v>
      </c>
      <c r="H228" s="8" t="s">
        <v>16</v>
      </c>
      <c r="I228" s="41"/>
      <c r="J228" s="9" t="str">
        <f t="shared" si="9"/>
        <v/>
      </c>
      <c r="K228" s="40"/>
      <c r="L228" s="9">
        <f t="shared" si="10"/>
        <v>0</v>
      </c>
      <c r="M228" s="9">
        <f t="shared" si="11"/>
        <v>0</v>
      </c>
    </row>
    <row r="229" spans="1:13" ht="22.5">
      <c r="A229" s="5" t="s">
        <v>728</v>
      </c>
      <c r="B229" s="22" t="s">
        <v>729</v>
      </c>
      <c r="C229" s="6" t="s">
        <v>629</v>
      </c>
      <c r="D229" s="19" t="s">
        <v>730</v>
      </c>
      <c r="E229" s="7"/>
      <c r="F229" s="8"/>
      <c r="G229" s="23">
        <v>720</v>
      </c>
      <c r="H229" s="8" t="s">
        <v>16</v>
      </c>
      <c r="I229" s="41"/>
      <c r="J229" s="9" t="str">
        <f t="shared" si="9"/>
        <v/>
      </c>
      <c r="K229" s="40"/>
      <c r="L229" s="9">
        <f t="shared" si="10"/>
        <v>0</v>
      </c>
      <c r="M229" s="9">
        <f t="shared" si="11"/>
        <v>0</v>
      </c>
    </row>
    <row r="230" spans="1:13" ht="14.25">
      <c r="A230" s="5" t="s">
        <v>731</v>
      </c>
      <c r="B230" s="22" t="s">
        <v>732</v>
      </c>
      <c r="C230" s="6" t="s">
        <v>560</v>
      </c>
      <c r="D230" s="19" t="s">
        <v>733</v>
      </c>
      <c r="E230" s="7"/>
      <c r="F230" s="8"/>
      <c r="G230" s="23">
        <v>10</v>
      </c>
      <c r="H230" s="8" t="s">
        <v>16</v>
      </c>
      <c r="I230" s="41"/>
      <c r="J230" s="9" t="str">
        <f t="shared" si="9"/>
        <v/>
      </c>
      <c r="K230" s="40"/>
      <c r="L230" s="9">
        <f t="shared" si="10"/>
        <v>0</v>
      </c>
      <c r="M230" s="9">
        <f t="shared" si="11"/>
        <v>0</v>
      </c>
    </row>
    <row r="231" spans="1:13" ht="14.25">
      <c r="A231" s="5" t="s">
        <v>734</v>
      </c>
      <c r="B231" s="22" t="s">
        <v>735</v>
      </c>
      <c r="C231" s="6" t="s">
        <v>560</v>
      </c>
      <c r="D231" s="19" t="s">
        <v>736</v>
      </c>
      <c r="E231" s="7"/>
      <c r="F231" s="8"/>
      <c r="G231" s="23">
        <v>10</v>
      </c>
      <c r="H231" s="8" t="s">
        <v>16</v>
      </c>
      <c r="I231" s="41"/>
      <c r="J231" s="9" t="str">
        <f t="shared" si="9"/>
        <v/>
      </c>
      <c r="K231" s="40"/>
      <c r="L231" s="9">
        <f t="shared" si="10"/>
        <v>0</v>
      </c>
      <c r="M231" s="9">
        <f t="shared" si="11"/>
        <v>0</v>
      </c>
    </row>
    <row r="232" spans="1:13" ht="14.25">
      <c r="A232" s="5" t="s">
        <v>737</v>
      </c>
      <c r="B232" s="22" t="s">
        <v>738</v>
      </c>
      <c r="C232" s="6" t="s">
        <v>560</v>
      </c>
      <c r="D232" s="19" t="s">
        <v>739</v>
      </c>
      <c r="E232" s="7"/>
      <c r="F232" s="8"/>
      <c r="G232" s="23">
        <v>130</v>
      </c>
      <c r="H232" s="8" t="s">
        <v>740</v>
      </c>
      <c r="I232" s="41"/>
      <c r="J232" s="9" t="str">
        <f t="shared" si="9"/>
        <v/>
      </c>
      <c r="K232" s="40"/>
      <c r="L232" s="9">
        <f t="shared" si="10"/>
        <v>0</v>
      </c>
      <c r="M232" s="9">
        <f t="shared" si="11"/>
        <v>0</v>
      </c>
    </row>
    <row r="233" spans="1:13" ht="14.25">
      <c r="A233" s="5" t="s">
        <v>741</v>
      </c>
      <c r="B233" s="22" t="s">
        <v>742</v>
      </c>
      <c r="C233" s="6" t="s">
        <v>648</v>
      </c>
      <c r="D233" s="19" t="s">
        <v>743</v>
      </c>
      <c r="E233" s="7"/>
      <c r="F233" s="8"/>
      <c r="G233" s="23">
        <v>240</v>
      </c>
      <c r="H233" s="8" t="s">
        <v>744</v>
      </c>
      <c r="I233" s="41"/>
      <c r="J233" s="9" t="str">
        <f t="shared" si="9"/>
        <v/>
      </c>
      <c r="K233" s="40"/>
      <c r="L233" s="9">
        <f t="shared" si="10"/>
        <v>0</v>
      </c>
      <c r="M233" s="9">
        <f t="shared" si="11"/>
        <v>0</v>
      </c>
    </row>
    <row r="234" spans="1:13" ht="14.25">
      <c r="A234" s="5" t="s">
        <v>745</v>
      </c>
      <c r="B234" s="22" t="s">
        <v>746</v>
      </c>
      <c r="C234" s="6" t="s">
        <v>560</v>
      </c>
      <c r="D234" s="19" t="s">
        <v>747</v>
      </c>
      <c r="E234" s="7"/>
      <c r="F234" s="8"/>
      <c r="G234" s="23">
        <v>30</v>
      </c>
      <c r="H234" s="8" t="s">
        <v>199</v>
      </c>
      <c r="I234" s="41"/>
      <c r="J234" s="9" t="str">
        <f t="shared" si="9"/>
        <v/>
      </c>
      <c r="K234" s="40"/>
      <c r="L234" s="9">
        <f t="shared" si="10"/>
        <v>0</v>
      </c>
      <c r="M234" s="9">
        <f t="shared" si="11"/>
        <v>0</v>
      </c>
    </row>
    <row r="235" spans="1:13" ht="14.25">
      <c r="A235" s="5" t="s">
        <v>748</v>
      </c>
      <c r="B235" s="22" t="s">
        <v>749</v>
      </c>
      <c r="C235" s="6" t="s">
        <v>560</v>
      </c>
      <c r="D235" s="19" t="s">
        <v>750</v>
      </c>
      <c r="E235" s="7"/>
      <c r="F235" s="8"/>
      <c r="G235" s="23">
        <v>320</v>
      </c>
      <c r="H235" s="8" t="s">
        <v>740</v>
      </c>
      <c r="I235" s="41"/>
      <c r="J235" s="9" t="str">
        <f t="shared" si="9"/>
        <v/>
      </c>
      <c r="K235" s="40"/>
      <c r="L235" s="9">
        <f t="shared" si="10"/>
        <v>0</v>
      </c>
      <c r="M235" s="9">
        <f t="shared" si="11"/>
        <v>0</v>
      </c>
    </row>
    <row r="236" spans="1:13" ht="14.25">
      <c r="A236" s="5" t="s">
        <v>751</v>
      </c>
      <c r="B236" s="22" t="s">
        <v>752</v>
      </c>
      <c r="C236" s="6" t="s">
        <v>560</v>
      </c>
      <c r="D236" s="19" t="s">
        <v>753</v>
      </c>
      <c r="E236" s="7"/>
      <c r="F236" s="8"/>
      <c r="G236" s="23">
        <v>110</v>
      </c>
      <c r="H236" s="8" t="s">
        <v>740</v>
      </c>
      <c r="I236" s="41"/>
      <c r="J236" s="9" t="str">
        <f t="shared" si="9"/>
        <v/>
      </c>
      <c r="K236" s="40"/>
      <c r="L236" s="9">
        <f t="shared" si="10"/>
        <v>0</v>
      </c>
      <c r="M236" s="9">
        <f t="shared" si="11"/>
        <v>0</v>
      </c>
    </row>
    <row r="237" spans="1:13" ht="14.25">
      <c r="A237" s="5" t="s">
        <v>754</v>
      </c>
      <c r="B237" s="22" t="s">
        <v>755</v>
      </c>
      <c r="C237" s="6"/>
      <c r="D237" s="19" t="s">
        <v>756</v>
      </c>
      <c r="E237" s="8"/>
      <c r="F237" s="8"/>
      <c r="G237" s="23">
        <v>30</v>
      </c>
      <c r="H237" s="8" t="s">
        <v>16</v>
      </c>
      <c r="I237" s="41"/>
      <c r="J237" s="9" t="str">
        <f t="shared" si="9"/>
        <v/>
      </c>
      <c r="K237" s="40"/>
      <c r="L237" s="9">
        <f t="shared" si="10"/>
        <v>0</v>
      </c>
      <c r="M237" s="9">
        <f t="shared" si="11"/>
        <v>0</v>
      </c>
    </row>
    <row r="238" spans="1:13" ht="14.25">
      <c r="A238" s="5" t="s">
        <v>757</v>
      </c>
      <c r="B238" s="22" t="s">
        <v>758</v>
      </c>
      <c r="C238" s="6"/>
      <c r="D238" s="19" t="s">
        <v>759</v>
      </c>
      <c r="E238" s="7"/>
      <c r="F238" s="8"/>
      <c r="G238" s="23">
        <v>90</v>
      </c>
      <c r="H238" s="8" t="s">
        <v>16</v>
      </c>
      <c r="I238" s="41"/>
      <c r="J238" s="9" t="str">
        <f t="shared" si="9"/>
        <v/>
      </c>
      <c r="K238" s="40"/>
      <c r="L238" s="9">
        <f t="shared" si="10"/>
        <v>0</v>
      </c>
      <c r="M238" s="9">
        <f t="shared" si="11"/>
        <v>0</v>
      </c>
    </row>
    <row r="239" spans="1:13" ht="22.5">
      <c r="A239" s="5" t="s">
        <v>760</v>
      </c>
      <c r="B239" s="22" t="s">
        <v>761</v>
      </c>
      <c r="C239" s="6" t="s">
        <v>236</v>
      </c>
      <c r="D239" s="19" t="s">
        <v>762</v>
      </c>
      <c r="E239" s="7"/>
      <c r="F239" s="8"/>
      <c r="G239" s="23">
        <v>340</v>
      </c>
      <c r="H239" s="8" t="s">
        <v>16</v>
      </c>
      <c r="I239" s="41"/>
      <c r="J239" s="9" t="str">
        <f t="shared" si="9"/>
        <v/>
      </c>
      <c r="K239" s="40"/>
      <c r="L239" s="9">
        <f t="shared" si="10"/>
        <v>0</v>
      </c>
      <c r="M239" s="9">
        <f t="shared" si="11"/>
        <v>0</v>
      </c>
    </row>
    <row r="240" spans="1:13" ht="14.25">
      <c r="A240" s="5" t="s">
        <v>763</v>
      </c>
      <c r="B240" s="22" t="s">
        <v>764</v>
      </c>
      <c r="C240" s="6" t="s">
        <v>612</v>
      </c>
      <c r="D240" s="19" t="s">
        <v>765</v>
      </c>
      <c r="E240" s="7"/>
      <c r="F240" s="8"/>
      <c r="G240" s="23">
        <v>70</v>
      </c>
      <c r="H240" s="8" t="s">
        <v>740</v>
      </c>
      <c r="I240" s="41"/>
      <c r="J240" s="9" t="str">
        <f t="shared" si="9"/>
        <v/>
      </c>
      <c r="K240" s="40"/>
      <c r="L240" s="9">
        <f t="shared" si="10"/>
        <v>0</v>
      </c>
      <c r="M240" s="9">
        <f t="shared" si="11"/>
        <v>0</v>
      </c>
    </row>
    <row r="241" spans="1:13" ht="14.25">
      <c r="A241" s="5" t="s">
        <v>766</v>
      </c>
      <c r="B241" s="22" t="s">
        <v>767</v>
      </c>
      <c r="C241" s="6" t="s">
        <v>605</v>
      </c>
      <c r="D241" s="19" t="s">
        <v>768</v>
      </c>
      <c r="E241" s="7"/>
      <c r="F241" s="8"/>
      <c r="G241" s="23">
        <v>170</v>
      </c>
      <c r="H241" s="8" t="s">
        <v>740</v>
      </c>
      <c r="I241" s="41"/>
      <c r="J241" s="9" t="str">
        <f t="shared" si="9"/>
        <v/>
      </c>
      <c r="K241" s="40"/>
      <c r="L241" s="9">
        <f t="shared" si="10"/>
        <v>0</v>
      </c>
      <c r="M241" s="9">
        <f t="shared" si="11"/>
        <v>0</v>
      </c>
    </row>
    <row r="242" spans="1:13" ht="14.25">
      <c r="A242" s="5" t="s">
        <v>769</v>
      </c>
      <c r="B242" s="22" t="s">
        <v>770</v>
      </c>
      <c r="C242" s="6"/>
      <c r="D242" s="19" t="s">
        <v>771</v>
      </c>
      <c r="E242" s="14"/>
      <c r="F242" s="8"/>
      <c r="G242" s="23">
        <v>20</v>
      </c>
      <c r="H242" s="8" t="s">
        <v>16</v>
      </c>
      <c r="I242" s="41"/>
      <c r="J242" s="9" t="str">
        <f t="shared" si="9"/>
        <v/>
      </c>
      <c r="K242" s="40"/>
      <c r="L242" s="9">
        <f t="shared" si="10"/>
        <v>0</v>
      </c>
      <c r="M242" s="9">
        <f t="shared" si="11"/>
        <v>0</v>
      </c>
    </row>
    <row r="243" spans="1:13" ht="14.25">
      <c r="A243" s="5" t="s">
        <v>772</v>
      </c>
      <c r="B243" s="22" t="s">
        <v>773</v>
      </c>
      <c r="C243" s="6"/>
      <c r="D243" s="19" t="s">
        <v>774</v>
      </c>
      <c r="E243" s="14"/>
      <c r="F243" s="8"/>
      <c r="G243" s="23">
        <v>30</v>
      </c>
      <c r="H243" s="8" t="s">
        <v>16</v>
      </c>
      <c r="I243" s="41"/>
      <c r="J243" s="9" t="str">
        <f t="shared" si="9"/>
        <v/>
      </c>
      <c r="K243" s="40"/>
      <c r="L243" s="9">
        <f t="shared" si="10"/>
        <v>0</v>
      </c>
      <c r="M243" s="9">
        <f t="shared" si="11"/>
        <v>0</v>
      </c>
    </row>
    <row r="244" spans="1:13" ht="14.25">
      <c r="A244" s="5" t="s">
        <v>775</v>
      </c>
      <c r="B244" s="22" t="s">
        <v>776</v>
      </c>
      <c r="C244" s="6" t="s">
        <v>777</v>
      </c>
      <c r="D244" s="19" t="s">
        <v>778</v>
      </c>
      <c r="E244" s="7"/>
      <c r="F244" s="8"/>
      <c r="G244" s="23">
        <v>20</v>
      </c>
      <c r="H244" s="8" t="s">
        <v>16</v>
      </c>
      <c r="I244" s="41"/>
      <c r="J244" s="9" t="str">
        <f t="shared" si="9"/>
        <v/>
      </c>
      <c r="K244" s="40"/>
      <c r="L244" s="9">
        <f t="shared" si="10"/>
        <v>0</v>
      </c>
      <c r="M244" s="9">
        <f t="shared" si="11"/>
        <v>0</v>
      </c>
    </row>
    <row r="245" spans="1:13" ht="14.25">
      <c r="A245" s="5" t="s">
        <v>779</v>
      </c>
      <c r="B245" s="22" t="s">
        <v>780</v>
      </c>
      <c r="C245" s="6" t="s">
        <v>777</v>
      </c>
      <c r="D245" s="19" t="s">
        <v>781</v>
      </c>
      <c r="E245" s="7"/>
      <c r="F245" s="8"/>
      <c r="G245" s="23">
        <v>40</v>
      </c>
      <c r="H245" s="8" t="s">
        <v>16</v>
      </c>
      <c r="I245" s="41"/>
      <c r="J245" s="9" t="str">
        <f t="shared" si="9"/>
        <v/>
      </c>
      <c r="K245" s="40"/>
      <c r="L245" s="9">
        <f t="shared" si="10"/>
        <v>0</v>
      </c>
      <c r="M245" s="9">
        <f t="shared" si="11"/>
        <v>0</v>
      </c>
    </row>
    <row r="246" spans="1:13" ht="14.25">
      <c r="A246" s="5" t="s">
        <v>782</v>
      </c>
      <c r="B246" s="22" t="s">
        <v>783</v>
      </c>
      <c r="C246" s="6" t="s">
        <v>777</v>
      </c>
      <c r="D246" s="19" t="s">
        <v>784</v>
      </c>
      <c r="E246" s="7"/>
      <c r="F246" s="8"/>
      <c r="G246" s="23">
        <v>20</v>
      </c>
      <c r="H246" s="8" t="s">
        <v>16</v>
      </c>
      <c r="I246" s="41"/>
      <c r="J246" s="9" t="str">
        <f t="shared" si="9"/>
        <v/>
      </c>
      <c r="K246" s="40"/>
      <c r="L246" s="9">
        <f t="shared" si="10"/>
        <v>0</v>
      </c>
      <c r="M246" s="9">
        <f t="shared" si="11"/>
        <v>0</v>
      </c>
    </row>
    <row r="247" spans="1:13" ht="22.5">
      <c r="A247" s="5" t="s">
        <v>785</v>
      </c>
      <c r="B247" s="22" t="s">
        <v>786</v>
      </c>
      <c r="C247" s="6" t="s">
        <v>560</v>
      </c>
      <c r="D247" s="19" t="s">
        <v>787</v>
      </c>
      <c r="E247" s="7"/>
      <c r="F247" s="8"/>
      <c r="G247" s="23">
        <v>170</v>
      </c>
      <c r="H247" s="8" t="s">
        <v>788</v>
      </c>
      <c r="I247" s="41"/>
      <c r="J247" s="9" t="str">
        <f t="shared" si="9"/>
        <v/>
      </c>
      <c r="K247" s="40"/>
      <c r="L247" s="9">
        <f t="shared" si="10"/>
        <v>0</v>
      </c>
      <c r="M247" s="9">
        <f t="shared" si="11"/>
        <v>0</v>
      </c>
    </row>
    <row r="248" spans="1:13" ht="14.25">
      <c r="A248" s="5" t="s">
        <v>789</v>
      </c>
      <c r="B248" s="22" t="s">
        <v>790</v>
      </c>
      <c r="C248" s="6" t="s">
        <v>791</v>
      </c>
      <c r="D248" s="19" t="s">
        <v>792</v>
      </c>
      <c r="E248" s="7"/>
      <c r="F248" s="8"/>
      <c r="G248" s="23">
        <v>160</v>
      </c>
      <c r="H248" s="8" t="s">
        <v>16</v>
      </c>
      <c r="I248" s="41"/>
      <c r="J248" s="9" t="str">
        <f t="shared" si="9"/>
        <v/>
      </c>
      <c r="K248" s="40"/>
      <c r="L248" s="9">
        <f t="shared" si="10"/>
        <v>0</v>
      </c>
      <c r="M248" s="9">
        <f t="shared" si="11"/>
        <v>0</v>
      </c>
    </row>
    <row r="249" spans="1:13" ht="14.25">
      <c r="A249" s="5" t="s">
        <v>793</v>
      </c>
      <c r="B249" s="22" t="s">
        <v>794</v>
      </c>
      <c r="C249" s="6" t="s">
        <v>560</v>
      </c>
      <c r="D249" s="19" t="s">
        <v>795</v>
      </c>
      <c r="E249" s="7"/>
      <c r="F249" s="8"/>
      <c r="G249" s="23">
        <v>1000</v>
      </c>
      <c r="H249" s="8" t="s">
        <v>16</v>
      </c>
      <c r="I249" s="41"/>
      <c r="J249" s="9" t="str">
        <f t="shared" si="9"/>
        <v/>
      </c>
      <c r="K249" s="40"/>
      <c r="L249" s="9">
        <f t="shared" si="10"/>
        <v>0</v>
      </c>
      <c r="M249" s="9">
        <f t="shared" si="11"/>
        <v>0</v>
      </c>
    </row>
    <row r="250" spans="1:13" ht="14.25">
      <c r="A250" s="5" t="s">
        <v>796</v>
      </c>
      <c r="B250" s="22" t="s">
        <v>797</v>
      </c>
      <c r="C250" s="6" t="s">
        <v>560</v>
      </c>
      <c r="D250" s="19" t="s">
        <v>798</v>
      </c>
      <c r="E250" s="7"/>
      <c r="F250" s="8"/>
      <c r="G250" s="23">
        <v>270</v>
      </c>
      <c r="H250" s="8" t="s">
        <v>16</v>
      </c>
      <c r="I250" s="41"/>
      <c r="J250" s="9" t="str">
        <f t="shared" si="9"/>
        <v/>
      </c>
      <c r="K250" s="40"/>
      <c r="L250" s="9">
        <f t="shared" si="10"/>
        <v>0</v>
      </c>
      <c r="M250" s="9">
        <f t="shared" si="11"/>
        <v>0</v>
      </c>
    </row>
    <row r="251" spans="1:13" ht="14.25">
      <c r="A251" s="5" t="s">
        <v>799</v>
      </c>
      <c r="B251" s="22" t="s">
        <v>800</v>
      </c>
      <c r="C251" s="6" t="s">
        <v>560</v>
      </c>
      <c r="D251" s="19" t="s">
        <v>801</v>
      </c>
      <c r="E251" s="7"/>
      <c r="F251" s="8"/>
      <c r="G251" s="23">
        <v>540</v>
      </c>
      <c r="H251" s="8" t="s">
        <v>16</v>
      </c>
      <c r="I251" s="41"/>
      <c r="J251" s="9" t="str">
        <f t="shared" si="9"/>
        <v/>
      </c>
      <c r="K251" s="40"/>
      <c r="L251" s="9">
        <f t="shared" si="10"/>
        <v>0</v>
      </c>
      <c r="M251" s="9">
        <f t="shared" si="11"/>
        <v>0</v>
      </c>
    </row>
    <row r="252" spans="1:13" ht="14.25">
      <c r="A252" s="5" t="s">
        <v>802</v>
      </c>
      <c r="B252" s="22" t="s">
        <v>803</v>
      </c>
      <c r="C252" s="6" t="s">
        <v>791</v>
      </c>
      <c r="D252" s="19" t="s">
        <v>804</v>
      </c>
      <c r="E252" s="7"/>
      <c r="F252" s="8"/>
      <c r="G252" s="23">
        <v>180</v>
      </c>
      <c r="H252" s="8" t="s">
        <v>16</v>
      </c>
      <c r="I252" s="41"/>
      <c r="J252" s="9" t="str">
        <f t="shared" si="9"/>
        <v/>
      </c>
      <c r="K252" s="40"/>
      <c r="L252" s="9">
        <f t="shared" si="10"/>
        <v>0</v>
      </c>
      <c r="M252" s="9">
        <f t="shared" si="11"/>
        <v>0</v>
      </c>
    </row>
    <row r="253" spans="1:13" ht="14.25">
      <c r="A253" s="5" t="s">
        <v>805</v>
      </c>
      <c r="B253" s="22" t="s">
        <v>806</v>
      </c>
      <c r="C253" s="6" t="s">
        <v>807</v>
      </c>
      <c r="D253" s="19" t="s">
        <v>808</v>
      </c>
      <c r="E253" s="7"/>
      <c r="F253" s="8"/>
      <c r="G253" s="23">
        <v>920</v>
      </c>
      <c r="H253" s="8" t="s">
        <v>16</v>
      </c>
      <c r="I253" s="41"/>
      <c r="J253" s="9" t="str">
        <f t="shared" si="9"/>
        <v/>
      </c>
      <c r="K253" s="40"/>
      <c r="L253" s="9">
        <f t="shared" si="10"/>
        <v>0</v>
      </c>
      <c r="M253" s="9">
        <f t="shared" si="11"/>
        <v>0</v>
      </c>
    </row>
    <row r="254" spans="1:13" ht="14.25">
      <c r="A254" s="5" t="s">
        <v>809</v>
      </c>
      <c r="B254" s="22" t="s">
        <v>810</v>
      </c>
      <c r="C254" s="6" t="s">
        <v>348</v>
      </c>
      <c r="D254" s="19" t="s">
        <v>811</v>
      </c>
      <c r="E254" s="7"/>
      <c r="F254" s="8"/>
      <c r="G254" s="23">
        <v>130</v>
      </c>
      <c r="H254" s="8" t="s">
        <v>16</v>
      </c>
      <c r="I254" s="41"/>
      <c r="J254" s="9" t="str">
        <f t="shared" si="9"/>
        <v/>
      </c>
      <c r="K254" s="40"/>
      <c r="L254" s="9">
        <f t="shared" si="10"/>
        <v>0</v>
      </c>
      <c r="M254" s="9">
        <f t="shared" si="11"/>
        <v>0</v>
      </c>
    </row>
    <row r="255" spans="1:13" ht="14.25">
      <c r="A255" s="5" t="s">
        <v>812</v>
      </c>
      <c r="B255" s="22" t="s">
        <v>813</v>
      </c>
      <c r="C255" s="6" t="s">
        <v>791</v>
      </c>
      <c r="D255" s="19" t="s">
        <v>814</v>
      </c>
      <c r="E255" s="7"/>
      <c r="F255" s="8"/>
      <c r="G255" s="23">
        <v>2000</v>
      </c>
      <c r="H255" s="8" t="s">
        <v>16</v>
      </c>
      <c r="I255" s="41"/>
      <c r="J255" s="9" t="str">
        <f t="shared" si="9"/>
        <v/>
      </c>
      <c r="K255" s="40"/>
      <c r="L255" s="9">
        <f t="shared" si="10"/>
        <v>0</v>
      </c>
      <c r="M255" s="9">
        <f t="shared" si="11"/>
        <v>0</v>
      </c>
    </row>
    <row r="256" spans="1:13" ht="14.25">
      <c r="A256" s="5" t="s">
        <v>815</v>
      </c>
      <c r="B256" s="22" t="s">
        <v>816</v>
      </c>
      <c r="C256" s="6" t="s">
        <v>817</v>
      </c>
      <c r="D256" s="19" t="s">
        <v>818</v>
      </c>
      <c r="E256" s="7"/>
      <c r="F256" s="8"/>
      <c r="G256" s="23">
        <v>300</v>
      </c>
      <c r="H256" s="8" t="s">
        <v>16</v>
      </c>
      <c r="I256" s="41"/>
      <c r="J256" s="9" t="str">
        <f t="shared" si="9"/>
        <v/>
      </c>
      <c r="K256" s="40"/>
      <c r="L256" s="9">
        <f t="shared" si="10"/>
        <v>0</v>
      </c>
      <c r="M256" s="9">
        <f t="shared" si="11"/>
        <v>0</v>
      </c>
    </row>
    <row r="257" spans="1:13" ht="14.25">
      <c r="A257" s="5" t="s">
        <v>819</v>
      </c>
      <c r="B257" s="22" t="s">
        <v>820</v>
      </c>
      <c r="C257" s="6" t="s">
        <v>817</v>
      </c>
      <c r="D257" s="19" t="s">
        <v>821</v>
      </c>
      <c r="E257" s="7"/>
      <c r="F257" s="8"/>
      <c r="G257" s="23">
        <v>700</v>
      </c>
      <c r="H257" s="8" t="s">
        <v>16</v>
      </c>
      <c r="I257" s="41"/>
      <c r="J257" s="9" t="str">
        <f t="shared" si="9"/>
        <v/>
      </c>
      <c r="K257" s="40"/>
      <c r="L257" s="9">
        <f t="shared" si="10"/>
        <v>0</v>
      </c>
      <c r="M257" s="9">
        <f t="shared" si="11"/>
        <v>0</v>
      </c>
    </row>
    <row r="258" spans="1:13" ht="22.5">
      <c r="A258" s="5" t="s">
        <v>822</v>
      </c>
      <c r="B258" s="22" t="s">
        <v>823</v>
      </c>
      <c r="C258" s="6" t="s">
        <v>824</v>
      </c>
      <c r="D258" s="19" t="s">
        <v>825</v>
      </c>
      <c r="E258" s="7"/>
      <c r="F258" s="8"/>
      <c r="G258" s="23">
        <v>50</v>
      </c>
      <c r="H258" s="8" t="s">
        <v>199</v>
      </c>
      <c r="I258" s="41"/>
      <c r="J258" s="9" t="str">
        <f t="shared" si="9"/>
        <v/>
      </c>
      <c r="K258" s="40"/>
      <c r="L258" s="9">
        <f t="shared" si="10"/>
        <v>0</v>
      </c>
      <c r="M258" s="9">
        <f t="shared" si="11"/>
        <v>0</v>
      </c>
    </row>
    <row r="259" spans="1:13" ht="22.5">
      <c r="A259" s="5" t="s">
        <v>826</v>
      </c>
      <c r="B259" s="22" t="s">
        <v>827</v>
      </c>
      <c r="C259" s="6" t="s">
        <v>824</v>
      </c>
      <c r="D259" s="19" t="s">
        <v>828</v>
      </c>
      <c r="E259" s="7"/>
      <c r="F259" s="8"/>
      <c r="G259" s="23">
        <v>50</v>
      </c>
      <c r="H259" s="8" t="s">
        <v>199</v>
      </c>
      <c r="I259" s="41"/>
      <c r="J259" s="9" t="str">
        <f t="shared" si="9"/>
        <v/>
      </c>
      <c r="K259" s="40"/>
      <c r="L259" s="9">
        <f t="shared" si="10"/>
        <v>0</v>
      </c>
      <c r="M259" s="9">
        <f t="shared" si="11"/>
        <v>0</v>
      </c>
    </row>
    <row r="260" spans="1:13" ht="14.25">
      <c r="A260" s="5" t="s">
        <v>829</v>
      </c>
      <c r="B260" s="22" t="s">
        <v>830</v>
      </c>
      <c r="C260" s="6" t="s">
        <v>831</v>
      </c>
      <c r="D260" s="19" t="s">
        <v>832</v>
      </c>
      <c r="E260" s="7"/>
      <c r="F260" s="8"/>
      <c r="G260" s="23">
        <v>50</v>
      </c>
      <c r="H260" s="8" t="s">
        <v>16</v>
      </c>
      <c r="I260" s="41"/>
      <c r="J260" s="9" t="str">
        <f t="shared" si="9"/>
        <v/>
      </c>
      <c r="K260" s="40"/>
      <c r="L260" s="9">
        <f t="shared" si="10"/>
        <v>0</v>
      </c>
      <c r="M260" s="9">
        <f t="shared" si="11"/>
        <v>0</v>
      </c>
    </row>
    <row r="261" spans="1:13" ht="14.25">
      <c r="A261" s="5" t="s">
        <v>833</v>
      </c>
      <c r="B261" s="22" t="s">
        <v>834</v>
      </c>
      <c r="C261" s="6" t="s">
        <v>831</v>
      </c>
      <c r="D261" s="19" t="s">
        <v>835</v>
      </c>
      <c r="E261" s="7"/>
      <c r="F261" s="8"/>
      <c r="G261" s="23">
        <v>30</v>
      </c>
      <c r="H261" s="8" t="s">
        <v>16</v>
      </c>
      <c r="I261" s="41"/>
      <c r="J261" s="9" t="str">
        <f t="shared" si="9"/>
        <v/>
      </c>
      <c r="K261" s="40"/>
      <c r="L261" s="9">
        <f t="shared" si="10"/>
        <v>0</v>
      </c>
      <c r="M261" s="9">
        <f t="shared" si="11"/>
        <v>0</v>
      </c>
    </row>
    <row r="262" spans="1:13" ht="14.25">
      <c r="A262" s="5" t="s">
        <v>836</v>
      </c>
      <c r="B262" s="22" t="s">
        <v>837</v>
      </c>
      <c r="C262" s="6" t="s">
        <v>838</v>
      </c>
      <c r="D262" s="19" t="s">
        <v>839</v>
      </c>
      <c r="E262" s="7"/>
      <c r="F262" s="8"/>
      <c r="G262" s="23">
        <v>2800</v>
      </c>
      <c r="H262" s="8" t="s">
        <v>16</v>
      </c>
      <c r="I262" s="41"/>
      <c r="J262" s="9" t="str">
        <f t="shared" si="9"/>
        <v/>
      </c>
      <c r="K262" s="40"/>
      <c r="L262" s="9">
        <f t="shared" si="10"/>
        <v>0</v>
      </c>
      <c r="M262" s="9">
        <f t="shared" si="11"/>
        <v>0</v>
      </c>
    </row>
    <row r="263" spans="1:13" ht="14.25">
      <c r="A263" s="5" t="s">
        <v>840</v>
      </c>
      <c r="B263" s="22" t="s">
        <v>841</v>
      </c>
      <c r="C263" s="6" t="s">
        <v>842</v>
      </c>
      <c r="D263" s="19" t="s">
        <v>843</v>
      </c>
      <c r="E263" s="7"/>
      <c r="F263" s="8"/>
      <c r="G263" s="23">
        <v>8100</v>
      </c>
      <c r="H263" s="8" t="s">
        <v>16</v>
      </c>
      <c r="I263" s="41"/>
      <c r="J263" s="9" t="str">
        <f t="shared" ref="J263:J326" si="12">IF(I263="","",IF(I263&lt;=0,"błąd",I263+(I263*K263)))</f>
        <v/>
      </c>
      <c r="K263" s="40"/>
      <c r="L263" s="9">
        <f t="shared" ref="L263:L326" si="13">IF(I263&lt;0,"cena mniejsza od 0",G263*I263)</f>
        <v>0</v>
      </c>
      <c r="M263" s="9">
        <f t="shared" ref="M263:M326" si="14">L263+(L263*K263)</f>
        <v>0</v>
      </c>
    </row>
    <row r="264" spans="1:13" ht="14.25">
      <c r="A264" s="5" t="s">
        <v>844</v>
      </c>
      <c r="B264" s="22" t="s">
        <v>845</v>
      </c>
      <c r="C264" s="6"/>
      <c r="D264" s="19" t="s">
        <v>846</v>
      </c>
      <c r="E264" s="8"/>
      <c r="F264" s="8"/>
      <c r="G264" s="23">
        <v>320</v>
      </c>
      <c r="H264" s="8" t="s">
        <v>16</v>
      </c>
      <c r="I264" s="41"/>
      <c r="J264" s="9" t="str">
        <f t="shared" si="12"/>
        <v/>
      </c>
      <c r="K264" s="40"/>
      <c r="L264" s="9">
        <f t="shared" si="13"/>
        <v>0</v>
      </c>
      <c r="M264" s="9">
        <f t="shared" si="14"/>
        <v>0</v>
      </c>
    </row>
    <row r="265" spans="1:13" ht="22.5">
      <c r="A265" s="5" t="s">
        <v>847</v>
      </c>
      <c r="B265" s="22" t="s">
        <v>848</v>
      </c>
      <c r="C265" s="6" t="s">
        <v>512</v>
      </c>
      <c r="D265" s="19" t="s">
        <v>849</v>
      </c>
      <c r="E265" s="7"/>
      <c r="F265" s="8"/>
      <c r="G265" s="23">
        <v>450</v>
      </c>
      <c r="H265" s="8" t="s">
        <v>16</v>
      </c>
      <c r="I265" s="41"/>
      <c r="J265" s="9" t="str">
        <f t="shared" si="12"/>
        <v/>
      </c>
      <c r="K265" s="40"/>
      <c r="L265" s="9">
        <f t="shared" si="13"/>
        <v>0</v>
      </c>
      <c r="M265" s="9">
        <f t="shared" si="14"/>
        <v>0</v>
      </c>
    </row>
    <row r="266" spans="1:13" ht="14.25">
      <c r="A266" s="5" t="s">
        <v>850</v>
      </c>
      <c r="B266" s="22" t="s">
        <v>851</v>
      </c>
      <c r="C266" s="6" t="s">
        <v>512</v>
      </c>
      <c r="D266" s="20" t="s">
        <v>111</v>
      </c>
      <c r="E266" s="7"/>
      <c r="F266" s="8"/>
      <c r="G266" s="23">
        <v>900</v>
      </c>
      <c r="H266" s="8" t="s">
        <v>16</v>
      </c>
      <c r="I266" s="41"/>
      <c r="J266" s="9" t="str">
        <f t="shared" si="12"/>
        <v/>
      </c>
      <c r="K266" s="40"/>
      <c r="L266" s="9">
        <f t="shared" si="13"/>
        <v>0</v>
      </c>
      <c r="M266" s="9">
        <f t="shared" si="14"/>
        <v>0</v>
      </c>
    </row>
    <row r="267" spans="1:13" ht="14.25">
      <c r="A267" s="5" t="s">
        <v>852</v>
      </c>
      <c r="B267" s="22" t="s">
        <v>853</v>
      </c>
      <c r="C267" s="6" t="s">
        <v>512</v>
      </c>
      <c r="D267" s="20" t="s">
        <v>114</v>
      </c>
      <c r="E267" s="7"/>
      <c r="F267" s="8"/>
      <c r="G267" s="23">
        <v>520</v>
      </c>
      <c r="H267" s="8" t="s">
        <v>16</v>
      </c>
      <c r="I267" s="41"/>
      <c r="J267" s="9" t="str">
        <f t="shared" si="12"/>
        <v/>
      </c>
      <c r="K267" s="40"/>
      <c r="L267" s="9">
        <f t="shared" si="13"/>
        <v>0</v>
      </c>
      <c r="M267" s="9">
        <f t="shared" si="14"/>
        <v>0</v>
      </c>
    </row>
    <row r="268" spans="1:13" ht="14.25">
      <c r="A268" s="5" t="s">
        <v>854</v>
      </c>
      <c r="B268" s="22" t="s">
        <v>855</v>
      </c>
      <c r="C268" s="6" t="s">
        <v>512</v>
      </c>
      <c r="D268" s="20" t="s">
        <v>117</v>
      </c>
      <c r="E268" s="7"/>
      <c r="F268" s="8"/>
      <c r="G268" s="23">
        <v>560</v>
      </c>
      <c r="H268" s="8" t="s">
        <v>16</v>
      </c>
      <c r="I268" s="41"/>
      <c r="J268" s="9" t="str">
        <f t="shared" si="12"/>
        <v/>
      </c>
      <c r="K268" s="40"/>
      <c r="L268" s="9">
        <f t="shared" si="13"/>
        <v>0</v>
      </c>
      <c r="M268" s="9">
        <f t="shared" si="14"/>
        <v>0</v>
      </c>
    </row>
    <row r="269" spans="1:13" ht="14.25">
      <c r="A269" s="5" t="s">
        <v>856</v>
      </c>
      <c r="B269" s="22" t="s">
        <v>857</v>
      </c>
      <c r="C269" s="6" t="s">
        <v>858</v>
      </c>
      <c r="D269" s="19" t="s">
        <v>859</v>
      </c>
      <c r="E269" s="7"/>
      <c r="F269" s="8"/>
      <c r="G269" s="23">
        <v>120</v>
      </c>
      <c r="H269" s="8" t="s">
        <v>16</v>
      </c>
      <c r="I269" s="41"/>
      <c r="J269" s="9" t="str">
        <f t="shared" si="12"/>
        <v/>
      </c>
      <c r="K269" s="40"/>
      <c r="L269" s="9">
        <f t="shared" si="13"/>
        <v>0</v>
      </c>
      <c r="M269" s="9">
        <f t="shared" si="14"/>
        <v>0</v>
      </c>
    </row>
    <row r="270" spans="1:13" ht="14.25">
      <c r="A270" s="5" t="s">
        <v>860</v>
      </c>
      <c r="B270" s="22" t="s">
        <v>861</v>
      </c>
      <c r="C270" s="6" t="s">
        <v>858</v>
      </c>
      <c r="D270" s="20" t="s">
        <v>111</v>
      </c>
      <c r="E270" s="7"/>
      <c r="F270" s="8"/>
      <c r="G270" s="23">
        <v>190</v>
      </c>
      <c r="H270" s="8" t="s">
        <v>16</v>
      </c>
      <c r="I270" s="41"/>
      <c r="J270" s="9" t="str">
        <f t="shared" si="12"/>
        <v/>
      </c>
      <c r="K270" s="40"/>
      <c r="L270" s="9">
        <f t="shared" si="13"/>
        <v>0</v>
      </c>
      <c r="M270" s="9">
        <f t="shared" si="14"/>
        <v>0</v>
      </c>
    </row>
    <row r="271" spans="1:13" ht="14.25">
      <c r="A271" s="5" t="s">
        <v>862</v>
      </c>
      <c r="B271" s="22" t="s">
        <v>863</v>
      </c>
      <c r="C271" s="6" t="s">
        <v>858</v>
      </c>
      <c r="D271" s="20" t="s">
        <v>114</v>
      </c>
      <c r="E271" s="7"/>
      <c r="F271" s="8"/>
      <c r="G271" s="23">
        <v>130</v>
      </c>
      <c r="H271" s="8" t="s">
        <v>16</v>
      </c>
      <c r="I271" s="41"/>
      <c r="J271" s="9" t="str">
        <f t="shared" si="12"/>
        <v/>
      </c>
      <c r="K271" s="40"/>
      <c r="L271" s="9">
        <f t="shared" si="13"/>
        <v>0</v>
      </c>
      <c r="M271" s="9">
        <f t="shared" si="14"/>
        <v>0</v>
      </c>
    </row>
    <row r="272" spans="1:13" ht="14.25">
      <c r="A272" s="5" t="s">
        <v>864</v>
      </c>
      <c r="B272" s="22" t="s">
        <v>865</v>
      </c>
      <c r="C272" s="6" t="s">
        <v>858</v>
      </c>
      <c r="D272" s="20" t="s">
        <v>117</v>
      </c>
      <c r="E272" s="7"/>
      <c r="F272" s="8"/>
      <c r="G272" s="23">
        <v>110</v>
      </c>
      <c r="H272" s="8" t="s">
        <v>16</v>
      </c>
      <c r="I272" s="41"/>
      <c r="J272" s="9" t="str">
        <f t="shared" si="12"/>
        <v/>
      </c>
      <c r="K272" s="40"/>
      <c r="L272" s="9">
        <f t="shared" si="13"/>
        <v>0</v>
      </c>
      <c r="M272" s="9">
        <f t="shared" si="14"/>
        <v>0</v>
      </c>
    </row>
    <row r="273" spans="1:13" ht="14.25">
      <c r="A273" s="5" t="s">
        <v>866</v>
      </c>
      <c r="B273" s="22" t="s">
        <v>867</v>
      </c>
      <c r="C273" s="6" t="s">
        <v>868</v>
      </c>
      <c r="D273" s="19" t="s">
        <v>869</v>
      </c>
      <c r="E273" s="7"/>
      <c r="F273" s="8"/>
      <c r="G273" s="23">
        <v>230</v>
      </c>
      <c r="H273" s="8" t="s">
        <v>16</v>
      </c>
      <c r="I273" s="41"/>
      <c r="J273" s="9" t="str">
        <f t="shared" si="12"/>
        <v/>
      </c>
      <c r="K273" s="40"/>
      <c r="L273" s="9">
        <f t="shared" si="13"/>
        <v>0</v>
      </c>
      <c r="M273" s="9">
        <f t="shared" si="14"/>
        <v>0</v>
      </c>
    </row>
    <row r="274" spans="1:13" ht="14.25">
      <c r="A274" s="5" t="s">
        <v>870</v>
      </c>
      <c r="B274" s="22" t="s">
        <v>871</v>
      </c>
      <c r="C274" s="6" t="s">
        <v>868</v>
      </c>
      <c r="D274" s="20" t="s">
        <v>111</v>
      </c>
      <c r="E274" s="7"/>
      <c r="F274" s="8"/>
      <c r="G274" s="23">
        <v>400</v>
      </c>
      <c r="H274" s="8" t="s">
        <v>16</v>
      </c>
      <c r="I274" s="41"/>
      <c r="J274" s="9" t="str">
        <f t="shared" si="12"/>
        <v/>
      </c>
      <c r="K274" s="40"/>
      <c r="L274" s="9">
        <f t="shared" si="13"/>
        <v>0</v>
      </c>
      <c r="M274" s="9">
        <f t="shared" si="14"/>
        <v>0</v>
      </c>
    </row>
    <row r="275" spans="1:13" ht="14.25">
      <c r="A275" s="5" t="s">
        <v>872</v>
      </c>
      <c r="B275" s="22" t="s">
        <v>873</v>
      </c>
      <c r="C275" s="6" t="s">
        <v>868</v>
      </c>
      <c r="D275" s="20" t="s">
        <v>114</v>
      </c>
      <c r="E275" s="7"/>
      <c r="F275" s="8"/>
      <c r="G275" s="23">
        <v>220</v>
      </c>
      <c r="H275" s="8" t="s">
        <v>16</v>
      </c>
      <c r="I275" s="41"/>
      <c r="J275" s="9" t="str">
        <f t="shared" si="12"/>
        <v/>
      </c>
      <c r="K275" s="40"/>
      <c r="L275" s="9">
        <f t="shared" si="13"/>
        <v>0</v>
      </c>
      <c r="M275" s="9">
        <f t="shared" si="14"/>
        <v>0</v>
      </c>
    </row>
    <row r="276" spans="1:13" ht="14.25">
      <c r="A276" s="5" t="s">
        <v>874</v>
      </c>
      <c r="B276" s="22" t="s">
        <v>875</v>
      </c>
      <c r="C276" s="6" t="s">
        <v>868</v>
      </c>
      <c r="D276" s="20" t="s">
        <v>117</v>
      </c>
      <c r="E276" s="7"/>
      <c r="F276" s="8"/>
      <c r="G276" s="23">
        <v>260</v>
      </c>
      <c r="H276" s="8" t="s">
        <v>16</v>
      </c>
      <c r="I276" s="41"/>
      <c r="J276" s="9" t="str">
        <f t="shared" si="12"/>
        <v/>
      </c>
      <c r="K276" s="40"/>
      <c r="L276" s="9">
        <f t="shared" si="13"/>
        <v>0</v>
      </c>
      <c r="M276" s="9">
        <f t="shared" si="14"/>
        <v>0</v>
      </c>
    </row>
    <row r="277" spans="1:13" ht="14.25">
      <c r="A277" s="5" t="s">
        <v>876</v>
      </c>
      <c r="B277" s="22" t="s">
        <v>877</v>
      </c>
      <c r="C277" s="6" t="s">
        <v>878</v>
      </c>
      <c r="D277" s="19" t="s">
        <v>879</v>
      </c>
      <c r="E277" s="7"/>
      <c r="F277" s="8"/>
      <c r="G277" s="23">
        <v>50</v>
      </c>
      <c r="H277" s="8" t="s">
        <v>16</v>
      </c>
      <c r="I277" s="41"/>
      <c r="J277" s="9" t="str">
        <f t="shared" si="12"/>
        <v/>
      </c>
      <c r="K277" s="40"/>
      <c r="L277" s="9">
        <f t="shared" si="13"/>
        <v>0</v>
      </c>
      <c r="M277" s="9">
        <f t="shared" si="14"/>
        <v>0</v>
      </c>
    </row>
    <row r="278" spans="1:13" ht="14.25">
      <c r="A278" s="5" t="s">
        <v>880</v>
      </c>
      <c r="B278" s="22" t="s">
        <v>881</v>
      </c>
      <c r="C278" s="6" t="s">
        <v>878</v>
      </c>
      <c r="D278" s="20" t="s">
        <v>111</v>
      </c>
      <c r="E278" s="7"/>
      <c r="F278" s="8"/>
      <c r="G278" s="23">
        <v>30</v>
      </c>
      <c r="H278" s="8" t="s">
        <v>16</v>
      </c>
      <c r="I278" s="41"/>
      <c r="J278" s="9" t="str">
        <f t="shared" si="12"/>
        <v/>
      </c>
      <c r="K278" s="40"/>
      <c r="L278" s="9">
        <f t="shared" si="13"/>
        <v>0</v>
      </c>
      <c r="M278" s="9">
        <f t="shared" si="14"/>
        <v>0</v>
      </c>
    </row>
    <row r="279" spans="1:13" ht="14.25">
      <c r="A279" s="5" t="s">
        <v>882</v>
      </c>
      <c r="B279" s="22" t="s">
        <v>883</v>
      </c>
      <c r="C279" s="6" t="s">
        <v>878</v>
      </c>
      <c r="D279" s="20" t="s">
        <v>114</v>
      </c>
      <c r="E279" s="7"/>
      <c r="F279" s="8"/>
      <c r="G279" s="23">
        <v>50</v>
      </c>
      <c r="H279" s="8" t="s">
        <v>16</v>
      </c>
      <c r="I279" s="41"/>
      <c r="J279" s="9" t="str">
        <f t="shared" si="12"/>
        <v/>
      </c>
      <c r="K279" s="40"/>
      <c r="L279" s="9">
        <f t="shared" si="13"/>
        <v>0</v>
      </c>
      <c r="M279" s="9">
        <f t="shared" si="14"/>
        <v>0</v>
      </c>
    </row>
    <row r="280" spans="1:13" ht="14.25">
      <c r="A280" s="5" t="s">
        <v>884</v>
      </c>
      <c r="B280" s="22" t="s">
        <v>885</v>
      </c>
      <c r="C280" s="6" t="s">
        <v>878</v>
      </c>
      <c r="D280" s="20" t="s">
        <v>117</v>
      </c>
      <c r="E280" s="7"/>
      <c r="F280" s="8"/>
      <c r="G280" s="23">
        <v>20</v>
      </c>
      <c r="H280" s="8" t="s">
        <v>16</v>
      </c>
      <c r="I280" s="41"/>
      <c r="J280" s="9" t="str">
        <f t="shared" si="12"/>
        <v/>
      </c>
      <c r="K280" s="40"/>
      <c r="L280" s="9">
        <f t="shared" si="13"/>
        <v>0</v>
      </c>
      <c r="M280" s="9">
        <f t="shared" si="14"/>
        <v>0</v>
      </c>
    </row>
    <row r="281" spans="1:13" ht="14.25">
      <c r="A281" s="5" t="s">
        <v>886</v>
      </c>
      <c r="B281" s="22" t="s">
        <v>887</v>
      </c>
      <c r="C281" s="6" t="s">
        <v>878</v>
      </c>
      <c r="D281" s="19" t="s">
        <v>888</v>
      </c>
      <c r="E281" s="7"/>
      <c r="F281" s="8"/>
      <c r="G281" s="23">
        <v>30</v>
      </c>
      <c r="H281" s="8" t="s">
        <v>16</v>
      </c>
      <c r="I281" s="41"/>
      <c r="J281" s="9" t="str">
        <f t="shared" si="12"/>
        <v/>
      </c>
      <c r="K281" s="40"/>
      <c r="L281" s="9">
        <f t="shared" si="13"/>
        <v>0</v>
      </c>
      <c r="M281" s="9">
        <f t="shared" si="14"/>
        <v>0</v>
      </c>
    </row>
    <row r="282" spans="1:13" ht="14.25">
      <c r="A282" s="5" t="s">
        <v>889</v>
      </c>
      <c r="B282" s="22" t="s">
        <v>890</v>
      </c>
      <c r="C282" s="6" t="s">
        <v>878</v>
      </c>
      <c r="D282" s="20" t="s">
        <v>111</v>
      </c>
      <c r="E282" s="7"/>
      <c r="F282" s="8"/>
      <c r="G282" s="23">
        <v>20</v>
      </c>
      <c r="H282" s="8" t="s">
        <v>16</v>
      </c>
      <c r="I282" s="41"/>
      <c r="J282" s="9" t="str">
        <f t="shared" si="12"/>
        <v/>
      </c>
      <c r="K282" s="40"/>
      <c r="L282" s="9">
        <f t="shared" si="13"/>
        <v>0</v>
      </c>
      <c r="M282" s="9">
        <f t="shared" si="14"/>
        <v>0</v>
      </c>
    </row>
    <row r="283" spans="1:13" ht="14.25">
      <c r="A283" s="5" t="s">
        <v>891</v>
      </c>
      <c r="B283" s="22" t="s">
        <v>892</v>
      </c>
      <c r="C283" s="6" t="s">
        <v>878</v>
      </c>
      <c r="D283" s="20" t="s">
        <v>114</v>
      </c>
      <c r="E283" s="7"/>
      <c r="F283" s="8"/>
      <c r="G283" s="23">
        <v>30</v>
      </c>
      <c r="H283" s="8" t="s">
        <v>16</v>
      </c>
      <c r="I283" s="41"/>
      <c r="J283" s="9" t="str">
        <f t="shared" si="12"/>
        <v/>
      </c>
      <c r="K283" s="40"/>
      <c r="L283" s="9">
        <f t="shared" si="13"/>
        <v>0</v>
      </c>
      <c r="M283" s="9">
        <f t="shared" si="14"/>
        <v>0</v>
      </c>
    </row>
    <row r="284" spans="1:13" ht="14.25">
      <c r="A284" s="5" t="s">
        <v>893</v>
      </c>
      <c r="B284" s="22" t="s">
        <v>894</v>
      </c>
      <c r="C284" s="6" t="s">
        <v>878</v>
      </c>
      <c r="D284" s="20" t="s">
        <v>117</v>
      </c>
      <c r="E284" s="7"/>
      <c r="F284" s="8"/>
      <c r="G284" s="23">
        <v>20</v>
      </c>
      <c r="H284" s="8" t="s">
        <v>16</v>
      </c>
      <c r="I284" s="41"/>
      <c r="J284" s="9" t="str">
        <f t="shared" si="12"/>
        <v/>
      </c>
      <c r="K284" s="40"/>
      <c r="L284" s="9">
        <f t="shared" si="13"/>
        <v>0</v>
      </c>
      <c r="M284" s="9">
        <f t="shared" si="14"/>
        <v>0</v>
      </c>
    </row>
    <row r="285" spans="1:13" ht="14.25">
      <c r="A285" s="5" t="s">
        <v>895</v>
      </c>
      <c r="B285" s="22" t="s">
        <v>896</v>
      </c>
      <c r="C285" s="6" t="s">
        <v>878</v>
      </c>
      <c r="D285" s="19" t="s">
        <v>897</v>
      </c>
      <c r="E285" s="7"/>
      <c r="F285" s="8"/>
      <c r="G285" s="23">
        <v>40</v>
      </c>
      <c r="H285" s="8" t="s">
        <v>16</v>
      </c>
      <c r="I285" s="41"/>
      <c r="J285" s="9" t="str">
        <f t="shared" si="12"/>
        <v/>
      </c>
      <c r="K285" s="40"/>
      <c r="L285" s="9">
        <f t="shared" si="13"/>
        <v>0</v>
      </c>
      <c r="M285" s="9">
        <f t="shared" si="14"/>
        <v>0</v>
      </c>
    </row>
    <row r="286" spans="1:13" ht="14.25">
      <c r="A286" s="5" t="s">
        <v>898</v>
      </c>
      <c r="B286" s="22" t="s">
        <v>899</v>
      </c>
      <c r="C286" s="6" t="s">
        <v>878</v>
      </c>
      <c r="D286" s="20" t="s">
        <v>111</v>
      </c>
      <c r="E286" s="7"/>
      <c r="F286" s="8"/>
      <c r="G286" s="23">
        <v>40</v>
      </c>
      <c r="H286" s="8" t="s">
        <v>16</v>
      </c>
      <c r="I286" s="41"/>
      <c r="J286" s="9" t="str">
        <f t="shared" si="12"/>
        <v/>
      </c>
      <c r="K286" s="40"/>
      <c r="L286" s="9">
        <f t="shared" si="13"/>
        <v>0</v>
      </c>
      <c r="M286" s="9">
        <f t="shared" si="14"/>
        <v>0</v>
      </c>
    </row>
    <row r="287" spans="1:13" ht="14.25">
      <c r="A287" s="5" t="s">
        <v>900</v>
      </c>
      <c r="B287" s="22" t="s">
        <v>901</v>
      </c>
      <c r="C287" s="6" t="s">
        <v>878</v>
      </c>
      <c r="D287" s="20" t="s">
        <v>114</v>
      </c>
      <c r="E287" s="7"/>
      <c r="F287" s="8"/>
      <c r="G287" s="23">
        <v>20</v>
      </c>
      <c r="H287" s="8" t="s">
        <v>16</v>
      </c>
      <c r="I287" s="41"/>
      <c r="J287" s="9" t="str">
        <f t="shared" si="12"/>
        <v/>
      </c>
      <c r="K287" s="40"/>
      <c r="L287" s="9">
        <f t="shared" si="13"/>
        <v>0</v>
      </c>
      <c r="M287" s="9">
        <f t="shared" si="14"/>
        <v>0</v>
      </c>
    </row>
    <row r="288" spans="1:13" ht="14.25">
      <c r="A288" s="5" t="s">
        <v>902</v>
      </c>
      <c r="B288" s="22" t="s">
        <v>903</v>
      </c>
      <c r="C288" s="6" t="s">
        <v>878</v>
      </c>
      <c r="D288" s="20" t="s">
        <v>117</v>
      </c>
      <c r="E288" s="7"/>
      <c r="F288" s="8"/>
      <c r="G288" s="23">
        <v>50</v>
      </c>
      <c r="H288" s="8" t="s">
        <v>16</v>
      </c>
      <c r="I288" s="41"/>
      <c r="J288" s="9" t="str">
        <f t="shared" si="12"/>
        <v/>
      </c>
      <c r="K288" s="40"/>
      <c r="L288" s="9">
        <f t="shared" si="13"/>
        <v>0</v>
      </c>
      <c r="M288" s="9">
        <f t="shared" si="14"/>
        <v>0</v>
      </c>
    </row>
    <row r="289" spans="1:13" ht="14.25">
      <c r="A289" s="5" t="s">
        <v>904</v>
      </c>
      <c r="B289" s="22" t="s">
        <v>905</v>
      </c>
      <c r="C289" s="6" t="s">
        <v>629</v>
      </c>
      <c r="D289" s="19" t="s">
        <v>906</v>
      </c>
      <c r="E289" s="7"/>
      <c r="F289" s="8"/>
      <c r="G289" s="23">
        <v>10</v>
      </c>
      <c r="H289" s="8" t="s">
        <v>16</v>
      </c>
      <c r="I289" s="41"/>
      <c r="J289" s="9" t="str">
        <f t="shared" si="12"/>
        <v/>
      </c>
      <c r="K289" s="40"/>
      <c r="L289" s="9">
        <f t="shared" si="13"/>
        <v>0</v>
      </c>
      <c r="M289" s="9">
        <f t="shared" si="14"/>
        <v>0</v>
      </c>
    </row>
    <row r="290" spans="1:13" ht="14.25">
      <c r="A290" s="5" t="s">
        <v>907</v>
      </c>
      <c r="B290" s="22" t="s">
        <v>908</v>
      </c>
      <c r="C290" s="6" t="s">
        <v>629</v>
      </c>
      <c r="D290" s="20" t="s">
        <v>111</v>
      </c>
      <c r="E290" s="7"/>
      <c r="F290" s="8"/>
      <c r="G290" s="23">
        <v>10</v>
      </c>
      <c r="H290" s="8" t="s">
        <v>16</v>
      </c>
      <c r="I290" s="41"/>
      <c r="J290" s="9" t="str">
        <f t="shared" si="12"/>
        <v/>
      </c>
      <c r="K290" s="40"/>
      <c r="L290" s="9">
        <f t="shared" si="13"/>
        <v>0</v>
      </c>
      <c r="M290" s="9">
        <f t="shared" si="14"/>
        <v>0</v>
      </c>
    </row>
    <row r="291" spans="1:13" ht="14.25">
      <c r="A291" s="5" t="s">
        <v>909</v>
      </c>
      <c r="B291" s="22" t="s">
        <v>910</v>
      </c>
      <c r="C291" s="6" t="s">
        <v>629</v>
      </c>
      <c r="D291" s="20" t="s">
        <v>114</v>
      </c>
      <c r="E291" s="7"/>
      <c r="F291" s="8"/>
      <c r="G291" s="23">
        <v>10</v>
      </c>
      <c r="H291" s="8" t="s">
        <v>16</v>
      </c>
      <c r="I291" s="41"/>
      <c r="J291" s="9" t="str">
        <f t="shared" si="12"/>
        <v/>
      </c>
      <c r="K291" s="40"/>
      <c r="L291" s="9">
        <f t="shared" si="13"/>
        <v>0</v>
      </c>
      <c r="M291" s="9">
        <f t="shared" si="14"/>
        <v>0</v>
      </c>
    </row>
    <row r="292" spans="1:13" ht="14.25">
      <c r="A292" s="5" t="s">
        <v>911</v>
      </c>
      <c r="B292" s="22" t="s">
        <v>912</v>
      </c>
      <c r="C292" s="6" t="s">
        <v>629</v>
      </c>
      <c r="D292" s="20" t="s">
        <v>117</v>
      </c>
      <c r="E292" s="7"/>
      <c r="F292" s="8"/>
      <c r="G292" s="23">
        <v>10</v>
      </c>
      <c r="H292" s="8" t="s">
        <v>16</v>
      </c>
      <c r="I292" s="41"/>
      <c r="J292" s="9" t="str">
        <f t="shared" si="12"/>
        <v/>
      </c>
      <c r="K292" s="40"/>
      <c r="L292" s="9">
        <f t="shared" si="13"/>
        <v>0</v>
      </c>
      <c r="M292" s="9">
        <f t="shared" si="14"/>
        <v>0</v>
      </c>
    </row>
    <row r="293" spans="1:13" ht="22.5">
      <c r="A293" s="5" t="s">
        <v>913</v>
      </c>
      <c r="B293" s="22" t="s">
        <v>914</v>
      </c>
      <c r="C293" s="15"/>
      <c r="D293" s="21" t="s">
        <v>915</v>
      </c>
      <c r="E293" s="11"/>
      <c r="F293" s="8"/>
      <c r="G293" s="23">
        <v>60</v>
      </c>
      <c r="H293" s="8" t="s">
        <v>16</v>
      </c>
      <c r="I293" s="41"/>
      <c r="J293" s="9" t="str">
        <f t="shared" si="12"/>
        <v/>
      </c>
      <c r="K293" s="40"/>
      <c r="L293" s="9">
        <f t="shared" si="13"/>
        <v>0</v>
      </c>
      <c r="M293" s="9">
        <f t="shared" si="14"/>
        <v>0</v>
      </c>
    </row>
    <row r="294" spans="1:13" ht="22.5">
      <c r="A294" s="5" t="s">
        <v>916</v>
      </c>
      <c r="B294" s="22" t="s">
        <v>917</v>
      </c>
      <c r="C294" s="16"/>
      <c r="D294" s="19" t="s">
        <v>918</v>
      </c>
      <c r="E294" s="8"/>
      <c r="F294" s="8"/>
      <c r="G294" s="23">
        <v>210</v>
      </c>
      <c r="H294" s="8" t="s">
        <v>16</v>
      </c>
      <c r="I294" s="41"/>
      <c r="J294" s="9" t="str">
        <f t="shared" si="12"/>
        <v/>
      </c>
      <c r="K294" s="40"/>
      <c r="L294" s="9">
        <f t="shared" si="13"/>
        <v>0</v>
      </c>
      <c r="M294" s="9">
        <f t="shared" si="14"/>
        <v>0</v>
      </c>
    </row>
    <row r="295" spans="1:13" ht="14.25">
      <c r="A295" s="5" t="s">
        <v>919</v>
      </c>
      <c r="B295" s="22" t="s">
        <v>920</v>
      </c>
      <c r="C295" s="6" t="s">
        <v>222</v>
      </c>
      <c r="D295" s="19" t="s">
        <v>921</v>
      </c>
      <c r="E295" s="7"/>
      <c r="F295" s="8"/>
      <c r="G295" s="23">
        <v>200</v>
      </c>
      <c r="H295" s="8" t="s">
        <v>16</v>
      </c>
      <c r="I295" s="41"/>
      <c r="J295" s="9" t="str">
        <f t="shared" si="12"/>
        <v/>
      </c>
      <c r="K295" s="40"/>
      <c r="L295" s="9">
        <f t="shared" si="13"/>
        <v>0</v>
      </c>
      <c r="M295" s="9">
        <f t="shared" si="14"/>
        <v>0</v>
      </c>
    </row>
    <row r="296" spans="1:13" ht="14.25">
      <c r="A296" s="5" t="s">
        <v>922</v>
      </c>
      <c r="B296" s="22" t="s">
        <v>923</v>
      </c>
      <c r="C296" s="6" t="s">
        <v>50</v>
      </c>
      <c r="D296" s="19" t="s">
        <v>924</v>
      </c>
      <c r="E296" s="7"/>
      <c r="F296" s="8"/>
      <c r="G296" s="23">
        <v>20</v>
      </c>
      <c r="H296" s="8" t="s">
        <v>16</v>
      </c>
      <c r="I296" s="41"/>
      <c r="J296" s="9" t="str">
        <f t="shared" si="12"/>
        <v/>
      </c>
      <c r="K296" s="40"/>
      <c r="L296" s="9">
        <f t="shared" si="13"/>
        <v>0</v>
      </c>
      <c r="M296" s="9">
        <f t="shared" si="14"/>
        <v>0</v>
      </c>
    </row>
    <row r="297" spans="1:13" ht="14.25">
      <c r="A297" s="5" t="s">
        <v>925</v>
      </c>
      <c r="B297" s="22" t="s">
        <v>926</v>
      </c>
      <c r="C297" s="6" t="s">
        <v>50</v>
      </c>
      <c r="D297" s="20" t="s">
        <v>111</v>
      </c>
      <c r="E297" s="7"/>
      <c r="F297" s="8"/>
      <c r="G297" s="23">
        <v>30</v>
      </c>
      <c r="H297" s="8" t="s">
        <v>16</v>
      </c>
      <c r="I297" s="41"/>
      <c r="J297" s="9" t="str">
        <f t="shared" si="12"/>
        <v/>
      </c>
      <c r="K297" s="40"/>
      <c r="L297" s="9">
        <f t="shared" si="13"/>
        <v>0</v>
      </c>
      <c r="M297" s="9">
        <f t="shared" si="14"/>
        <v>0</v>
      </c>
    </row>
    <row r="298" spans="1:13" ht="14.25">
      <c r="A298" s="5" t="s">
        <v>927</v>
      </c>
      <c r="B298" s="22" t="s">
        <v>928</v>
      </c>
      <c r="C298" s="6" t="s">
        <v>50</v>
      </c>
      <c r="D298" s="20" t="s">
        <v>114</v>
      </c>
      <c r="E298" s="7"/>
      <c r="F298" s="8"/>
      <c r="G298" s="23">
        <v>10</v>
      </c>
      <c r="H298" s="8" t="s">
        <v>16</v>
      </c>
      <c r="I298" s="41"/>
      <c r="J298" s="9" t="str">
        <f t="shared" si="12"/>
        <v/>
      </c>
      <c r="K298" s="40"/>
      <c r="L298" s="9">
        <f t="shared" si="13"/>
        <v>0</v>
      </c>
      <c r="M298" s="9">
        <f t="shared" si="14"/>
        <v>0</v>
      </c>
    </row>
    <row r="299" spans="1:13" ht="14.25">
      <c r="A299" s="5" t="s">
        <v>929</v>
      </c>
      <c r="B299" s="22" t="s">
        <v>930</v>
      </c>
      <c r="C299" s="6" t="s">
        <v>50</v>
      </c>
      <c r="D299" s="20" t="s">
        <v>117</v>
      </c>
      <c r="E299" s="7"/>
      <c r="F299" s="8"/>
      <c r="G299" s="23">
        <v>10</v>
      </c>
      <c r="H299" s="8" t="s">
        <v>16</v>
      </c>
      <c r="I299" s="41"/>
      <c r="J299" s="9" t="str">
        <f t="shared" si="12"/>
        <v/>
      </c>
      <c r="K299" s="40"/>
      <c r="L299" s="9">
        <f t="shared" si="13"/>
        <v>0</v>
      </c>
      <c r="M299" s="9">
        <f t="shared" si="14"/>
        <v>0</v>
      </c>
    </row>
    <row r="300" spans="1:13" ht="14.25">
      <c r="A300" s="5" t="s">
        <v>931</v>
      </c>
      <c r="B300" s="22" t="s">
        <v>932</v>
      </c>
      <c r="C300" s="6" t="s">
        <v>933</v>
      </c>
      <c r="D300" s="19" t="s">
        <v>934</v>
      </c>
      <c r="E300" s="7"/>
      <c r="F300" s="8"/>
      <c r="G300" s="23">
        <v>60</v>
      </c>
      <c r="H300" s="8" t="s">
        <v>16</v>
      </c>
      <c r="I300" s="41"/>
      <c r="J300" s="9" t="str">
        <f t="shared" si="12"/>
        <v/>
      </c>
      <c r="K300" s="40"/>
      <c r="L300" s="9">
        <f t="shared" si="13"/>
        <v>0</v>
      </c>
      <c r="M300" s="9">
        <f t="shared" si="14"/>
        <v>0</v>
      </c>
    </row>
    <row r="301" spans="1:13" ht="14.25">
      <c r="A301" s="5" t="s">
        <v>935</v>
      </c>
      <c r="B301" s="22" t="s">
        <v>936</v>
      </c>
      <c r="C301" s="6" t="s">
        <v>933</v>
      </c>
      <c r="D301" s="20" t="s">
        <v>111</v>
      </c>
      <c r="E301" s="7"/>
      <c r="F301" s="8"/>
      <c r="G301" s="23">
        <v>100</v>
      </c>
      <c r="H301" s="8" t="s">
        <v>16</v>
      </c>
      <c r="I301" s="41"/>
      <c r="J301" s="9" t="str">
        <f t="shared" si="12"/>
        <v/>
      </c>
      <c r="K301" s="40"/>
      <c r="L301" s="9">
        <f t="shared" si="13"/>
        <v>0</v>
      </c>
      <c r="M301" s="9">
        <f t="shared" si="14"/>
        <v>0</v>
      </c>
    </row>
    <row r="302" spans="1:13" ht="14.25">
      <c r="A302" s="5" t="s">
        <v>937</v>
      </c>
      <c r="B302" s="22" t="s">
        <v>938</v>
      </c>
      <c r="C302" s="6" t="s">
        <v>933</v>
      </c>
      <c r="D302" s="20" t="s">
        <v>114</v>
      </c>
      <c r="E302" s="7"/>
      <c r="F302" s="8"/>
      <c r="G302" s="23">
        <v>40</v>
      </c>
      <c r="H302" s="8" t="s">
        <v>16</v>
      </c>
      <c r="I302" s="41"/>
      <c r="J302" s="9" t="str">
        <f t="shared" si="12"/>
        <v/>
      </c>
      <c r="K302" s="40"/>
      <c r="L302" s="9">
        <f t="shared" si="13"/>
        <v>0</v>
      </c>
      <c r="M302" s="9">
        <f t="shared" si="14"/>
        <v>0</v>
      </c>
    </row>
    <row r="303" spans="1:13" ht="14.25">
      <c r="A303" s="5" t="s">
        <v>939</v>
      </c>
      <c r="B303" s="22" t="s">
        <v>940</v>
      </c>
      <c r="C303" s="6" t="s">
        <v>941</v>
      </c>
      <c r="D303" s="19" t="s">
        <v>942</v>
      </c>
      <c r="E303" s="7"/>
      <c r="F303" s="8"/>
      <c r="G303" s="23">
        <v>20</v>
      </c>
      <c r="H303" s="8" t="s">
        <v>16</v>
      </c>
      <c r="I303" s="41"/>
      <c r="J303" s="9" t="str">
        <f t="shared" si="12"/>
        <v/>
      </c>
      <c r="K303" s="40"/>
      <c r="L303" s="9">
        <f t="shared" si="13"/>
        <v>0</v>
      </c>
      <c r="M303" s="9">
        <f t="shared" si="14"/>
        <v>0</v>
      </c>
    </row>
    <row r="304" spans="1:13" ht="14.25">
      <c r="A304" s="5" t="s">
        <v>943</v>
      </c>
      <c r="B304" s="22" t="s">
        <v>944</v>
      </c>
      <c r="C304" s="6" t="s">
        <v>941</v>
      </c>
      <c r="D304" s="20" t="s">
        <v>111</v>
      </c>
      <c r="E304" s="7"/>
      <c r="F304" s="8"/>
      <c r="G304" s="23">
        <v>20</v>
      </c>
      <c r="H304" s="8" t="s">
        <v>16</v>
      </c>
      <c r="I304" s="41"/>
      <c r="J304" s="9" t="str">
        <f t="shared" si="12"/>
        <v/>
      </c>
      <c r="K304" s="40"/>
      <c r="L304" s="9">
        <f t="shared" si="13"/>
        <v>0</v>
      </c>
      <c r="M304" s="9">
        <f t="shared" si="14"/>
        <v>0</v>
      </c>
    </row>
    <row r="305" spans="1:13" ht="14.25">
      <c r="A305" s="5" t="s">
        <v>945</v>
      </c>
      <c r="B305" s="22" t="s">
        <v>946</v>
      </c>
      <c r="C305" s="6" t="s">
        <v>941</v>
      </c>
      <c r="D305" s="20" t="s">
        <v>114</v>
      </c>
      <c r="E305" s="7"/>
      <c r="F305" s="8"/>
      <c r="G305" s="23">
        <v>10</v>
      </c>
      <c r="H305" s="8" t="s">
        <v>16</v>
      </c>
      <c r="I305" s="41"/>
      <c r="J305" s="9" t="str">
        <f t="shared" si="12"/>
        <v/>
      </c>
      <c r="K305" s="40"/>
      <c r="L305" s="9">
        <f t="shared" si="13"/>
        <v>0</v>
      </c>
      <c r="M305" s="9">
        <f t="shared" si="14"/>
        <v>0</v>
      </c>
    </row>
    <row r="306" spans="1:13" ht="14.25">
      <c r="A306" s="5" t="s">
        <v>947</v>
      </c>
      <c r="B306" s="22" t="s">
        <v>948</v>
      </c>
      <c r="C306" s="6" t="s">
        <v>941</v>
      </c>
      <c r="D306" s="20" t="s">
        <v>117</v>
      </c>
      <c r="E306" s="7"/>
      <c r="F306" s="8"/>
      <c r="G306" s="23">
        <v>10</v>
      </c>
      <c r="H306" s="8" t="s">
        <v>16</v>
      </c>
      <c r="I306" s="41"/>
      <c r="J306" s="9" t="str">
        <f t="shared" si="12"/>
        <v/>
      </c>
      <c r="K306" s="40"/>
      <c r="L306" s="9">
        <f t="shared" si="13"/>
        <v>0</v>
      </c>
      <c r="M306" s="9">
        <f t="shared" si="14"/>
        <v>0</v>
      </c>
    </row>
    <row r="307" spans="1:13" ht="14.25">
      <c r="A307" s="5" t="s">
        <v>949</v>
      </c>
      <c r="B307" s="22" t="s">
        <v>950</v>
      </c>
      <c r="C307" s="6" t="s">
        <v>941</v>
      </c>
      <c r="D307" s="19" t="s">
        <v>951</v>
      </c>
      <c r="E307" s="7"/>
      <c r="F307" s="8"/>
      <c r="G307" s="23">
        <v>20</v>
      </c>
      <c r="H307" s="8" t="s">
        <v>16</v>
      </c>
      <c r="I307" s="41"/>
      <c r="J307" s="9" t="str">
        <f t="shared" si="12"/>
        <v/>
      </c>
      <c r="K307" s="40"/>
      <c r="L307" s="9">
        <f t="shared" si="13"/>
        <v>0</v>
      </c>
      <c r="M307" s="9">
        <f t="shared" si="14"/>
        <v>0</v>
      </c>
    </row>
    <row r="308" spans="1:13" ht="22.5">
      <c r="A308" s="5" t="s">
        <v>952</v>
      </c>
      <c r="B308" s="22" t="s">
        <v>953</v>
      </c>
      <c r="C308" s="6" t="s">
        <v>954</v>
      </c>
      <c r="D308" s="19" t="s">
        <v>955</v>
      </c>
      <c r="E308" s="7"/>
      <c r="F308" s="8"/>
      <c r="G308" s="23">
        <v>20</v>
      </c>
      <c r="H308" s="8" t="s">
        <v>16</v>
      </c>
      <c r="I308" s="41"/>
      <c r="J308" s="9" t="str">
        <f t="shared" si="12"/>
        <v/>
      </c>
      <c r="K308" s="40"/>
      <c r="L308" s="9">
        <f t="shared" si="13"/>
        <v>0</v>
      </c>
      <c r="M308" s="9">
        <f t="shared" si="14"/>
        <v>0</v>
      </c>
    </row>
    <row r="309" spans="1:13" ht="14.25">
      <c r="A309" s="5" t="s">
        <v>956</v>
      </c>
      <c r="B309" s="22" t="s">
        <v>957</v>
      </c>
      <c r="C309" s="6" t="s">
        <v>356</v>
      </c>
      <c r="D309" s="19" t="s">
        <v>958</v>
      </c>
      <c r="E309" s="7"/>
      <c r="F309" s="8"/>
      <c r="G309" s="23">
        <v>10</v>
      </c>
      <c r="H309" s="8" t="s">
        <v>959</v>
      </c>
      <c r="I309" s="41"/>
      <c r="J309" s="9" t="str">
        <f t="shared" si="12"/>
        <v/>
      </c>
      <c r="K309" s="40"/>
      <c r="L309" s="9">
        <f t="shared" si="13"/>
        <v>0</v>
      </c>
      <c r="M309" s="9">
        <f t="shared" si="14"/>
        <v>0</v>
      </c>
    </row>
    <row r="310" spans="1:13" ht="14.25">
      <c r="A310" s="5" t="s">
        <v>960</v>
      </c>
      <c r="B310" s="22" t="s">
        <v>961</v>
      </c>
      <c r="C310" s="6" t="s">
        <v>356</v>
      </c>
      <c r="D310" s="19" t="s">
        <v>962</v>
      </c>
      <c r="E310" s="7"/>
      <c r="F310" s="8"/>
      <c r="G310" s="23">
        <v>90</v>
      </c>
      <c r="H310" s="8" t="s">
        <v>959</v>
      </c>
      <c r="I310" s="41"/>
      <c r="J310" s="9" t="str">
        <f t="shared" si="12"/>
        <v/>
      </c>
      <c r="K310" s="40"/>
      <c r="L310" s="9">
        <f t="shared" si="13"/>
        <v>0</v>
      </c>
      <c r="M310" s="9">
        <f t="shared" si="14"/>
        <v>0</v>
      </c>
    </row>
    <row r="311" spans="1:13" ht="14.25">
      <c r="A311" s="5" t="s">
        <v>963</v>
      </c>
      <c r="B311" s="22" t="s">
        <v>964</v>
      </c>
      <c r="C311" s="6" t="s">
        <v>965</v>
      </c>
      <c r="D311" s="19" t="s">
        <v>966</v>
      </c>
      <c r="E311" s="7"/>
      <c r="F311" s="8"/>
      <c r="G311" s="23">
        <v>10</v>
      </c>
      <c r="H311" s="8" t="s">
        <v>16</v>
      </c>
      <c r="I311" s="41"/>
      <c r="J311" s="9" t="str">
        <f t="shared" si="12"/>
        <v/>
      </c>
      <c r="K311" s="40"/>
      <c r="L311" s="9">
        <f t="shared" si="13"/>
        <v>0</v>
      </c>
      <c r="M311" s="9">
        <f t="shared" si="14"/>
        <v>0</v>
      </c>
    </row>
    <row r="312" spans="1:13" ht="14.25">
      <c r="A312" s="5" t="s">
        <v>967</v>
      </c>
      <c r="B312" s="22" t="s">
        <v>968</v>
      </c>
      <c r="C312" s="6" t="s">
        <v>348</v>
      </c>
      <c r="D312" s="19" t="s">
        <v>969</v>
      </c>
      <c r="E312" s="7"/>
      <c r="F312" s="8"/>
      <c r="G312" s="23">
        <v>280</v>
      </c>
      <c r="H312" s="8" t="s">
        <v>970</v>
      </c>
      <c r="I312" s="41"/>
      <c r="J312" s="9" t="str">
        <f t="shared" si="12"/>
        <v/>
      </c>
      <c r="K312" s="40"/>
      <c r="L312" s="9">
        <f t="shared" si="13"/>
        <v>0</v>
      </c>
      <c r="M312" s="9">
        <f t="shared" si="14"/>
        <v>0</v>
      </c>
    </row>
    <row r="313" spans="1:13" ht="14.25">
      <c r="A313" s="5" t="s">
        <v>971</v>
      </c>
      <c r="B313" s="22" t="s">
        <v>972</v>
      </c>
      <c r="C313" s="6" t="s">
        <v>348</v>
      </c>
      <c r="D313" s="19" t="s">
        <v>973</v>
      </c>
      <c r="E313" s="7"/>
      <c r="F313" s="8"/>
      <c r="G313" s="23">
        <v>270</v>
      </c>
      <c r="H313" s="8" t="s">
        <v>974</v>
      </c>
      <c r="I313" s="41"/>
      <c r="J313" s="9" t="str">
        <f t="shared" si="12"/>
        <v/>
      </c>
      <c r="K313" s="40"/>
      <c r="L313" s="9">
        <f t="shared" si="13"/>
        <v>0</v>
      </c>
      <c r="M313" s="9">
        <f t="shared" si="14"/>
        <v>0</v>
      </c>
    </row>
    <row r="314" spans="1:13" ht="14.25">
      <c r="A314" s="5" t="s">
        <v>975</v>
      </c>
      <c r="B314" s="22" t="s">
        <v>976</v>
      </c>
      <c r="C314" s="6" t="s">
        <v>977</v>
      </c>
      <c r="D314" s="19" t="s">
        <v>978</v>
      </c>
      <c r="E314" s="7"/>
      <c r="F314" s="8"/>
      <c r="G314" s="23">
        <v>320</v>
      </c>
      <c r="H314" s="8" t="s">
        <v>979</v>
      </c>
      <c r="I314" s="41"/>
      <c r="J314" s="9" t="str">
        <f t="shared" si="12"/>
        <v/>
      </c>
      <c r="K314" s="40"/>
      <c r="L314" s="9">
        <f t="shared" si="13"/>
        <v>0</v>
      </c>
      <c r="M314" s="9">
        <f t="shared" si="14"/>
        <v>0</v>
      </c>
    </row>
    <row r="315" spans="1:13" ht="22.5">
      <c r="A315" s="5" t="s">
        <v>980</v>
      </c>
      <c r="B315" s="22" t="s">
        <v>981</v>
      </c>
      <c r="C315" s="6" t="s">
        <v>982</v>
      </c>
      <c r="D315" s="19" t="s">
        <v>983</v>
      </c>
      <c r="E315" s="7"/>
      <c r="F315" s="8"/>
      <c r="G315" s="23">
        <v>680</v>
      </c>
      <c r="H315" s="8" t="s">
        <v>16</v>
      </c>
      <c r="I315" s="41"/>
      <c r="J315" s="9" t="str">
        <f t="shared" si="12"/>
        <v/>
      </c>
      <c r="K315" s="40"/>
      <c r="L315" s="9">
        <f t="shared" si="13"/>
        <v>0</v>
      </c>
      <c r="M315" s="9">
        <f t="shared" si="14"/>
        <v>0</v>
      </c>
    </row>
    <row r="316" spans="1:13" ht="14.25">
      <c r="A316" s="5" t="s">
        <v>984</v>
      </c>
      <c r="B316" s="22" t="s">
        <v>985</v>
      </c>
      <c r="C316" s="6" t="s">
        <v>982</v>
      </c>
      <c r="D316" s="20" t="s">
        <v>111</v>
      </c>
      <c r="E316" s="7"/>
      <c r="F316" s="8"/>
      <c r="G316" s="23">
        <v>330</v>
      </c>
      <c r="H316" s="8" t="s">
        <v>16</v>
      </c>
      <c r="I316" s="41"/>
      <c r="J316" s="9" t="str">
        <f t="shared" si="12"/>
        <v/>
      </c>
      <c r="K316" s="40"/>
      <c r="L316" s="9">
        <f t="shared" si="13"/>
        <v>0</v>
      </c>
      <c r="M316" s="9">
        <f t="shared" si="14"/>
        <v>0</v>
      </c>
    </row>
    <row r="317" spans="1:13" ht="14.25">
      <c r="A317" s="5" t="s">
        <v>986</v>
      </c>
      <c r="B317" s="22" t="s">
        <v>987</v>
      </c>
      <c r="C317" s="6" t="s">
        <v>982</v>
      </c>
      <c r="D317" s="20" t="s">
        <v>117</v>
      </c>
      <c r="E317" s="7"/>
      <c r="F317" s="8"/>
      <c r="G317" s="23">
        <v>320</v>
      </c>
      <c r="H317" s="8" t="s">
        <v>16</v>
      </c>
      <c r="I317" s="41"/>
      <c r="J317" s="9" t="str">
        <f t="shared" si="12"/>
        <v/>
      </c>
      <c r="K317" s="40"/>
      <c r="L317" s="9">
        <f t="shared" si="13"/>
        <v>0</v>
      </c>
      <c r="M317" s="9">
        <f t="shared" si="14"/>
        <v>0</v>
      </c>
    </row>
    <row r="318" spans="1:13" ht="14.25">
      <c r="A318" s="5" t="s">
        <v>988</v>
      </c>
      <c r="B318" s="22" t="s">
        <v>989</v>
      </c>
      <c r="C318" s="6" t="s">
        <v>982</v>
      </c>
      <c r="D318" s="20" t="s">
        <v>114</v>
      </c>
      <c r="E318" s="7"/>
      <c r="F318" s="8"/>
      <c r="G318" s="23">
        <v>400</v>
      </c>
      <c r="H318" s="8" t="s">
        <v>16</v>
      </c>
      <c r="I318" s="41"/>
      <c r="J318" s="9" t="str">
        <f t="shared" si="12"/>
        <v/>
      </c>
      <c r="K318" s="40"/>
      <c r="L318" s="9">
        <f t="shared" si="13"/>
        <v>0</v>
      </c>
      <c r="M318" s="9">
        <f t="shared" si="14"/>
        <v>0</v>
      </c>
    </row>
    <row r="319" spans="1:13" ht="14.25">
      <c r="A319" s="5" t="s">
        <v>990</v>
      </c>
      <c r="B319" s="22" t="s">
        <v>991</v>
      </c>
      <c r="C319" s="6" t="s">
        <v>982</v>
      </c>
      <c r="D319" s="20" t="s">
        <v>992</v>
      </c>
      <c r="E319" s="7"/>
      <c r="F319" s="8"/>
      <c r="G319" s="23">
        <v>400</v>
      </c>
      <c r="H319" s="8" t="s">
        <v>16</v>
      </c>
      <c r="I319" s="41"/>
      <c r="J319" s="9" t="str">
        <f t="shared" si="12"/>
        <v/>
      </c>
      <c r="K319" s="40"/>
      <c r="L319" s="9">
        <f t="shared" si="13"/>
        <v>0</v>
      </c>
      <c r="M319" s="9">
        <f t="shared" si="14"/>
        <v>0</v>
      </c>
    </row>
    <row r="320" spans="1:13" ht="14.25">
      <c r="A320" s="5" t="s">
        <v>993</v>
      </c>
      <c r="B320" s="22" t="s">
        <v>994</v>
      </c>
      <c r="C320" s="6" t="s">
        <v>30</v>
      </c>
      <c r="D320" s="19" t="s">
        <v>995</v>
      </c>
      <c r="E320" s="7"/>
      <c r="F320" s="8"/>
      <c r="G320" s="23">
        <v>300</v>
      </c>
      <c r="H320" s="8" t="s">
        <v>16</v>
      </c>
      <c r="I320" s="41"/>
      <c r="J320" s="9" t="str">
        <f t="shared" si="12"/>
        <v/>
      </c>
      <c r="K320" s="40"/>
      <c r="L320" s="9">
        <f t="shared" si="13"/>
        <v>0</v>
      </c>
      <c r="M320" s="9">
        <f t="shared" si="14"/>
        <v>0</v>
      </c>
    </row>
    <row r="321" spans="1:13" ht="14.25">
      <c r="A321" s="5" t="s">
        <v>996</v>
      </c>
      <c r="B321" s="22" t="s">
        <v>997</v>
      </c>
      <c r="C321" s="6" t="s">
        <v>30</v>
      </c>
      <c r="D321" s="19" t="s">
        <v>998</v>
      </c>
      <c r="E321" s="7"/>
      <c r="F321" s="8"/>
      <c r="G321" s="23">
        <v>270</v>
      </c>
      <c r="H321" s="8" t="s">
        <v>16</v>
      </c>
      <c r="I321" s="41"/>
      <c r="J321" s="9" t="str">
        <f t="shared" si="12"/>
        <v/>
      </c>
      <c r="K321" s="40"/>
      <c r="L321" s="9">
        <f t="shared" si="13"/>
        <v>0</v>
      </c>
      <c r="M321" s="9">
        <f t="shared" si="14"/>
        <v>0</v>
      </c>
    </row>
    <row r="322" spans="1:13" ht="14.25">
      <c r="A322" s="5" t="s">
        <v>999</v>
      </c>
      <c r="B322" s="22" t="s">
        <v>1000</v>
      </c>
      <c r="C322" s="6" t="s">
        <v>30</v>
      </c>
      <c r="D322" s="19" t="s">
        <v>1001</v>
      </c>
      <c r="E322" s="7"/>
      <c r="F322" s="8"/>
      <c r="G322" s="23">
        <v>240</v>
      </c>
      <c r="H322" s="8" t="s">
        <v>16</v>
      </c>
      <c r="I322" s="41"/>
      <c r="J322" s="9" t="str">
        <f t="shared" si="12"/>
        <v/>
      </c>
      <c r="K322" s="40"/>
      <c r="L322" s="9">
        <f t="shared" si="13"/>
        <v>0</v>
      </c>
      <c r="M322" s="9">
        <f t="shared" si="14"/>
        <v>0</v>
      </c>
    </row>
    <row r="323" spans="1:13" ht="14.25">
      <c r="A323" s="5" t="s">
        <v>1002</v>
      </c>
      <c r="B323" s="22" t="s">
        <v>1003</v>
      </c>
      <c r="C323" s="6" t="s">
        <v>30</v>
      </c>
      <c r="D323" s="19" t="s">
        <v>1004</v>
      </c>
      <c r="E323" s="7"/>
      <c r="F323" s="8"/>
      <c r="G323" s="23">
        <v>120</v>
      </c>
      <c r="H323" s="8" t="s">
        <v>16</v>
      </c>
      <c r="I323" s="41"/>
      <c r="J323" s="9" t="str">
        <f t="shared" si="12"/>
        <v/>
      </c>
      <c r="K323" s="40"/>
      <c r="L323" s="9">
        <f t="shared" si="13"/>
        <v>0</v>
      </c>
      <c r="M323" s="9">
        <f t="shared" si="14"/>
        <v>0</v>
      </c>
    </row>
    <row r="324" spans="1:13" ht="14.25">
      <c r="A324" s="5" t="s">
        <v>1005</v>
      </c>
      <c r="B324" s="22" t="s">
        <v>1006</v>
      </c>
      <c r="C324" s="6" t="s">
        <v>30</v>
      </c>
      <c r="D324" s="19" t="s">
        <v>1007</v>
      </c>
      <c r="E324" s="7"/>
      <c r="F324" s="8"/>
      <c r="G324" s="23">
        <v>180</v>
      </c>
      <c r="H324" s="8" t="s">
        <v>16</v>
      </c>
      <c r="I324" s="41"/>
      <c r="J324" s="9" t="str">
        <f t="shared" si="12"/>
        <v/>
      </c>
      <c r="K324" s="40"/>
      <c r="L324" s="9">
        <f t="shared" si="13"/>
        <v>0</v>
      </c>
      <c r="M324" s="9">
        <f t="shared" si="14"/>
        <v>0</v>
      </c>
    </row>
    <row r="325" spans="1:13" ht="14.25">
      <c r="A325" s="5" t="s">
        <v>1008</v>
      </c>
      <c r="B325" s="22" t="s">
        <v>1009</v>
      </c>
      <c r="C325" s="6" t="s">
        <v>30</v>
      </c>
      <c r="D325" s="19" t="s">
        <v>1010</v>
      </c>
      <c r="E325" s="7"/>
      <c r="F325" s="8"/>
      <c r="G325" s="23">
        <v>120</v>
      </c>
      <c r="H325" s="8" t="s">
        <v>16</v>
      </c>
      <c r="I325" s="41"/>
      <c r="J325" s="9" t="str">
        <f t="shared" si="12"/>
        <v/>
      </c>
      <c r="K325" s="40"/>
      <c r="L325" s="9">
        <f t="shared" si="13"/>
        <v>0</v>
      </c>
      <c r="M325" s="9">
        <f t="shared" si="14"/>
        <v>0</v>
      </c>
    </row>
    <row r="326" spans="1:13" ht="14.25">
      <c r="A326" s="5" t="s">
        <v>1011</v>
      </c>
      <c r="B326" s="22" t="s">
        <v>1012</v>
      </c>
      <c r="C326" s="6" t="s">
        <v>501</v>
      </c>
      <c r="D326" s="19" t="s">
        <v>1013</v>
      </c>
      <c r="E326" s="7"/>
      <c r="F326" s="8"/>
      <c r="G326" s="23">
        <v>20</v>
      </c>
      <c r="H326" s="8" t="s">
        <v>16</v>
      </c>
      <c r="I326" s="41"/>
      <c r="J326" s="9" t="str">
        <f t="shared" si="12"/>
        <v/>
      </c>
      <c r="K326" s="40"/>
      <c r="L326" s="9">
        <f t="shared" si="13"/>
        <v>0</v>
      </c>
      <c r="M326" s="9">
        <f t="shared" si="14"/>
        <v>0</v>
      </c>
    </row>
    <row r="327" spans="1:13" ht="14.25">
      <c r="A327" s="5" t="s">
        <v>1014</v>
      </c>
      <c r="B327" s="22" t="s">
        <v>1015</v>
      </c>
      <c r="C327" s="6" t="s">
        <v>1016</v>
      </c>
      <c r="D327" s="19" t="s">
        <v>1017</v>
      </c>
      <c r="E327" s="7"/>
      <c r="F327" s="8"/>
      <c r="G327" s="23">
        <v>100</v>
      </c>
      <c r="H327" s="8" t="s">
        <v>16</v>
      </c>
      <c r="I327" s="41"/>
      <c r="J327" s="9" t="str">
        <f t="shared" ref="J327:J345" si="15">IF(I327="","",IF(I327&lt;=0,"błąd",I327+(I327*K327)))</f>
        <v/>
      </c>
      <c r="K327" s="40"/>
      <c r="L327" s="9">
        <f t="shared" ref="L327:L348" si="16">IF(I327&lt;0,"cena mniejsza od 0",G327*I327)</f>
        <v>0</v>
      </c>
      <c r="M327" s="9">
        <f t="shared" ref="M327:M344" si="17">L327+(L327*K327)</f>
        <v>0</v>
      </c>
    </row>
    <row r="328" spans="1:13" ht="14.25">
      <c r="A328" s="5" t="s">
        <v>1018</v>
      </c>
      <c r="B328" s="22" t="s">
        <v>1019</v>
      </c>
      <c r="C328" s="6" t="s">
        <v>1016</v>
      </c>
      <c r="D328" s="19" t="s">
        <v>1020</v>
      </c>
      <c r="E328" s="7"/>
      <c r="F328" s="8"/>
      <c r="G328" s="23">
        <v>160</v>
      </c>
      <c r="H328" s="8" t="s">
        <v>16</v>
      </c>
      <c r="I328" s="41"/>
      <c r="J328" s="9" t="str">
        <f t="shared" si="15"/>
        <v/>
      </c>
      <c r="K328" s="40"/>
      <c r="L328" s="9">
        <f t="shared" si="16"/>
        <v>0</v>
      </c>
      <c r="M328" s="9">
        <f t="shared" si="17"/>
        <v>0</v>
      </c>
    </row>
    <row r="329" spans="1:13" ht="14.25">
      <c r="A329" s="5" t="s">
        <v>1021</v>
      </c>
      <c r="B329" s="22" t="s">
        <v>1022</v>
      </c>
      <c r="C329" s="6" t="s">
        <v>508</v>
      </c>
      <c r="D329" s="19" t="s">
        <v>1023</v>
      </c>
      <c r="E329" s="7"/>
      <c r="F329" s="8"/>
      <c r="G329" s="23">
        <v>20</v>
      </c>
      <c r="H329" s="8" t="s">
        <v>16</v>
      </c>
      <c r="I329" s="41"/>
      <c r="J329" s="9" t="str">
        <f t="shared" si="15"/>
        <v/>
      </c>
      <c r="K329" s="40"/>
      <c r="L329" s="9">
        <f t="shared" si="16"/>
        <v>0</v>
      </c>
      <c r="M329" s="9">
        <f t="shared" si="17"/>
        <v>0</v>
      </c>
    </row>
    <row r="330" spans="1:13" ht="14.25">
      <c r="A330" s="5" t="s">
        <v>1024</v>
      </c>
      <c r="B330" s="22" t="s">
        <v>1025</v>
      </c>
      <c r="C330" s="6" t="s">
        <v>348</v>
      </c>
      <c r="D330" s="19" t="s">
        <v>1026</v>
      </c>
      <c r="E330" s="7"/>
      <c r="F330" s="8"/>
      <c r="G330" s="23">
        <v>10</v>
      </c>
      <c r="H330" s="8" t="s">
        <v>16</v>
      </c>
      <c r="I330" s="41"/>
      <c r="J330" s="9" t="str">
        <f t="shared" si="15"/>
        <v/>
      </c>
      <c r="K330" s="40"/>
      <c r="L330" s="9">
        <f t="shared" si="16"/>
        <v>0</v>
      </c>
      <c r="M330" s="9">
        <f t="shared" si="17"/>
        <v>0</v>
      </c>
    </row>
    <row r="331" spans="1:13" ht="14.25">
      <c r="A331" s="5" t="s">
        <v>1027</v>
      </c>
      <c r="B331" s="22" t="s">
        <v>1028</v>
      </c>
      <c r="C331" s="6" t="s">
        <v>50</v>
      </c>
      <c r="D331" s="19" t="s">
        <v>1029</v>
      </c>
      <c r="E331" s="7"/>
      <c r="F331" s="8"/>
      <c r="G331" s="23">
        <v>70</v>
      </c>
      <c r="H331" s="8" t="s">
        <v>1030</v>
      </c>
      <c r="I331" s="41"/>
      <c r="J331" s="9" t="str">
        <f t="shared" si="15"/>
        <v/>
      </c>
      <c r="K331" s="40"/>
      <c r="L331" s="9">
        <f t="shared" si="16"/>
        <v>0</v>
      </c>
      <c r="M331" s="9">
        <f t="shared" si="17"/>
        <v>0</v>
      </c>
    </row>
    <row r="332" spans="1:13" ht="14.25">
      <c r="A332" s="5" t="s">
        <v>1031</v>
      </c>
      <c r="B332" s="22" t="s">
        <v>1032</v>
      </c>
      <c r="C332" s="6" t="s">
        <v>50</v>
      </c>
      <c r="D332" s="19" t="s">
        <v>1033</v>
      </c>
      <c r="E332" s="7"/>
      <c r="F332" s="8"/>
      <c r="G332" s="23">
        <v>40</v>
      </c>
      <c r="H332" s="8" t="s">
        <v>1030</v>
      </c>
      <c r="I332" s="41"/>
      <c r="J332" s="9" t="str">
        <f t="shared" si="15"/>
        <v/>
      </c>
      <c r="K332" s="40"/>
      <c r="L332" s="9">
        <f t="shared" si="16"/>
        <v>0</v>
      </c>
      <c r="M332" s="9">
        <f t="shared" si="17"/>
        <v>0</v>
      </c>
    </row>
    <row r="333" spans="1:13" ht="14.25">
      <c r="A333" s="5" t="s">
        <v>1034</v>
      </c>
      <c r="B333" s="22" t="s">
        <v>1035</v>
      </c>
      <c r="C333" s="6" t="s">
        <v>50</v>
      </c>
      <c r="D333" s="19" t="s">
        <v>1036</v>
      </c>
      <c r="E333" s="7"/>
      <c r="F333" s="8"/>
      <c r="G333" s="23">
        <v>90</v>
      </c>
      <c r="H333" s="8" t="s">
        <v>1030</v>
      </c>
      <c r="I333" s="41"/>
      <c r="J333" s="9" t="str">
        <f t="shared" si="15"/>
        <v/>
      </c>
      <c r="K333" s="40"/>
      <c r="L333" s="9">
        <f t="shared" si="16"/>
        <v>0</v>
      </c>
      <c r="M333" s="9">
        <f t="shared" si="17"/>
        <v>0</v>
      </c>
    </row>
    <row r="334" spans="1:13" ht="14.25">
      <c r="A334" s="5" t="s">
        <v>1037</v>
      </c>
      <c r="B334" s="22" t="s">
        <v>1038</v>
      </c>
      <c r="C334" s="6" t="s">
        <v>560</v>
      </c>
      <c r="D334" s="19" t="s">
        <v>1039</v>
      </c>
      <c r="E334" s="7"/>
      <c r="F334" s="8"/>
      <c r="G334" s="23">
        <v>1050</v>
      </c>
      <c r="H334" s="8" t="s">
        <v>1030</v>
      </c>
      <c r="I334" s="41"/>
      <c r="J334" s="9" t="str">
        <f t="shared" si="15"/>
        <v/>
      </c>
      <c r="K334" s="40"/>
      <c r="L334" s="9">
        <f t="shared" si="16"/>
        <v>0</v>
      </c>
      <c r="M334" s="9">
        <f t="shared" si="17"/>
        <v>0</v>
      </c>
    </row>
    <row r="335" spans="1:13" ht="14.25">
      <c r="A335" s="5" t="s">
        <v>1040</v>
      </c>
      <c r="B335" s="22" t="s">
        <v>1041</v>
      </c>
      <c r="C335" s="6" t="s">
        <v>50</v>
      </c>
      <c r="D335" s="19" t="s">
        <v>1042</v>
      </c>
      <c r="E335" s="7"/>
      <c r="F335" s="8"/>
      <c r="G335" s="23">
        <v>190</v>
      </c>
      <c r="H335" s="8" t="s">
        <v>1030</v>
      </c>
      <c r="I335" s="41"/>
      <c r="J335" s="9" t="str">
        <f t="shared" si="15"/>
        <v/>
      </c>
      <c r="K335" s="40"/>
      <c r="L335" s="9">
        <f t="shared" si="16"/>
        <v>0</v>
      </c>
      <c r="M335" s="9">
        <f t="shared" si="17"/>
        <v>0</v>
      </c>
    </row>
    <row r="336" spans="1:13" ht="14.25">
      <c r="A336" s="5" t="s">
        <v>1043</v>
      </c>
      <c r="B336" s="22" t="s">
        <v>1044</v>
      </c>
      <c r="C336" s="6" t="s">
        <v>508</v>
      </c>
      <c r="D336" s="19" t="s">
        <v>1045</v>
      </c>
      <c r="E336" s="7"/>
      <c r="F336" s="8"/>
      <c r="G336" s="23">
        <v>50</v>
      </c>
      <c r="H336" s="8" t="s">
        <v>1030</v>
      </c>
      <c r="I336" s="41"/>
      <c r="J336" s="9" t="str">
        <f t="shared" si="15"/>
        <v/>
      </c>
      <c r="K336" s="40"/>
      <c r="L336" s="9">
        <f t="shared" si="16"/>
        <v>0</v>
      </c>
      <c r="M336" s="9">
        <f t="shared" si="17"/>
        <v>0</v>
      </c>
    </row>
    <row r="337" spans="1:13" ht="14.25">
      <c r="A337" s="17">
        <v>279</v>
      </c>
      <c r="B337" s="22" t="s">
        <v>1046</v>
      </c>
      <c r="C337" s="6" t="s">
        <v>1047</v>
      </c>
      <c r="D337" s="19" t="s">
        <v>1048</v>
      </c>
      <c r="E337" s="7"/>
      <c r="F337" s="8"/>
      <c r="G337" s="23">
        <v>10</v>
      </c>
      <c r="H337" s="8" t="s">
        <v>16</v>
      </c>
      <c r="I337" s="41"/>
      <c r="J337" s="9" t="str">
        <f t="shared" si="15"/>
        <v/>
      </c>
      <c r="K337" s="40"/>
      <c r="L337" s="9">
        <f t="shared" si="16"/>
        <v>0</v>
      </c>
      <c r="M337" s="9">
        <f t="shared" si="17"/>
        <v>0</v>
      </c>
    </row>
    <row r="338" spans="1:13" ht="14.25">
      <c r="A338" s="17">
        <v>280</v>
      </c>
      <c r="B338" s="22" t="s">
        <v>1049</v>
      </c>
      <c r="C338" s="6" t="s">
        <v>1047</v>
      </c>
      <c r="D338" s="19" t="s">
        <v>1050</v>
      </c>
      <c r="E338" s="7"/>
      <c r="F338" s="8"/>
      <c r="G338" s="23">
        <v>10</v>
      </c>
      <c r="H338" s="8" t="s">
        <v>16</v>
      </c>
      <c r="I338" s="41"/>
      <c r="J338" s="9" t="str">
        <f t="shared" si="15"/>
        <v/>
      </c>
      <c r="K338" s="40"/>
      <c r="L338" s="9">
        <f t="shared" si="16"/>
        <v>0</v>
      </c>
      <c r="M338" s="9">
        <f t="shared" si="17"/>
        <v>0</v>
      </c>
    </row>
    <row r="339" spans="1:13" ht="22.5">
      <c r="A339" s="17">
        <v>281</v>
      </c>
      <c r="B339" s="22" t="s">
        <v>1051</v>
      </c>
      <c r="C339" s="6" t="s">
        <v>1047</v>
      </c>
      <c r="D339" s="19" t="s">
        <v>1052</v>
      </c>
      <c r="E339" s="7"/>
      <c r="F339" s="8"/>
      <c r="G339" s="23">
        <v>10</v>
      </c>
      <c r="H339" s="8" t="s">
        <v>1053</v>
      </c>
      <c r="I339" s="41"/>
      <c r="J339" s="9" t="str">
        <f t="shared" si="15"/>
        <v/>
      </c>
      <c r="K339" s="40"/>
      <c r="L339" s="9">
        <f t="shared" si="16"/>
        <v>0</v>
      </c>
      <c r="M339" s="9">
        <f t="shared" si="17"/>
        <v>0</v>
      </c>
    </row>
    <row r="340" spans="1:13" ht="22.5">
      <c r="A340" s="17">
        <v>282</v>
      </c>
      <c r="B340" s="22" t="s">
        <v>1054</v>
      </c>
      <c r="C340" s="6" t="s">
        <v>1047</v>
      </c>
      <c r="D340" s="19" t="s">
        <v>1055</v>
      </c>
      <c r="E340" s="7"/>
      <c r="F340" s="8"/>
      <c r="G340" s="23">
        <v>10</v>
      </c>
      <c r="H340" s="8" t="s">
        <v>1053</v>
      </c>
      <c r="I340" s="41"/>
      <c r="J340" s="9" t="str">
        <f t="shared" si="15"/>
        <v/>
      </c>
      <c r="K340" s="40"/>
      <c r="L340" s="9">
        <f t="shared" si="16"/>
        <v>0</v>
      </c>
      <c r="M340" s="9">
        <f t="shared" si="17"/>
        <v>0</v>
      </c>
    </row>
    <row r="341" spans="1:13" ht="33.75">
      <c r="A341" s="17">
        <v>283</v>
      </c>
      <c r="B341" s="22" t="s">
        <v>1056</v>
      </c>
      <c r="C341" s="6" t="s">
        <v>1057</v>
      </c>
      <c r="D341" s="19" t="s">
        <v>1058</v>
      </c>
      <c r="E341" s="8"/>
      <c r="F341" s="8"/>
      <c r="G341" s="23">
        <v>120</v>
      </c>
      <c r="H341" s="8" t="s">
        <v>1059</v>
      </c>
      <c r="I341" s="41"/>
      <c r="J341" s="9" t="str">
        <f t="shared" si="15"/>
        <v/>
      </c>
      <c r="K341" s="40"/>
      <c r="L341" s="9">
        <f t="shared" si="16"/>
        <v>0</v>
      </c>
      <c r="M341" s="9">
        <f t="shared" si="17"/>
        <v>0</v>
      </c>
    </row>
    <row r="342" spans="1:13" ht="45">
      <c r="A342" s="17">
        <v>284</v>
      </c>
      <c r="B342" s="22" t="s">
        <v>1060</v>
      </c>
      <c r="C342" s="6" t="s">
        <v>1057</v>
      </c>
      <c r="D342" s="19" t="s">
        <v>1061</v>
      </c>
      <c r="E342" s="8"/>
      <c r="F342" s="8"/>
      <c r="G342" s="23">
        <v>50</v>
      </c>
      <c r="H342" s="8" t="s">
        <v>1059</v>
      </c>
      <c r="I342" s="41"/>
      <c r="J342" s="9" t="str">
        <f t="shared" si="15"/>
        <v/>
      </c>
      <c r="K342" s="40"/>
      <c r="L342" s="9">
        <f t="shared" si="16"/>
        <v>0</v>
      </c>
      <c r="M342" s="9">
        <f t="shared" si="17"/>
        <v>0</v>
      </c>
    </row>
    <row r="343" spans="1:13" ht="33.75">
      <c r="A343" s="17">
        <v>285</v>
      </c>
      <c r="B343" s="22" t="s">
        <v>1062</v>
      </c>
      <c r="C343" s="6" t="s">
        <v>1057</v>
      </c>
      <c r="D343" s="19" t="s">
        <v>1063</v>
      </c>
      <c r="E343" s="8"/>
      <c r="F343" s="8"/>
      <c r="G343" s="23">
        <v>50</v>
      </c>
      <c r="H343" s="8" t="s">
        <v>1059</v>
      </c>
      <c r="I343" s="41"/>
      <c r="J343" s="9" t="str">
        <f t="shared" si="15"/>
        <v/>
      </c>
      <c r="K343" s="40"/>
      <c r="L343" s="9">
        <f t="shared" si="16"/>
        <v>0</v>
      </c>
      <c r="M343" s="9">
        <f t="shared" si="17"/>
        <v>0</v>
      </c>
    </row>
    <row r="344" spans="1:13" ht="14.25">
      <c r="A344" s="17">
        <v>286</v>
      </c>
      <c r="B344" s="22" t="s">
        <v>1064</v>
      </c>
      <c r="C344" s="6"/>
      <c r="D344" s="19" t="s">
        <v>1065</v>
      </c>
      <c r="E344" s="8"/>
      <c r="F344" s="8"/>
      <c r="G344" s="23">
        <v>40</v>
      </c>
      <c r="H344" s="8" t="s">
        <v>1059</v>
      </c>
      <c r="I344" s="41"/>
      <c r="J344" s="9" t="str">
        <f t="shared" si="15"/>
        <v/>
      </c>
      <c r="K344" s="40"/>
      <c r="L344" s="9">
        <f t="shared" si="16"/>
        <v>0</v>
      </c>
      <c r="M344" s="9">
        <f t="shared" si="17"/>
        <v>0</v>
      </c>
    </row>
    <row r="345" spans="1:13" ht="14.25">
      <c r="A345" s="32">
        <v>287</v>
      </c>
      <c r="B345" s="33" t="s">
        <v>1066</v>
      </c>
      <c r="C345" s="34" t="s">
        <v>348</v>
      </c>
      <c r="D345" s="35" t="s">
        <v>1067</v>
      </c>
      <c r="E345" s="36"/>
      <c r="F345" s="37"/>
      <c r="G345" s="38">
        <v>80</v>
      </c>
      <c r="H345" s="37" t="s">
        <v>16</v>
      </c>
      <c r="I345" s="41"/>
      <c r="J345" s="9" t="str">
        <f t="shared" si="15"/>
        <v/>
      </c>
      <c r="K345" s="40"/>
      <c r="L345" s="9">
        <f t="shared" si="16"/>
        <v>0</v>
      </c>
      <c r="M345" s="9">
        <f t="shared" ref="M345:M348" si="18">L345+(L345*K345)</f>
        <v>0</v>
      </c>
    </row>
    <row r="346" spans="1:13" ht="33.75">
      <c r="A346" s="32">
        <v>288</v>
      </c>
      <c r="B346" s="33"/>
      <c r="C346" s="34"/>
      <c r="D346" s="35" t="s">
        <v>1086</v>
      </c>
      <c r="E346" s="36"/>
      <c r="F346" s="37"/>
      <c r="G346" s="38">
        <v>5</v>
      </c>
      <c r="H346" s="37" t="s">
        <v>16</v>
      </c>
      <c r="I346" s="41"/>
      <c r="J346" s="9"/>
      <c r="K346" s="40"/>
      <c r="L346" s="9">
        <f t="shared" si="16"/>
        <v>0</v>
      </c>
      <c r="M346" s="9">
        <f t="shared" si="18"/>
        <v>0</v>
      </c>
    </row>
    <row r="347" spans="1:13" ht="22.5">
      <c r="A347" s="32">
        <v>289</v>
      </c>
      <c r="B347" s="33"/>
      <c r="C347" s="34" t="s">
        <v>1087</v>
      </c>
      <c r="D347" s="35" t="s">
        <v>1088</v>
      </c>
      <c r="E347" s="36"/>
      <c r="F347" s="37"/>
      <c r="G347" s="38">
        <v>4</v>
      </c>
      <c r="H347" s="37" t="s">
        <v>16</v>
      </c>
      <c r="I347" s="41"/>
      <c r="J347" s="9"/>
      <c r="K347" s="40"/>
      <c r="L347" s="9">
        <f t="shared" si="16"/>
        <v>0</v>
      </c>
      <c r="M347" s="9">
        <f t="shared" si="18"/>
        <v>0</v>
      </c>
    </row>
    <row r="348" spans="1:13" ht="14.25">
      <c r="A348" s="32">
        <v>290</v>
      </c>
      <c r="B348" s="33"/>
      <c r="C348" s="34"/>
      <c r="D348" s="35" t="s">
        <v>1089</v>
      </c>
      <c r="E348" s="36"/>
      <c r="F348" s="37"/>
      <c r="G348" s="38">
        <v>15</v>
      </c>
      <c r="H348" s="37" t="s">
        <v>16</v>
      </c>
      <c r="I348" s="41"/>
      <c r="J348" s="9"/>
      <c r="K348" s="40"/>
      <c r="L348" s="9">
        <f t="shared" si="16"/>
        <v>0</v>
      </c>
      <c r="M348" s="9">
        <f t="shared" si="18"/>
        <v>0</v>
      </c>
    </row>
    <row r="349" spans="1:13" ht="16.5" thickBot="1">
      <c r="A349" s="42"/>
      <c r="B349" s="43"/>
      <c r="C349" s="44"/>
      <c r="D349" s="45" t="s">
        <v>1078</v>
      </c>
      <c r="E349" s="46"/>
      <c r="F349" s="47"/>
      <c r="G349" s="48"/>
      <c r="H349" s="47"/>
      <c r="I349" s="49"/>
      <c r="J349" s="50"/>
      <c r="K349" s="51"/>
      <c r="L349" s="50">
        <f>SUM(L4:L348)</f>
        <v>0</v>
      </c>
      <c r="M349" s="50">
        <f>SUM(M4:M348)</f>
        <v>0</v>
      </c>
    </row>
    <row r="350" spans="1:13" ht="88.15" customHeight="1" thickBot="1">
      <c r="A350" s="56" t="s">
        <v>1075</v>
      </c>
      <c r="B350" s="57"/>
      <c r="C350" s="53" t="s">
        <v>1074</v>
      </c>
      <c r="D350" s="54"/>
      <c r="E350" s="54"/>
      <c r="F350" s="54"/>
      <c r="G350" s="54"/>
      <c r="H350" s="54"/>
      <c r="I350" s="54"/>
      <c r="J350" s="54"/>
      <c r="K350" s="54"/>
      <c r="L350" s="54"/>
      <c r="M350" s="55"/>
    </row>
  </sheetData>
  <mergeCells count="3">
    <mergeCell ref="A1:J1"/>
    <mergeCell ref="C350:M350"/>
    <mergeCell ref="A350:B350"/>
  </mergeCells>
  <dataValidations count="2">
    <dataValidation type="textLength" allowBlank="1" showInputMessage="1" showErrorMessage="1" sqref="WKH983374:WKH983376 WAL983374:WAL983376 WUD983374:WUD983376 HR65536:HR65551 RN65536:RN65551 ABJ65536:ABJ65551 ALF65536:ALF65551 AVB65536:AVB65551 BEX65536:BEX65551 BOT65536:BOT65551 BYP65536:BYP65551 CIL65536:CIL65551 CSH65536:CSH65551 DCD65536:DCD65551 DLZ65536:DLZ65551 DVV65536:DVV65551 EFR65536:EFR65551 EPN65536:EPN65551 EZJ65536:EZJ65551 FJF65536:FJF65551 FTB65536:FTB65551 GCX65536:GCX65551 GMT65536:GMT65551 GWP65536:GWP65551 HGL65536:HGL65551 HQH65536:HQH65551 IAD65536:IAD65551 IJZ65536:IJZ65551 ITV65536:ITV65551 JDR65536:JDR65551 JNN65536:JNN65551 JXJ65536:JXJ65551 KHF65536:KHF65551 KRB65536:KRB65551 LAX65536:LAX65551 LKT65536:LKT65551 LUP65536:LUP65551 MEL65536:MEL65551 MOH65536:MOH65551 MYD65536:MYD65551 NHZ65536:NHZ65551 NRV65536:NRV65551 OBR65536:OBR65551 OLN65536:OLN65551 OVJ65536:OVJ65551 PFF65536:PFF65551 PPB65536:PPB65551 PYX65536:PYX65551 QIT65536:QIT65551 QSP65536:QSP65551 RCL65536:RCL65551 RMH65536:RMH65551 RWD65536:RWD65551 SFZ65536:SFZ65551 SPV65536:SPV65551 SZR65536:SZR65551 TJN65536:TJN65551 TTJ65536:TTJ65551 UDF65536:UDF65551 UNB65536:UNB65551 UWX65536:UWX65551 VGT65536:VGT65551 VQP65536:VQP65551 WAL65536:WAL65551 WKH65536:WKH65551 WUD65536:WUD65551 HR131072:HR131087 RN131072:RN131087 ABJ131072:ABJ131087 ALF131072:ALF131087 AVB131072:AVB131087 BEX131072:BEX131087 BOT131072:BOT131087 BYP131072:BYP131087 CIL131072:CIL131087 CSH131072:CSH131087 DCD131072:DCD131087 DLZ131072:DLZ131087 DVV131072:DVV131087 EFR131072:EFR131087 EPN131072:EPN131087 EZJ131072:EZJ131087 FJF131072:FJF131087 FTB131072:FTB131087 GCX131072:GCX131087 GMT131072:GMT131087 GWP131072:GWP131087 HGL131072:HGL131087 HQH131072:HQH131087 IAD131072:IAD131087 IJZ131072:IJZ131087 ITV131072:ITV131087 JDR131072:JDR131087 JNN131072:JNN131087 JXJ131072:JXJ131087 KHF131072:KHF131087 KRB131072:KRB131087 LAX131072:LAX131087 LKT131072:LKT131087 LUP131072:LUP131087 MEL131072:MEL131087 MOH131072:MOH131087 MYD131072:MYD131087 NHZ131072:NHZ131087 NRV131072:NRV131087 OBR131072:OBR131087 OLN131072:OLN131087 OVJ131072:OVJ131087 PFF131072:PFF131087 PPB131072:PPB131087 PYX131072:PYX131087 QIT131072:QIT131087 QSP131072:QSP131087 RCL131072:RCL131087 RMH131072:RMH131087 RWD131072:RWD131087 SFZ131072:SFZ131087 SPV131072:SPV131087 SZR131072:SZR131087 TJN131072:TJN131087 TTJ131072:TTJ131087 UDF131072:UDF131087 UNB131072:UNB131087 UWX131072:UWX131087 VGT131072:VGT131087 VQP131072:VQP131087 WAL131072:WAL131087 WKH131072:WKH131087 WUD131072:WUD131087 HR196608:HR196623 RN196608:RN196623 ABJ196608:ABJ196623 ALF196608:ALF196623 AVB196608:AVB196623 BEX196608:BEX196623 BOT196608:BOT196623 BYP196608:BYP196623 CIL196608:CIL196623 CSH196608:CSH196623 DCD196608:DCD196623 DLZ196608:DLZ196623 DVV196608:DVV196623 EFR196608:EFR196623 EPN196608:EPN196623 EZJ196608:EZJ196623 FJF196608:FJF196623 FTB196608:FTB196623 GCX196608:GCX196623 GMT196608:GMT196623 GWP196608:GWP196623 HGL196608:HGL196623 HQH196608:HQH196623 IAD196608:IAD196623 IJZ196608:IJZ196623 ITV196608:ITV196623 JDR196608:JDR196623 JNN196608:JNN196623 JXJ196608:JXJ196623 KHF196608:KHF196623 KRB196608:KRB196623 LAX196608:LAX196623 LKT196608:LKT196623 LUP196608:LUP196623 MEL196608:MEL196623 MOH196608:MOH196623 MYD196608:MYD196623 NHZ196608:NHZ196623 NRV196608:NRV196623 OBR196608:OBR196623 OLN196608:OLN196623 OVJ196608:OVJ196623 PFF196608:PFF196623 PPB196608:PPB196623 PYX196608:PYX196623 QIT196608:QIT196623 QSP196608:QSP196623 RCL196608:RCL196623 RMH196608:RMH196623 RWD196608:RWD196623 SFZ196608:SFZ196623 SPV196608:SPV196623 SZR196608:SZR196623 TJN196608:TJN196623 TTJ196608:TTJ196623 UDF196608:UDF196623 UNB196608:UNB196623 UWX196608:UWX196623 VGT196608:VGT196623 VQP196608:VQP196623 WAL196608:WAL196623 WKH196608:WKH196623 WUD196608:WUD196623 HR262144:HR262159 RN262144:RN262159 ABJ262144:ABJ262159 ALF262144:ALF262159 AVB262144:AVB262159 BEX262144:BEX262159 BOT262144:BOT262159 BYP262144:BYP262159 CIL262144:CIL262159 CSH262144:CSH262159 DCD262144:DCD262159 DLZ262144:DLZ262159 DVV262144:DVV262159 EFR262144:EFR262159 EPN262144:EPN262159 EZJ262144:EZJ262159 FJF262144:FJF262159 FTB262144:FTB262159 GCX262144:GCX262159 GMT262144:GMT262159 GWP262144:GWP262159 HGL262144:HGL262159 HQH262144:HQH262159 IAD262144:IAD262159 IJZ262144:IJZ262159 ITV262144:ITV262159 JDR262144:JDR262159 JNN262144:JNN262159 JXJ262144:JXJ262159 KHF262144:KHF262159 KRB262144:KRB262159 LAX262144:LAX262159 LKT262144:LKT262159 LUP262144:LUP262159 MEL262144:MEL262159 MOH262144:MOH262159 MYD262144:MYD262159 NHZ262144:NHZ262159 NRV262144:NRV262159 OBR262144:OBR262159 OLN262144:OLN262159 OVJ262144:OVJ262159 PFF262144:PFF262159 PPB262144:PPB262159 PYX262144:PYX262159 QIT262144:QIT262159 QSP262144:QSP262159 RCL262144:RCL262159 RMH262144:RMH262159 RWD262144:RWD262159 SFZ262144:SFZ262159 SPV262144:SPV262159 SZR262144:SZR262159 TJN262144:TJN262159 TTJ262144:TTJ262159 UDF262144:UDF262159 UNB262144:UNB262159 UWX262144:UWX262159 VGT262144:VGT262159 VQP262144:VQP262159 WAL262144:WAL262159 WKH262144:WKH262159 WUD262144:WUD262159 HR327680:HR327695 RN327680:RN327695 ABJ327680:ABJ327695 ALF327680:ALF327695 AVB327680:AVB327695 BEX327680:BEX327695 BOT327680:BOT327695 BYP327680:BYP327695 CIL327680:CIL327695 CSH327680:CSH327695 DCD327680:DCD327695 DLZ327680:DLZ327695 DVV327680:DVV327695 EFR327680:EFR327695 EPN327680:EPN327695 EZJ327680:EZJ327695 FJF327680:FJF327695 FTB327680:FTB327695 GCX327680:GCX327695 GMT327680:GMT327695 GWP327680:GWP327695 HGL327680:HGL327695 HQH327680:HQH327695 IAD327680:IAD327695 IJZ327680:IJZ327695 ITV327680:ITV327695 JDR327680:JDR327695 JNN327680:JNN327695 JXJ327680:JXJ327695 KHF327680:KHF327695 KRB327680:KRB327695 LAX327680:LAX327695 LKT327680:LKT327695 LUP327680:LUP327695 MEL327680:MEL327695 MOH327680:MOH327695 MYD327680:MYD327695 NHZ327680:NHZ327695 NRV327680:NRV327695 OBR327680:OBR327695 OLN327680:OLN327695 OVJ327680:OVJ327695 PFF327680:PFF327695 PPB327680:PPB327695 PYX327680:PYX327695 QIT327680:QIT327695 QSP327680:QSP327695 RCL327680:RCL327695 RMH327680:RMH327695 RWD327680:RWD327695 SFZ327680:SFZ327695 SPV327680:SPV327695 SZR327680:SZR327695 TJN327680:TJN327695 TTJ327680:TTJ327695 UDF327680:UDF327695 UNB327680:UNB327695 UWX327680:UWX327695 VGT327680:VGT327695 VQP327680:VQP327695 WAL327680:WAL327695 WKH327680:WKH327695 WUD327680:WUD327695 HR393216:HR393231 RN393216:RN393231 ABJ393216:ABJ393231 ALF393216:ALF393231 AVB393216:AVB393231 BEX393216:BEX393231 BOT393216:BOT393231 BYP393216:BYP393231 CIL393216:CIL393231 CSH393216:CSH393231 DCD393216:DCD393231 DLZ393216:DLZ393231 DVV393216:DVV393231 EFR393216:EFR393231 EPN393216:EPN393231 EZJ393216:EZJ393231 FJF393216:FJF393231 FTB393216:FTB393231 GCX393216:GCX393231 GMT393216:GMT393231 GWP393216:GWP393231 HGL393216:HGL393231 HQH393216:HQH393231 IAD393216:IAD393231 IJZ393216:IJZ393231 ITV393216:ITV393231 JDR393216:JDR393231 JNN393216:JNN393231 JXJ393216:JXJ393231 KHF393216:KHF393231 KRB393216:KRB393231 LAX393216:LAX393231 LKT393216:LKT393231 LUP393216:LUP393231 MEL393216:MEL393231 MOH393216:MOH393231 MYD393216:MYD393231 NHZ393216:NHZ393231 NRV393216:NRV393231 OBR393216:OBR393231 OLN393216:OLN393231 OVJ393216:OVJ393231 PFF393216:PFF393231 PPB393216:PPB393231 PYX393216:PYX393231 QIT393216:QIT393231 QSP393216:QSP393231 RCL393216:RCL393231 RMH393216:RMH393231 RWD393216:RWD393231 SFZ393216:SFZ393231 SPV393216:SPV393231 SZR393216:SZR393231 TJN393216:TJN393231 TTJ393216:TTJ393231 UDF393216:UDF393231 UNB393216:UNB393231 UWX393216:UWX393231 VGT393216:VGT393231 VQP393216:VQP393231 WAL393216:WAL393231 WKH393216:WKH393231 WUD393216:WUD393231 HR458752:HR458767 RN458752:RN458767 ABJ458752:ABJ458767 ALF458752:ALF458767 AVB458752:AVB458767 BEX458752:BEX458767 BOT458752:BOT458767 BYP458752:BYP458767 CIL458752:CIL458767 CSH458752:CSH458767 DCD458752:DCD458767 DLZ458752:DLZ458767 DVV458752:DVV458767 EFR458752:EFR458767 EPN458752:EPN458767 EZJ458752:EZJ458767 FJF458752:FJF458767 FTB458752:FTB458767 GCX458752:GCX458767 GMT458752:GMT458767 GWP458752:GWP458767 HGL458752:HGL458767 HQH458752:HQH458767 IAD458752:IAD458767 IJZ458752:IJZ458767 ITV458752:ITV458767 JDR458752:JDR458767 JNN458752:JNN458767 JXJ458752:JXJ458767 KHF458752:KHF458767 KRB458752:KRB458767 LAX458752:LAX458767 LKT458752:LKT458767 LUP458752:LUP458767 MEL458752:MEL458767 MOH458752:MOH458767 MYD458752:MYD458767 NHZ458752:NHZ458767 NRV458752:NRV458767 OBR458752:OBR458767 OLN458752:OLN458767 OVJ458752:OVJ458767 PFF458752:PFF458767 PPB458752:PPB458767 PYX458752:PYX458767 QIT458752:QIT458767 QSP458752:QSP458767 RCL458752:RCL458767 RMH458752:RMH458767 RWD458752:RWD458767 SFZ458752:SFZ458767 SPV458752:SPV458767 SZR458752:SZR458767 TJN458752:TJN458767 TTJ458752:TTJ458767 UDF458752:UDF458767 UNB458752:UNB458767 UWX458752:UWX458767 VGT458752:VGT458767 VQP458752:VQP458767 WAL458752:WAL458767 WKH458752:WKH458767 WUD458752:WUD458767 HR524288:HR524303 RN524288:RN524303 ABJ524288:ABJ524303 ALF524288:ALF524303 AVB524288:AVB524303 BEX524288:BEX524303 BOT524288:BOT524303 BYP524288:BYP524303 CIL524288:CIL524303 CSH524288:CSH524303 DCD524288:DCD524303 DLZ524288:DLZ524303 DVV524288:DVV524303 EFR524288:EFR524303 EPN524288:EPN524303 EZJ524288:EZJ524303 FJF524288:FJF524303 FTB524288:FTB524303 GCX524288:GCX524303 GMT524288:GMT524303 GWP524288:GWP524303 HGL524288:HGL524303 HQH524288:HQH524303 IAD524288:IAD524303 IJZ524288:IJZ524303 ITV524288:ITV524303 JDR524288:JDR524303 JNN524288:JNN524303 JXJ524288:JXJ524303 KHF524288:KHF524303 KRB524288:KRB524303 LAX524288:LAX524303 LKT524288:LKT524303 LUP524288:LUP524303 MEL524288:MEL524303 MOH524288:MOH524303 MYD524288:MYD524303 NHZ524288:NHZ524303 NRV524288:NRV524303 OBR524288:OBR524303 OLN524288:OLN524303 OVJ524288:OVJ524303 PFF524288:PFF524303 PPB524288:PPB524303 PYX524288:PYX524303 QIT524288:QIT524303 QSP524288:QSP524303 RCL524288:RCL524303 RMH524288:RMH524303 RWD524288:RWD524303 SFZ524288:SFZ524303 SPV524288:SPV524303 SZR524288:SZR524303 TJN524288:TJN524303 TTJ524288:TTJ524303 UDF524288:UDF524303 UNB524288:UNB524303 UWX524288:UWX524303 VGT524288:VGT524303 VQP524288:VQP524303 WAL524288:WAL524303 WKH524288:WKH524303 WUD524288:WUD524303 HR589824:HR589839 RN589824:RN589839 ABJ589824:ABJ589839 ALF589824:ALF589839 AVB589824:AVB589839 BEX589824:BEX589839 BOT589824:BOT589839 BYP589824:BYP589839 CIL589824:CIL589839 CSH589824:CSH589839 DCD589824:DCD589839 DLZ589824:DLZ589839 DVV589824:DVV589839 EFR589824:EFR589839 EPN589824:EPN589839 EZJ589824:EZJ589839 FJF589824:FJF589839 FTB589824:FTB589839 GCX589824:GCX589839 GMT589824:GMT589839 GWP589824:GWP589839 HGL589824:HGL589839 HQH589824:HQH589839 IAD589824:IAD589839 IJZ589824:IJZ589839 ITV589824:ITV589839 JDR589824:JDR589839 JNN589824:JNN589839 JXJ589824:JXJ589839 KHF589824:KHF589839 KRB589824:KRB589839 LAX589824:LAX589839 LKT589824:LKT589839 LUP589824:LUP589839 MEL589824:MEL589839 MOH589824:MOH589839 MYD589824:MYD589839 NHZ589824:NHZ589839 NRV589824:NRV589839 OBR589824:OBR589839 OLN589824:OLN589839 OVJ589824:OVJ589839 PFF589824:PFF589839 PPB589824:PPB589839 PYX589824:PYX589839 QIT589824:QIT589839 QSP589824:QSP589839 RCL589824:RCL589839 RMH589824:RMH589839 RWD589824:RWD589839 SFZ589824:SFZ589839 SPV589824:SPV589839 SZR589824:SZR589839 TJN589824:TJN589839 TTJ589824:TTJ589839 UDF589824:UDF589839 UNB589824:UNB589839 UWX589824:UWX589839 VGT589824:VGT589839 VQP589824:VQP589839 WAL589824:WAL589839 WKH589824:WKH589839 WUD589824:WUD589839 HR655360:HR655375 RN655360:RN655375 ABJ655360:ABJ655375 ALF655360:ALF655375 AVB655360:AVB655375 BEX655360:BEX655375 BOT655360:BOT655375 BYP655360:BYP655375 CIL655360:CIL655375 CSH655360:CSH655375 DCD655360:DCD655375 DLZ655360:DLZ655375 DVV655360:DVV655375 EFR655360:EFR655375 EPN655360:EPN655375 EZJ655360:EZJ655375 FJF655360:FJF655375 FTB655360:FTB655375 GCX655360:GCX655375 GMT655360:GMT655375 GWP655360:GWP655375 HGL655360:HGL655375 HQH655360:HQH655375 IAD655360:IAD655375 IJZ655360:IJZ655375 ITV655360:ITV655375 JDR655360:JDR655375 JNN655360:JNN655375 JXJ655360:JXJ655375 KHF655360:KHF655375 KRB655360:KRB655375 LAX655360:LAX655375 LKT655360:LKT655375 LUP655360:LUP655375 MEL655360:MEL655375 MOH655360:MOH655375 MYD655360:MYD655375 NHZ655360:NHZ655375 NRV655360:NRV655375 OBR655360:OBR655375 OLN655360:OLN655375 OVJ655360:OVJ655375 PFF655360:PFF655375 PPB655360:PPB655375 PYX655360:PYX655375 QIT655360:QIT655375 QSP655360:QSP655375 RCL655360:RCL655375 RMH655360:RMH655375 RWD655360:RWD655375 SFZ655360:SFZ655375 SPV655360:SPV655375 SZR655360:SZR655375 TJN655360:TJN655375 TTJ655360:TTJ655375 UDF655360:UDF655375 UNB655360:UNB655375 UWX655360:UWX655375 VGT655360:VGT655375 VQP655360:VQP655375 WAL655360:WAL655375 WKH655360:WKH655375 WUD655360:WUD655375 HR720896:HR720911 RN720896:RN720911 ABJ720896:ABJ720911 ALF720896:ALF720911 AVB720896:AVB720911 BEX720896:BEX720911 BOT720896:BOT720911 BYP720896:BYP720911 CIL720896:CIL720911 CSH720896:CSH720911 DCD720896:DCD720911 DLZ720896:DLZ720911 DVV720896:DVV720911 EFR720896:EFR720911 EPN720896:EPN720911 EZJ720896:EZJ720911 FJF720896:FJF720911 FTB720896:FTB720911 GCX720896:GCX720911 GMT720896:GMT720911 GWP720896:GWP720911 HGL720896:HGL720911 HQH720896:HQH720911 IAD720896:IAD720911 IJZ720896:IJZ720911 ITV720896:ITV720911 JDR720896:JDR720911 JNN720896:JNN720911 JXJ720896:JXJ720911 KHF720896:KHF720911 KRB720896:KRB720911 LAX720896:LAX720911 LKT720896:LKT720911 LUP720896:LUP720911 MEL720896:MEL720911 MOH720896:MOH720911 MYD720896:MYD720911 NHZ720896:NHZ720911 NRV720896:NRV720911 OBR720896:OBR720911 OLN720896:OLN720911 OVJ720896:OVJ720911 PFF720896:PFF720911 PPB720896:PPB720911 PYX720896:PYX720911 QIT720896:QIT720911 QSP720896:QSP720911 RCL720896:RCL720911 RMH720896:RMH720911 RWD720896:RWD720911 SFZ720896:SFZ720911 SPV720896:SPV720911 SZR720896:SZR720911 TJN720896:TJN720911 TTJ720896:TTJ720911 UDF720896:UDF720911 UNB720896:UNB720911 UWX720896:UWX720911 VGT720896:VGT720911 VQP720896:VQP720911 WAL720896:WAL720911 WKH720896:WKH720911 WUD720896:WUD720911 HR786432:HR786447 RN786432:RN786447 ABJ786432:ABJ786447 ALF786432:ALF786447 AVB786432:AVB786447 BEX786432:BEX786447 BOT786432:BOT786447 BYP786432:BYP786447 CIL786432:CIL786447 CSH786432:CSH786447 DCD786432:DCD786447 DLZ786432:DLZ786447 DVV786432:DVV786447 EFR786432:EFR786447 EPN786432:EPN786447 EZJ786432:EZJ786447 FJF786432:FJF786447 FTB786432:FTB786447 GCX786432:GCX786447 GMT786432:GMT786447 GWP786432:GWP786447 HGL786432:HGL786447 HQH786432:HQH786447 IAD786432:IAD786447 IJZ786432:IJZ786447 ITV786432:ITV786447 JDR786432:JDR786447 JNN786432:JNN786447 JXJ786432:JXJ786447 KHF786432:KHF786447 KRB786432:KRB786447 LAX786432:LAX786447 LKT786432:LKT786447 LUP786432:LUP786447 MEL786432:MEL786447 MOH786432:MOH786447 MYD786432:MYD786447 NHZ786432:NHZ786447 NRV786432:NRV786447 OBR786432:OBR786447 OLN786432:OLN786447 OVJ786432:OVJ786447 PFF786432:PFF786447 PPB786432:PPB786447 PYX786432:PYX786447 QIT786432:QIT786447 QSP786432:QSP786447 RCL786432:RCL786447 RMH786432:RMH786447 RWD786432:RWD786447 SFZ786432:SFZ786447 SPV786432:SPV786447 SZR786432:SZR786447 TJN786432:TJN786447 TTJ786432:TTJ786447 UDF786432:UDF786447 UNB786432:UNB786447 UWX786432:UWX786447 VGT786432:VGT786447 VQP786432:VQP786447 WAL786432:WAL786447 WKH786432:WKH786447 WUD786432:WUD786447 HR851968:HR851983 RN851968:RN851983 ABJ851968:ABJ851983 ALF851968:ALF851983 AVB851968:AVB851983 BEX851968:BEX851983 BOT851968:BOT851983 BYP851968:BYP851983 CIL851968:CIL851983 CSH851968:CSH851983 DCD851968:DCD851983 DLZ851968:DLZ851983 DVV851968:DVV851983 EFR851968:EFR851983 EPN851968:EPN851983 EZJ851968:EZJ851983 FJF851968:FJF851983 FTB851968:FTB851983 GCX851968:GCX851983 GMT851968:GMT851983 GWP851968:GWP851983 HGL851968:HGL851983 HQH851968:HQH851983 IAD851968:IAD851983 IJZ851968:IJZ851983 ITV851968:ITV851983 JDR851968:JDR851983 JNN851968:JNN851983 JXJ851968:JXJ851983 KHF851968:KHF851983 KRB851968:KRB851983 LAX851968:LAX851983 LKT851968:LKT851983 LUP851968:LUP851983 MEL851968:MEL851983 MOH851968:MOH851983 MYD851968:MYD851983 NHZ851968:NHZ851983 NRV851968:NRV851983 OBR851968:OBR851983 OLN851968:OLN851983 OVJ851968:OVJ851983 PFF851968:PFF851983 PPB851968:PPB851983 PYX851968:PYX851983 QIT851968:QIT851983 QSP851968:QSP851983 RCL851968:RCL851983 RMH851968:RMH851983 RWD851968:RWD851983 SFZ851968:SFZ851983 SPV851968:SPV851983 SZR851968:SZR851983 TJN851968:TJN851983 TTJ851968:TTJ851983 UDF851968:UDF851983 UNB851968:UNB851983 UWX851968:UWX851983 VGT851968:VGT851983 VQP851968:VQP851983 WAL851968:WAL851983 WKH851968:WKH851983 WUD851968:WUD851983 HR917504:HR917519 RN917504:RN917519 ABJ917504:ABJ917519 ALF917504:ALF917519 AVB917504:AVB917519 BEX917504:BEX917519 BOT917504:BOT917519 BYP917504:BYP917519 CIL917504:CIL917519 CSH917504:CSH917519 DCD917504:DCD917519 DLZ917504:DLZ917519 DVV917504:DVV917519 EFR917504:EFR917519 EPN917504:EPN917519 EZJ917504:EZJ917519 FJF917504:FJF917519 FTB917504:FTB917519 GCX917504:GCX917519 GMT917504:GMT917519 GWP917504:GWP917519 HGL917504:HGL917519 HQH917504:HQH917519 IAD917504:IAD917519 IJZ917504:IJZ917519 ITV917504:ITV917519 JDR917504:JDR917519 JNN917504:JNN917519 JXJ917504:JXJ917519 KHF917504:KHF917519 KRB917504:KRB917519 LAX917504:LAX917519 LKT917504:LKT917519 LUP917504:LUP917519 MEL917504:MEL917519 MOH917504:MOH917519 MYD917504:MYD917519 NHZ917504:NHZ917519 NRV917504:NRV917519 OBR917504:OBR917519 OLN917504:OLN917519 OVJ917504:OVJ917519 PFF917504:PFF917519 PPB917504:PPB917519 PYX917504:PYX917519 QIT917504:QIT917519 QSP917504:QSP917519 RCL917504:RCL917519 RMH917504:RMH917519 RWD917504:RWD917519 SFZ917504:SFZ917519 SPV917504:SPV917519 SZR917504:SZR917519 TJN917504:TJN917519 TTJ917504:TTJ917519 UDF917504:UDF917519 UNB917504:UNB917519 UWX917504:UWX917519 VGT917504:VGT917519 VQP917504:VQP917519 WAL917504:WAL917519 WKH917504:WKH917519 WUD917504:WUD917519 HR983040:HR983055 RN983040:RN983055 ABJ983040:ABJ983055 ALF983040:ALF983055 AVB983040:AVB983055 BEX983040:BEX983055 BOT983040:BOT983055 BYP983040:BYP983055 CIL983040:CIL983055 CSH983040:CSH983055 DCD983040:DCD983055 DLZ983040:DLZ983055 DVV983040:DVV983055 EFR983040:EFR983055 EPN983040:EPN983055 EZJ983040:EZJ983055 FJF983040:FJF983055 FTB983040:FTB983055 GCX983040:GCX983055 GMT983040:GMT983055 GWP983040:GWP983055 HGL983040:HGL983055 HQH983040:HQH983055 IAD983040:IAD983055 IJZ983040:IJZ983055 ITV983040:ITV983055 JDR983040:JDR983055 JNN983040:JNN983055 JXJ983040:JXJ983055 KHF983040:KHF983055 KRB983040:KRB983055 LAX983040:LAX983055 LKT983040:LKT983055 LUP983040:LUP983055 MEL983040:MEL983055 MOH983040:MOH983055 MYD983040:MYD983055 NHZ983040:NHZ983055 NRV983040:NRV983055 OBR983040:OBR983055 OLN983040:OLN983055 OVJ983040:OVJ983055 PFF983040:PFF983055 PPB983040:PPB983055 PYX983040:PYX983055 QIT983040:QIT983055 QSP983040:QSP983055 RCL983040:RCL983055 RMH983040:RMH983055 RWD983040:RWD983055 SFZ983040:SFZ983055 SPV983040:SPV983055 SZR983040:SZR983055 TJN983040:TJN983055 TTJ983040:TTJ983055 UDF983040:UDF983055 UNB983040:UNB983055 UWX983040:UWX983055 VGT983040:VGT983055 VQP983040:VQP983055 WAL983040:WAL983055 WKH983040:WKH983055 WUD983040:WUD983055 HT65872:HT65874 RP65872:RP65874 ABL65872:ABL65874 ALH65872:ALH65874 AVD65872:AVD65874 BEZ65872:BEZ65874 BOV65872:BOV65874 BYR65872:BYR65874 CIN65872:CIN65874 CSJ65872:CSJ65874 DCF65872:DCF65874 DMB65872:DMB65874 DVX65872:DVX65874 EFT65872:EFT65874 EPP65872:EPP65874 EZL65872:EZL65874 FJH65872:FJH65874 FTD65872:FTD65874 GCZ65872:GCZ65874 GMV65872:GMV65874 GWR65872:GWR65874 HGN65872:HGN65874 HQJ65872:HQJ65874 IAF65872:IAF65874 IKB65872:IKB65874 ITX65872:ITX65874 JDT65872:JDT65874 JNP65872:JNP65874 JXL65872:JXL65874 KHH65872:KHH65874 KRD65872:KRD65874 LAZ65872:LAZ65874 LKV65872:LKV65874 LUR65872:LUR65874 MEN65872:MEN65874 MOJ65872:MOJ65874 MYF65872:MYF65874 NIB65872:NIB65874 NRX65872:NRX65874 OBT65872:OBT65874 OLP65872:OLP65874 OVL65872:OVL65874 PFH65872:PFH65874 PPD65872:PPD65874 PYZ65872:PYZ65874 QIV65872:QIV65874 QSR65872:QSR65874 RCN65872:RCN65874 RMJ65872:RMJ65874 RWF65872:RWF65874 SGB65872:SGB65874 SPX65872:SPX65874 SZT65872:SZT65874 TJP65872:TJP65874 TTL65872:TTL65874 UDH65872:UDH65874 UND65872:UND65874 UWZ65872:UWZ65874 VGV65872:VGV65874 VQR65872:VQR65874 WAN65872:WAN65874 WKJ65872:WKJ65874 WUF65872:WUF65874 HT131408:HT131410 RP131408:RP131410 ABL131408:ABL131410 ALH131408:ALH131410 AVD131408:AVD131410 BEZ131408:BEZ131410 BOV131408:BOV131410 BYR131408:BYR131410 CIN131408:CIN131410 CSJ131408:CSJ131410 DCF131408:DCF131410 DMB131408:DMB131410 DVX131408:DVX131410 EFT131408:EFT131410 EPP131408:EPP131410 EZL131408:EZL131410 FJH131408:FJH131410 FTD131408:FTD131410 GCZ131408:GCZ131410 GMV131408:GMV131410 GWR131408:GWR131410 HGN131408:HGN131410 HQJ131408:HQJ131410 IAF131408:IAF131410 IKB131408:IKB131410 ITX131408:ITX131410 JDT131408:JDT131410 JNP131408:JNP131410 JXL131408:JXL131410 KHH131408:KHH131410 KRD131408:KRD131410 LAZ131408:LAZ131410 LKV131408:LKV131410 LUR131408:LUR131410 MEN131408:MEN131410 MOJ131408:MOJ131410 MYF131408:MYF131410 NIB131408:NIB131410 NRX131408:NRX131410 OBT131408:OBT131410 OLP131408:OLP131410 OVL131408:OVL131410 PFH131408:PFH131410 PPD131408:PPD131410 PYZ131408:PYZ131410 QIV131408:QIV131410 QSR131408:QSR131410 RCN131408:RCN131410 RMJ131408:RMJ131410 RWF131408:RWF131410 SGB131408:SGB131410 SPX131408:SPX131410 SZT131408:SZT131410 TJP131408:TJP131410 TTL131408:TTL131410 UDH131408:UDH131410 UND131408:UND131410 UWZ131408:UWZ131410 VGV131408:VGV131410 VQR131408:VQR131410 WAN131408:WAN131410 WKJ131408:WKJ131410 WUF131408:WUF131410 HT196944:HT196946 RP196944:RP196946 ABL196944:ABL196946 ALH196944:ALH196946 AVD196944:AVD196946 BEZ196944:BEZ196946 BOV196944:BOV196946 BYR196944:BYR196946 CIN196944:CIN196946 CSJ196944:CSJ196946 DCF196944:DCF196946 DMB196944:DMB196946 DVX196944:DVX196946 EFT196944:EFT196946 EPP196944:EPP196946 EZL196944:EZL196946 FJH196944:FJH196946 FTD196944:FTD196946 GCZ196944:GCZ196946 GMV196944:GMV196946 GWR196944:GWR196946 HGN196944:HGN196946 HQJ196944:HQJ196946 IAF196944:IAF196946 IKB196944:IKB196946 ITX196944:ITX196946 JDT196944:JDT196946 JNP196944:JNP196946 JXL196944:JXL196946 KHH196944:KHH196946 KRD196944:KRD196946 LAZ196944:LAZ196946 LKV196944:LKV196946 LUR196944:LUR196946 MEN196944:MEN196946 MOJ196944:MOJ196946 MYF196944:MYF196946 NIB196944:NIB196946 NRX196944:NRX196946 OBT196944:OBT196946 OLP196944:OLP196946 OVL196944:OVL196946 PFH196944:PFH196946 PPD196944:PPD196946 PYZ196944:PYZ196946 QIV196944:QIV196946 QSR196944:QSR196946 RCN196944:RCN196946 RMJ196944:RMJ196946 RWF196944:RWF196946 SGB196944:SGB196946 SPX196944:SPX196946 SZT196944:SZT196946 TJP196944:TJP196946 TTL196944:TTL196946 UDH196944:UDH196946 UND196944:UND196946 UWZ196944:UWZ196946 VGV196944:VGV196946 VQR196944:VQR196946 WAN196944:WAN196946 WKJ196944:WKJ196946 WUF196944:WUF196946 HT262480:HT262482 RP262480:RP262482 ABL262480:ABL262482 ALH262480:ALH262482 AVD262480:AVD262482 BEZ262480:BEZ262482 BOV262480:BOV262482 BYR262480:BYR262482 CIN262480:CIN262482 CSJ262480:CSJ262482 DCF262480:DCF262482 DMB262480:DMB262482 DVX262480:DVX262482 EFT262480:EFT262482 EPP262480:EPP262482 EZL262480:EZL262482 FJH262480:FJH262482 FTD262480:FTD262482 GCZ262480:GCZ262482 GMV262480:GMV262482 GWR262480:GWR262482 HGN262480:HGN262482 HQJ262480:HQJ262482 IAF262480:IAF262482 IKB262480:IKB262482 ITX262480:ITX262482 JDT262480:JDT262482 JNP262480:JNP262482 JXL262480:JXL262482 KHH262480:KHH262482 KRD262480:KRD262482 LAZ262480:LAZ262482 LKV262480:LKV262482 LUR262480:LUR262482 MEN262480:MEN262482 MOJ262480:MOJ262482 MYF262480:MYF262482 NIB262480:NIB262482 NRX262480:NRX262482 OBT262480:OBT262482 OLP262480:OLP262482 OVL262480:OVL262482 PFH262480:PFH262482 PPD262480:PPD262482 PYZ262480:PYZ262482 QIV262480:QIV262482 QSR262480:QSR262482 RCN262480:RCN262482 RMJ262480:RMJ262482 RWF262480:RWF262482 SGB262480:SGB262482 SPX262480:SPX262482 SZT262480:SZT262482 TJP262480:TJP262482 TTL262480:TTL262482 UDH262480:UDH262482 UND262480:UND262482 UWZ262480:UWZ262482 VGV262480:VGV262482 VQR262480:VQR262482 WAN262480:WAN262482 WKJ262480:WKJ262482 WUF262480:WUF262482 HT328016:HT328018 RP328016:RP328018 ABL328016:ABL328018 ALH328016:ALH328018 AVD328016:AVD328018 BEZ328016:BEZ328018 BOV328016:BOV328018 BYR328016:BYR328018 CIN328016:CIN328018 CSJ328016:CSJ328018 DCF328016:DCF328018 DMB328016:DMB328018 DVX328016:DVX328018 EFT328016:EFT328018 EPP328016:EPP328018 EZL328016:EZL328018 FJH328016:FJH328018 FTD328016:FTD328018 GCZ328016:GCZ328018 GMV328016:GMV328018 GWR328016:GWR328018 HGN328016:HGN328018 HQJ328016:HQJ328018 IAF328016:IAF328018 IKB328016:IKB328018 ITX328016:ITX328018 JDT328016:JDT328018 JNP328016:JNP328018 JXL328016:JXL328018 KHH328016:KHH328018 KRD328016:KRD328018 LAZ328016:LAZ328018 LKV328016:LKV328018 LUR328016:LUR328018 MEN328016:MEN328018 MOJ328016:MOJ328018 MYF328016:MYF328018 NIB328016:NIB328018 NRX328016:NRX328018 OBT328016:OBT328018 OLP328016:OLP328018 OVL328016:OVL328018 PFH328016:PFH328018 PPD328016:PPD328018 PYZ328016:PYZ328018 QIV328016:QIV328018 QSR328016:QSR328018 RCN328016:RCN328018 RMJ328016:RMJ328018 RWF328016:RWF328018 SGB328016:SGB328018 SPX328016:SPX328018 SZT328016:SZT328018 TJP328016:TJP328018 TTL328016:TTL328018 UDH328016:UDH328018 UND328016:UND328018 UWZ328016:UWZ328018 VGV328016:VGV328018 VQR328016:VQR328018 WAN328016:WAN328018 WKJ328016:WKJ328018 WUF328016:WUF328018 HT393552:HT393554 RP393552:RP393554 ABL393552:ABL393554 ALH393552:ALH393554 AVD393552:AVD393554 BEZ393552:BEZ393554 BOV393552:BOV393554 BYR393552:BYR393554 CIN393552:CIN393554 CSJ393552:CSJ393554 DCF393552:DCF393554 DMB393552:DMB393554 DVX393552:DVX393554 EFT393552:EFT393554 EPP393552:EPP393554 EZL393552:EZL393554 FJH393552:FJH393554 FTD393552:FTD393554 GCZ393552:GCZ393554 GMV393552:GMV393554 GWR393552:GWR393554 HGN393552:HGN393554 HQJ393552:HQJ393554 IAF393552:IAF393554 IKB393552:IKB393554 ITX393552:ITX393554 JDT393552:JDT393554 JNP393552:JNP393554 JXL393552:JXL393554 KHH393552:KHH393554 KRD393552:KRD393554 LAZ393552:LAZ393554 LKV393552:LKV393554 LUR393552:LUR393554 MEN393552:MEN393554 MOJ393552:MOJ393554 MYF393552:MYF393554 NIB393552:NIB393554 NRX393552:NRX393554 OBT393552:OBT393554 OLP393552:OLP393554 OVL393552:OVL393554 PFH393552:PFH393554 PPD393552:PPD393554 PYZ393552:PYZ393554 QIV393552:QIV393554 QSR393552:QSR393554 RCN393552:RCN393554 RMJ393552:RMJ393554 RWF393552:RWF393554 SGB393552:SGB393554 SPX393552:SPX393554 SZT393552:SZT393554 TJP393552:TJP393554 TTL393552:TTL393554 UDH393552:UDH393554 UND393552:UND393554 UWZ393552:UWZ393554 VGV393552:VGV393554 VQR393552:VQR393554 WAN393552:WAN393554 WKJ393552:WKJ393554 WUF393552:WUF393554 HT459088:HT459090 RP459088:RP459090 ABL459088:ABL459090 ALH459088:ALH459090 AVD459088:AVD459090 BEZ459088:BEZ459090 BOV459088:BOV459090 BYR459088:BYR459090 CIN459088:CIN459090 CSJ459088:CSJ459090 DCF459088:DCF459090 DMB459088:DMB459090 DVX459088:DVX459090 EFT459088:EFT459090 EPP459088:EPP459090 EZL459088:EZL459090 FJH459088:FJH459090 FTD459088:FTD459090 GCZ459088:GCZ459090 GMV459088:GMV459090 GWR459088:GWR459090 HGN459088:HGN459090 HQJ459088:HQJ459090 IAF459088:IAF459090 IKB459088:IKB459090 ITX459088:ITX459090 JDT459088:JDT459090 JNP459088:JNP459090 JXL459088:JXL459090 KHH459088:KHH459090 KRD459088:KRD459090 LAZ459088:LAZ459090 LKV459088:LKV459090 LUR459088:LUR459090 MEN459088:MEN459090 MOJ459088:MOJ459090 MYF459088:MYF459090 NIB459088:NIB459090 NRX459088:NRX459090 OBT459088:OBT459090 OLP459088:OLP459090 OVL459088:OVL459090 PFH459088:PFH459090 PPD459088:PPD459090 PYZ459088:PYZ459090 QIV459088:QIV459090 QSR459088:QSR459090 RCN459088:RCN459090 RMJ459088:RMJ459090 RWF459088:RWF459090 SGB459088:SGB459090 SPX459088:SPX459090 SZT459088:SZT459090 TJP459088:TJP459090 TTL459088:TTL459090 UDH459088:UDH459090 UND459088:UND459090 UWZ459088:UWZ459090 VGV459088:VGV459090 VQR459088:VQR459090 WAN459088:WAN459090 WKJ459088:WKJ459090 WUF459088:WUF459090 HT524624:HT524626 RP524624:RP524626 ABL524624:ABL524626 ALH524624:ALH524626 AVD524624:AVD524626 BEZ524624:BEZ524626 BOV524624:BOV524626 BYR524624:BYR524626 CIN524624:CIN524626 CSJ524624:CSJ524626 DCF524624:DCF524626 DMB524624:DMB524626 DVX524624:DVX524626 EFT524624:EFT524626 EPP524624:EPP524626 EZL524624:EZL524626 FJH524624:FJH524626 FTD524624:FTD524626 GCZ524624:GCZ524626 GMV524624:GMV524626 GWR524624:GWR524626 HGN524624:HGN524626 HQJ524624:HQJ524626 IAF524624:IAF524626 IKB524624:IKB524626 ITX524624:ITX524626 JDT524624:JDT524626 JNP524624:JNP524626 JXL524624:JXL524626 KHH524624:KHH524626 KRD524624:KRD524626 LAZ524624:LAZ524626 LKV524624:LKV524626 LUR524624:LUR524626 MEN524624:MEN524626 MOJ524624:MOJ524626 MYF524624:MYF524626 NIB524624:NIB524626 NRX524624:NRX524626 OBT524624:OBT524626 OLP524624:OLP524626 OVL524624:OVL524626 PFH524624:PFH524626 PPD524624:PPD524626 PYZ524624:PYZ524626 QIV524624:QIV524626 QSR524624:QSR524626 RCN524624:RCN524626 RMJ524624:RMJ524626 RWF524624:RWF524626 SGB524624:SGB524626 SPX524624:SPX524626 SZT524624:SZT524626 TJP524624:TJP524626 TTL524624:TTL524626 UDH524624:UDH524626 UND524624:UND524626 UWZ524624:UWZ524626 VGV524624:VGV524626 VQR524624:VQR524626 WAN524624:WAN524626 WKJ524624:WKJ524626 WUF524624:WUF524626 HT590160:HT590162 RP590160:RP590162 ABL590160:ABL590162 ALH590160:ALH590162 AVD590160:AVD590162 BEZ590160:BEZ590162 BOV590160:BOV590162 BYR590160:BYR590162 CIN590160:CIN590162 CSJ590160:CSJ590162 DCF590160:DCF590162 DMB590160:DMB590162 DVX590160:DVX590162 EFT590160:EFT590162 EPP590160:EPP590162 EZL590160:EZL590162 FJH590160:FJH590162 FTD590160:FTD590162 GCZ590160:GCZ590162 GMV590160:GMV590162 GWR590160:GWR590162 HGN590160:HGN590162 HQJ590160:HQJ590162 IAF590160:IAF590162 IKB590160:IKB590162 ITX590160:ITX590162 JDT590160:JDT590162 JNP590160:JNP590162 JXL590160:JXL590162 KHH590160:KHH590162 KRD590160:KRD590162 LAZ590160:LAZ590162 LKV590160:LKV590162 LUR590160:LUR590162 MEN590160:MEN590162 MOJ590160:MOJ590162 MYF590160:MYF590162 NIB590160:NIB590162 NRX590160:NRX590162 OBT590160:OBT590162 OLP590160:OLP590162 OVL590160:OVL590162 PFH590160:PFH590162 PPD590160:PPD590162 PYZ590160:PYZ590162 QIV590160:QIV590162 QSR590160:QSR590162 RCN590160:RCN590162 RMJ590160:RMJ590162 RWF590160:RWF590162 SGB590160:SGB590162 SPX590160:SPX590162 SZT590160:SZT590162 TJP590160:TJP590162 TTL590160:TTL590162 UDH590160:UDH590162 UND590160:UND590162 UWZ590160:UWZ590162 VGV590160:VGV590162 VQR590160:VQR590162 WAN590160:WAN590162 WKJ590160:WKJ590162 WUF590160:WUF590162 HT655696:HT655698 RP655696:RP655698 ABL655696:ABL655698 ALH655696:ALH655698 AVD655696:AVD655698 BEZ655696:BEZ655698 BOV655696:BOV655698 BYR655696:BYR655698 CIN655696:CIN655698 CSJ655696:CSJ655698 DCF655696:DCF655698 DMB655696:DMB655698 DVX655696:DVX655698 EFT655696:EFT655698 EPP655696:EPP655698 EZL655696:EZL655698 FJH655696:FJH655698 FTD655696:FTD655698 GCZ655696:GCZ655698 GMV655696:GMV655698 GWR655696:GWR655698 HGN655696:HGN655698 HQJ655696:HQJ655698 IAF655696:IAF655698 IKB655696:IKB655698 ITX655696:ITX655698 JDT655696:JDT655698 JNP655696:JNP655698 JXL655696:JXL655698 KHH655696:KHH655698 KRD655696:KRD655698 LAZ655696:LAZ655698 LKV655696:LKV655698 LUR655696:LUR655698 MEN655696:MEN655698 MOJ655696:MOJ655698 MYF655696:MYF655698 NIB655696:NIB655698 NRX655696:NRX655698 OBT655696:OBT655698 OLP655696:OLP655698 OVL655696:OVL655698 PFH655696:PFH655698 PPD655696:PPD655698 PYZ655696:PYZ655698 QIV655696:QIV655698 QSR655696:QSR655698 RCN655696:RCN655698 RMJ655696:RMJ655698 RWF655696:RWF655698 SGB655696:SGB655698 SPX655696:SPX655698 SZT655696:SZT655698 TJP655696:TJP655698 TTL655696:TTL655698 UDH655696:UDH655698 UND655696:UND655698 UWZ655696:UWZ655698 VGV655696:VGV655698 VQR655696:VQR655698 WAN655696:WAN655698 WKJ655696:WKJ655698 WUF655696:WUF655698 HT721232:HT721234 RP721232:RP721234 ABL721232:ABL721234 ALH721232:ALH721234 AVD721232:AVD721234 BEZ721232:BEZ721234 BOV721232:BOV721234 BYR721232:BYR721234 CIN721232:CIN721234 CSJ721232:CSJ721234 DCF721232:DCF721234 DMB721232:DMB721234 DVX721232:DVX721234 EFT721232:EFT721234 EPP721232:EPP721234 EZL721232:EZL721234 FJH721232:FJH721234 FTD721232:FTD721234 GCZ721232:GCZ721234 GMV721232:GMV721234 GWR721232:GWR721234 HGN721232:HGN721234 HQJ721232:HQJ721234 IAF721232:IAF721234 IKB721232:IKB721234 ITX721232:ITX721234 JDT721232:JDT721234 JNP721232:JNP721234 JXL721232:JXL721234 KHH721232:KHH721234 KRD721232:KRD721234 LAZ721232:LAZ721234 LKV721232:LKV721234 LUR721232:LUR721234 MEN721232:MEN721234 MOJ721232:MOJ721234 MYF721232:MYF721234 NIB721232:NIB721234 NRX721232:NRX721234 OBT721232:OBT721234 OLP721232:OLP721234 OVL721232:OVL721234 PFH721232:PFH721234 PPD721232:PPD721234 PYZ721232:PYZ721234 QIV721232:QIV721234 QSR721232:QSR721234 RCN721232:RCN721234 RMJ721232:RMJ721234 RWF721232:RWF721234 SGB721232:SGB721234 SPX721232:SPX721234 SZT721232:SZT721234 TJP721232:TJP721234 TTL721232:TTL721234 UDH721232:UDH721234 UND721232:UND721234 UWZ721232:UWZ721234 VGV721232:VGV721234 VQR721232:VQR721234 WAN721232:WAN721234 WKJ721232:WKJ721234 WUF721232:WUF721234 HT786768:HT786770 RP786768:RP786770 ABL786768:ABL786770 ALH786768:ALH786770 AVD786768:AVD786770 BEZ786768:BEZ786770 BOV786768:BOV786770 BYR786768:BYR786770 CIN786768:CIN786770 CSJ786768:CSJ786770 DCF786768:DCF786770 DMB786768:DMB786770 DVX786768:DVX786770 EFT786768:EFT786770 EPP786768:EPP786770 EZL786768:EZL786770 FJH786768:FJH786770 FTD786768:FTD786770 GCZ786768:GCZ786770 GMV786768:GMV786770 GWR786768:GWR786770 HGN786768:HGN786770 HQJ786768:HQJ786770 IAF786768:IAF786770 IKB786768:IKB786770 ITX786768:ITX786770 JDT786768:JDT786770 JNP786768:JNP786770 JXL786768:JXL786770 KHH786768:KHH786770 KRD786768:KRD786770 LAZ786768:LAZ786770 LKV786768:LKV786770 LUR786768:LUR786770 MEN786768:MEN786770 MOJ786768:MOJ786770 MYF786768:MYF786770 NIB786768:NIB786770 NRX786768:NRX786770 OBT786768:OBT786770 OLP786768:OLP786770 OVL786768:OVL786770 PFH786768:PFH786770 PPD786768:PPD786770 PYZ786768:PYZ786770 QIV786768:QIV786770 QSR786768:QSR786770 RCN786768:RCN786770 RMJ786768:RMJ786770 RWF786768:RWF786770 SGB786768:SGB786770 SPX786768:SPX786770 SZT786768:SZT786770 TJP786768:TJP786770 TTL786768:TTL786770 UDH786768:UDH786770 UND786768:UND786770 UWZ786768:UWZ786770 VGV786768:VGV786770 VQR786768:VQR786770 WAN786768:WAN786770 WKJ786768:WKJ786770 WUF786768:WUF786770 HT852304:HT852306 RP852304:RP852306 ABL852304:ABL852306 ALH852304:ALH852306 AVD852304:AVD852306 BEZ852304:BEZ852306 BOV852304:BOV852306 BYR852304:BYR852306 CIN852304:CIN852306 CSJ852304:CSJ852306 DCF852304:DCF852306 DMB852304:DMB852306 DVX852304:DVX852306 EFT852304:EFT852306 EPP852304:EPP852306 EZL852304:EZL852306 FJH852304:FJH852306 FTD852304:FTD852306 GCZ852304:GCZ852306 GMV852304:GMV852306 GWR852304:GWR852306 HGN852304:HGN852306 HQJ852304:HQJ852306 IAF852304:IAF852306 IKB852304:IKB852306 ITX852304:ITX852306 JDT852304:JDT852306 JNP852304:JNP852306 JXL852304:JXL852306 KHH852304:KHH852306 KRD852304:KRD852306 LAZ852304:LAZ852306 LKV852304:LKV852306 LUR852304:LUR852306 MEN852304:MEN852306 MOJ852304:MOJ852306 MYF852304:MYF852306 NIB852304:NIB852306 NRX852304:NRX852306 OBT852304:OBT852306 OLP852304:OLP852306 OVL852304:OVL852306 PFH852304:PFH852306 PPD852304:PPD852306 PYZ852304:PYZ852306 QIV852304:QIV852306 QSR852304:QSR852306 RCN852304:RCN852306 RMJ852304:RMJ852306 RWF852304:RWF852306 SGB852304:SGB852306 SPX852304:SPX852306 SZT852304:SZT852306 TJP852304:TJP852306 TTL852304:TTL852306 UDH852304:UDH852306 UND852304:UND852306 UWZ852304:UWZ852306 VGV852304:VGV852306 VQR852304:VQR852306 WAN852304:WAN852306 WKJ852304:WKJ852306 WUF852304:WUF852306 HT917840:HT917842 RP917840:RP917842 ABL917840:ABL917842 ALH917840:ALH917842 AVD917840:AVD917842 BEZ917840:BEZ917842 BOV917840:BOV917842 BYR917840:BYR917842 CIN917840:CIN917842 CSJ917840:CSJ917842 DCF917840:DCF917842 DMB917840:DMB917842 DVX917840:DVX917842 EFT917840:EFT917842 EPP917840:EPP917842 EZL917840:EZL917842 FJH917840:FJH917842 FTD917840:FTD917842 GCZ917840:GCZ917842 GMV917840:GMV917842 GWR917840:GWR917842 HGN917840:HGN917842 HQJ917840:HQJ917842 IAF917840:IAF917842 IKB917840:IKB917842 ITX917840:ITX917842 JDT917840:JDT917842 JNP917840:JNP917842 JXL917840:JXL917842 KHH917840:KHH917842 KRD917840:KRD917842 LAZ917840:LAZ917842 LKV917840:LKV917842 LUR917840:LUR917842 MEN917840:MEN917842 MOJ917840:MOJ917842 MYF917840:MYF917842 NIB917840:NIB917842 NRX917840:NRX917842 OBT917840:OBT917842 OLP917840:OLP917842 OVL917840:OVL917842 PFH917840:PFH917842 PPD917840:PPD917842 PYZ917840:PYZ917842 QIV917840:QIV917842 QSR917840:QSR917842 RCN917840:RCN917842 RMJ917840:RMJ917842 RWF917840:RWF917842 SGB917840:SGB917842 SPX917840:SPX917842 SZT917840:SZT917842 TJP917840:TJP917842 TTL917840:TTL917842 UDH917840:UDH917842 UND917840:UND917842 UWZ917840:UWZ917842 VGV917840:VGV917842 VQR917840:VQR917842 WAN917840:WAN917842 WKJ917840:WKJ917842 WUF917840:WUF917842 HT983376:HT983378 RP983376:RP983378 ABL983376:ABL983378 ALH983376:ALH983378 AVD983376:AVD983378 BEZ983376:BEZ983378 BOV983376:BOV983378 BYR983376:BYR983378 CIN983376:CIN983378 CSJ983376:CSJ983378 DCF983376:DCF983378 DMB983376:DMB983378 DVX983376:DVX983378 EFT983376:EFT983378 EPP983376:EPP983378 EZL983376:EZL983378 FJH983376:FJH983378 FTD983376:FTD983378 GCZ983376:GCZ983378 GMV983376:GMV983378 GWR983376:GWR983378 HGN983376:HGN983378 HQJ983376:HQJ983378 IAF983376:IAF983378 IKB983376:IKB983378 ITX983376:ITX983378 JDT983376:JDT983378 JNP983376:JNP983378 JXL983376:JXL983378 KHH983376:KHH983378 KRD983376:KRD983378 LAZ983376:LAZ983378 LKV983376:LKV983378 LUR983376:LUR983378 MEN983376:MEN983378 MOJ983376:MOJ983378 MYF983376:MYF983378 NIB983376:NIB983378 NRX983376:NRX983378 OBT983376:OBT983378 OLP983376:OLP983378 OVL983376:OVL983378 PFH983376:PFH983378 PPD983376:PPD983378 PYZ983376:PYZ983378 QIV983376:QIV983378 QSR983376:QSR983378 RCN983376:RCN983378 RMJ983376:RMJ983378 RWF983376:RWF983378 SGB983376:SGB983378 SPX983376:SPX983378 SZT983376:SZT983378 TJP983376:TJP983378 TTL983376:TTL983378 UDH983376:UDH983378 UND983376:UND983378 UWZ983376:UWZ983378 VGV983376:VGV983378 VQR983376:VQR983378 WAN983376:WAN983378 WKJ983376:WKJ983378 WUF983376:WUF983378 HU65544:HU65551 RQ65544:RQ65551 ABM65544:ABM65551 ALI65544:ALI65551 AVE65544:AVE65551 BFA65544:BFA65551 BOW65544:BOW65551 BYS65544:BYS65551 CIO65544:CIO65551 CSK65544:CSK65551 DCG65544:DCG65551 DMC65544:DMC65551 DVY65544:DVY65551 EFU65544:EFU65551 EPQ65544:EPQ65551 EZM65544:EZM65551 FJI65544:FJI65551 FTE65544:FTE65551 GDA65544:GDA65551 GMW65544:GMW65551 GWS65544:GWS65551 HGO65544:HGO65551 HQK65544:HQK65551 IAG65544:IAG65551 IKC65544:IKC65551 ITY65544:ITY65551 JDU65544:JDU65551 JNQ65544:JNQ65551 JXM65544:JXM65551 KHI65544:KHI65551 KRE65544:KRE65551 LBA65544:LBA65551 LKW65544:LKW65551 LUS65544:LUS65551 MEO65544:MEO65551 MOK65544:MOK65551 MYG65544:MYG65551 NIC65544:NIC65551 NRY65544:NRY65551 OBU65544:OBU65551 OLQ65544:OLQ65551 OVM65544:OVM65551 PFI65544:PFI65551 PPE65544:PPE65551 PZA65544:PZA65551 QIW65544:QIW65551 QSS65544:QSS65551 RCO65544:RCO65551 RMK65544:RMK65551 RWG65544:RWG65551 SGC65544:SGC65551 SPY65544:SPY65551 SZU65544:SZU65551 TJQ65544:TJQ65551 TTM65544:TTM65551 UDI65544:UDI65551 UNE65544:UNE65551 UXA65544:UXA65551 VGW65544:VGW65551 VQS65544:VQS65551 WAO65544:WAO65551 WKK65544:WKK65551 WUG65544:WUG65551 HU131080:HU131087 RQ131080:RQ131087 ABM131080:ABM131087 ALI131080:ALI131087 AVE131080:AVE131087 BFA131080:BFA131087 BOW131080:BOW131087 BYS131080:BYS131087 CIO131080:CIO131087 CSK131080:CSK131087 DCG131080:DCG131087 DMC131080:DMC131087 DVY131080:DVY131087 EFU131080:EFU131087 EPQ131080:EPQ131087 EZM131080:EZM131087 FJI131080:FJI131087 FTE131080:FTE131087 GDA131080:GDA131087 GMW131080:GMW131087 GWS131080:GWS131087 HGO131080:HGO131087 HQK131080:HQK131087 IAG131080:IAG131087 IKC131080:IKC131087 ITY131080:ITY131087 JDU131080:JDU131087 JNQ131080:JNQ131087 JXM131080:JXM131087 KHI131080:KHI131087 KRE131080:KRE131087 LBA131080:LBA131087 LKW131080:LKW131087 LUS131080:LUS131087 MEO131080:MEO131087 MOK131080:MOK131087 MYG131080:MYG131087 NIC131080:NIC131087 NRY131080:NRY131087 OBU131080:OBU131087 OLQ131080:OLQ131087 OVM131080:OVM131087 PFI131080:PFI131087 PPE131080:PPE131087 PZA131080:PZA131087 QIW131080:QIW131087 QSS131080:QSS131087 RCO131080:RCO131087 RMK131080:RMK131087 RWG131080:RWG131087 SGC131080:SGC131087 SPY131080:SPY131087 SZU131080:SZU131087 TJQ131080:TJQ131087 TTM131080:TTM131087 UDI131080:UDI131087 UNE131080:UNE131087 UXA131080:UXA131087 VGW131080:VGW131087 VQS131080:VQS131087 WAO131080:WAO131087 WKK131080:WKK131087 WUG131080:WUG131087 HU196616:HU196623 RQ196616:RQ196623 ABM196616:ABM196623 ALI196616:ALI196623 AVE196616:AVE196623 BFA196616:BFA196623 BOW196616:BOW196623 BYS196616:BYS196623 CIO196616:CIO196623 CSK196616:CSK196623 DCG196616:DCG196623 DMC196616:DMC196623 DVY196616:DVY196623 EFU196616:EFU196623 EPQ196616:EPQ196623 EZM196616:EZM196623 FJI196616:FJI196623 FTE196616:FTE196623 GDA196616:GDA196623 GMW196616:GMW196623 GWS196616:GWS196623 HGO196616:HGO196623 HQK196616:HQK196623 IAG196616:IAG196623 IKC196616:IKC196623 ITY196616:ITY196623 JDU196616:JDU196623 JNQ196616:JNQ196623 JXM196616:JXM196623 KHI196616:KHI196623 KRE196616:KRE196623 LBA196616:LBA196623 LKW196616:LKW196623 LUS196616:LUS196623 MEO196616:MEO196623 MOK196616:MOK196623 MYG196616:MYG196623 NIC196616:NIC196623 NRY196616:NRY196623 OBU196616:OBU196623 OLQ196616:OLQ196623 OVM196616:OVM196623 PFI196616:PFI196623 PPE196616:PPE196623 PZA196616:PZA196623 QIW196616:QIW196623 QSS196616:QSS196623 RCO196616:RCO196623 RMK196616:RMK196623 RWG196616:RWG196623 SGC196616:SGC196623 SPY196616:SPY196623 SZU196616:SZU196623 TJQ196616:TJQ196623 TTM196616:TTM196623 UDI196616:UDI196623 UNE196616:UNE196623 UXA196616:UXA196623 VGW196616:VGW196623 VQS196616:VQS196623 WAO196616:WAO196623 WKK196616:WKK196623 WUG196616:WUG196623 HU262152:HU262159 RQ262152:RQ262159 ABM262152:ABM262159 ALI262152:ALI262159 AVE262152:AVE262159 BFA262152:BFA262159 BOW262152:BOW262159 BYS262152:BYS262159 CIO262152:CIO262159 CSK262152:CSK262159 DCG262152:DCG262159 DMC262152:DMC262159 DVY262152:DVY262159 EFU262152:EFU262159 EPQ262152:EPQ262159 EZM262152:EZM262159 FJI262152:FJI262159 FTE262152:FTE262159 GDA262152:GDA262159 GMW262152:GMW262159 GWS262152:GWS262159 HGO262152:HGO262159 HQK262152:HQK262159 IAG262152:IAG262159 IKC262152:IKC262159 ITY262152:ITY262159 JDU262152:JDU262159 JNQ262152:JNQ262159 JXM262152:JXM262159 KHI262152:KHI262159 KRE262152:KRE262159 LBA262152:LBA262159 LKW262152:LKW262159 LUS262152:LUS262159 MEO262152:MEO262159 MOK262152:MOK262159 MYG262152:MYG262159 NIC262152:NIC262159 NRY262152:NRY262159 OBU262152:OBU262159 OLQ262152:OLQ262159 OVM262152:OVM262159 PFI262152:PFI262159 PPE262152:PPE262159 PZA262152:PZA262159 QIW262152:QIW262159 QSS262152:QSS262159 RCO262152:RCO262159 RMK262152:RMK262159 RWG262152:RWG262159 SGC262152:SGC262159 SPY262152:SPY262159 SZU262152:SZU262159 TJQ262152:TJQ262159 TTM262152:TTM262159 UDI262152:UDI262159 UNE262152:UNE262159 UXA262152:UXA262159 VGW262152:VGW262159 VQS262152:VQS262159 WAO262152:WAO262159 WKK262152:WKK262159 WUG262152:WUG262159 HU327688:HU327695 RQ327688:RQ327695 ABM327688:ABM327695 ALI327688:ALI327695 AVE327688:AVE327695 BFA327688:BFA327695 BOW327688:BOW327695 BYS327688:BYS327695 CIO327688:CIO327695 CSK327688:CSK327695 DCG327688:DCG327695 DMC327688:DMC327695 DVY327688:DVY327695 EFU327688:EFU327695 EPQ327688:EPQ327695 EZM327688:EZM327695 FJI327688:FJI327695 FTE327688:FTE327695 GDA327688:GDA327695 GMW327688:GMW327695 GWS327688:GWS327695 HGO327688:HGO327695 HQK327688:HQK327695 IAG327688:IAG327695 IKC327688:IKC327695 ITY327688:ITY327695 JDU327688:JDU327695 JNQ327688:JNQ327695 JXM327688:JXM327695 KHI327688:KHI327695 KRE327688:KRE327695 LBA327688:LBA327695 LKW327688:LKW327695 LUS327688:LUS327695 MEO327688:MEO327695 MOK327688:MOK327695 MYG327688:MYG327695 NIC327688:NIC327695 NRY327688:NRY327695 OBU327688:OBU327695 OLQ327688:OLQ327695 OVM327688:OVM327695 PFI327688:PFI327695 PPE327688:PPE327695 PZA327688:PZA327695 QIW327688:QIW327695 QSS327688:QSS327695 RCO327688:RCO327695 RMK327688:RMK327695 RWG327688:RWG327695 SGC327688:SGC327695 SPY327688:SPY327695 SZU327688:SZU327695 TJQ327688:TJQ327695 TTM327688:TTM327695 UDI327688:UDI327695 UNE327688:UNE327695 UXA327688:UXA327695 VGW327688:VGW327695 VQS327688:VQS327695 WAO327688:WAO327695 WKK327688:WKK327695 WUG327688:WUG327695 HU393224:HU393231 RQ393224:RQ393231 ABM393224:ABM393231 ALI393224:ALI393231 AVE393224:AVE393231 BFA393224:BFA393231 BOW393224:BOW393231 BYS393224:BYS393231 CIO393224:CIO393231 CSK393224:CSK393231 DCG393224:DCG393231 DMC393224:DMC393231 DVY393224:DVY393231 EFU393224:EFU393231 EPQ393224:EPQ393231 EZM393224:EZM393231 FJI393224:FJI393231 FTE393224:FTE393231 GDA393224:GDA393231 GMW393224:GMW393231 GWS393224:GWS393231 HGO393224:HGO393231 HQK393224:HQK393231 IAG393224:IAG393231 IKC393224:IKC393231 ITY393224:ITY393231 JDU393224:JDU393231 JNQ393224:JNQ393231 JXM393224:JXM393231 KHI393224:KHI393231 KRE393224:KRE393231 LBA393224:LBA393231 LKW393224:LKW393231 LUS393224:LUS393231 MEO393224:MEO393231 MOK393224:MOK393231 MYG393224:MYG393231 NIC393224:NIC393231 NRY393224:NRY393231 OBU393224:OBU393231 OLQ393224:OLQ393231 OVM393224:OVM393231 PFI393224:PFI393231 PPE393224:PPE393231 PZA393224:PZA393231 QIW393224:QIW393231 QSS393224:QSS393231 RCO393224:RCO393231 RMK393224:RMK393231 RWG393224:RWG393231 SGC393224:SGC393231 SPY393224:SPY393231 SZU393224:SZU393231 TJQ393224:TJQ393231 TTM393224:TTM393231 UDI393224:UDI393231 UNE393224:UNE393231 UXA393224:UXA393231 VGW393224:VGW393231 VQS393224:VQS393231 WAO393224:WAO393231 WKK393224:WKK393231 WUG393224:WUG393231 HU458760:HU458767 RQ458760:RQ458767 ABM458760:ABM458767 ALI458760:ALI458767 AVE458760:AVE458767 BFA458760:BFA458767 BOW458760:BOW458767 BYS458760:BYS458767 CIO458760:CIO458767 CSK458760:CSK458767 DCG458760:DCG458767 DMC458760:DMC458767 DVY458760:DVY458767 EFU458760:EFU458767 EPQ458760:EPQ458767 EZM458760:EZM458767 FJI458760:FJI458767 FTE458760:FTE458767 GDA458760:GDA458767 GMW458760:GMW458767 GWS458760:GWS458767 HGO458760:HGO458767 HQK458760:HQK458767 IAG458760:IAG458767 IKC458760:IKC458767 ITY458760:ITY458767 JDU458760:JDU458767 JNQ458760:JNQ458767 JXM458760:JXM458767 KHI458760:KHI458767 KRE458760:KRE458767 LBA458760:LBA458767 LKW458760:LKW458767 LUS458760:LUS458767 MEO458760:MEO458767 MOK458760:MOK458767 MYG458760:MYG458767 NIC458760:NIC458767 NRY458760:NRY458767 OBU458760:OBU458767 OLQ458760:OLQ458767 OVM458760:OVM458767 PFI458760:PFI458767 PPE458760:PPE458767 PZA458760:PZA458767 QIW458760:QIW458767 QSS458760:QSS458767 RCO458760:RCO458767 RMK458760:RMK458767 RWG458760:RWG458767 SGC458760:SGC458767 SPY458760:SPY458767 SZU458760:SZU458767 TJQ458760:TJQ458767 TTM458760:TTM458767 UDI458760:UDI458767 UNE458760:UNE458767 UXA458760:UXA458767 VGW458760:VGW458767 VQS458760:VQS458767 WAO458760:WAO458767 WKK458760:WKK458767 WUG458760:WUG458767 HU524296:HU524303 RQ524296:RQ524303 ABM524296:ABM524303 ALI524296:ALI524303 AVE524296:AVE524303 BFA524296:BFA524303 BOW524296:BOW524303 BYS524296:BYS524303 CIO524296:CIO524303 CSK524296:CSK524303 DCG524296:DCG524303 DMC524296:DMC524303 DVY524296:DVY524303 EFU524296:EFU524303 EPQ524296:EPQ524303 EZM524296:EZM524303 FJI524296:FJI524303 FTE524296:FTE524303 GDA524296:GDA524303 GMW524296:GMW524303 GWS524296:GWS524303 HGO524296:HGO524303 HQK524296:HQK524303 IAG524296:IAG524303 IKC524296:IKC524303 ITY524296:ITY524303 JDU524296:JDU524303 JNQ524296:JNQ524303 JXM524296:JXM524303 KHI524296:KHI524303 KRE524296:KRE524303 LBA524296:LBA524303 LKW524296:LKW524303 LUS524296:LUS524303 MEO524296:MEO524303 MOK524296:MOK524303 MYG524296:MYG524303 NIC524296:NIC524303 NRY524296:NRY524303 OBU524296:OBU524303 OLQ524296:OLQ524303 OVM524296:OVM524303 PFI524296:PFI524303 PPE524296:PPE524303 PZA524296:PZA524303 QIW524296:QIW524303 QSS524296:QSS524303 RCO524296:RCO524303 RMK524296:RMK524303 RWG524296:RWG524303 SGC524296:SGC524303 SPY524296:SPY524303 SZU524296:SZU524303 TJQ524296:TJQ524303 TTM524296:TTM524303 UDI524296:UDI524303 UNE524296:UNE524303 UXA524296:UXA524303 VGW524296:VGW524303 VQS524296:VQS524303 WAO524296:WAO524303 WKK524296:WKK524303 WUG524296:WUG524303 HU589832:HU589839 RQ589832:RQ589839 ABM589832:ABM589839 ALI589832:ALI589839 AVE589832:AVE589839 BFA589832:BFA589839 BOW589832:BOW589839 BYS589832:BYS589839 CIO589832:CIO589839 CSK589832:CSK589839 DCG589832:DCG589839 DMC589832:DMC589839 DVY589832:DVY589839 EFU589832:EFU589839 EPQ589832:EPQ589839 EZM589832:EZM589839 FJI589832:FJI589839 FTE589832:FTE589839 GDA589832:GDA589839 GMW589832:GMW589839 GWS589832:GWS589839 HGO589832:HGO589839 HQK589832:HQK589839 IAG589832:IAG589839 IKC589832:IKC589839 ITY589832:ITY589839 JDU589832:JDU589839 JNQ589832:JNQ589839 JXM589832:JXM589839 KHI589832:KHI589839 KRE589832:KRE589839 LBA589832:LBA589839 LKW589832:LKW589839 LUS589832:LUS589839 MEO589832:MEO589839 MOK589832:MOK589839 MYG589832:MYG589839 NIC589832:NIC589839 NRY589832:NRY589839 OBU589832:OBU589839 OLQ589832:OLQ589839 OVM589832:OVM589839 PFI589832:PFI589839 PPE589832:PPE589839 PZA589832:PZA589839 QIW589832:QIW589839 QSS589832:QSS589839 RCO589832:RCO589839 RMK589832:RMK589839 RWG589832:RWG589839 SGC589832:SGC589839 SPY589832:SPY589839 SZU589832:SZU589839 TJQ589832:TJQ589839 TTM589832:TTM589839 UDI589832:UDI589839 UNE589832:UNE589839 UXA589832:UXA589839 VGW589832:VGW589839 VQS589832:VQS589839 WAO589832:WAO589839 WKK589832:WKK589839 WUG589832:WUG589839 HU655368:HU655375 RQ655368:RQ655375 ABM655368:ABM655375 ALI655368:ALI655375 AVE655368:AVE655375 BFA655368:BFA655375 BOW655368:BOW655375 BYS655368:BYS655375 CIO655368:CIO655375 CSK655368:CSK655375 DCG655368:DCG655375 DMC655368:DMC655375 DVY655368:DVY655375 EFU655368:EFU655375 EPQ655368:EPQ655375 EZM655368:EZM655375 FJI655368:FJI655375 FTE655368:FTE655375 GDA655368:GDA655375 GMW655368:GMW655375 GWS655368:GWS655375 HGO655368:HGO655375 HQK655368:HQK655375 IAG655368:IAG655375 IKC655368:IKC655375 ITY655368:ITY655375 JDU655368:JDU655375 JNQ655368:JNQ655375 JXM655368:JXM655375 KHI655368:KHI655375 KRE655368:KRE655375 LBA655368:LBA655375 LKW655368:LKW655375 LUS655368:LUS655375 MEO655368:MEO655375 MOK655368:MOK655375 MYG655368:MYG655375 NIC655368:NIC655375 NRY655368:NRY655375 OBU655368:OBU655375 OLQ655368:OLQ655375 OVM655368:OVM655375 PFI655368:PFI655375 PPE655368:PPE655375 PZA655368:PZA655375 QIW655368:QIW655375 QSS655368:QSS655375 RCO655368:RCO655375 RMK655368:RMK655375 RWG655368:RWG655375 SGC655368:SGC655375 SPY655368:SPY655375 SZU655368:SZU655375 TJQ655368:TJQ655375 TTM655368:TTM655375 UDI655368:UDI655375 UNE655368:UNE655375 UXA655368:UXA655375 VGW655368:VGW655375 VQS655368:VQS655375 WAO655368:WAO655375 WKK655368:WKK655375 WUG655368:WUG655375 HU720904:HU720911 RQ720904:RQ720911 ABM720904:ABM720911 ALI720904:ALI720911 AVE720904:AVE720911 BFA720904:BFA720911 BOW720904:BOW720911 BYS720904:BYS720911 CIO720904:CIO720911 CSK720904:CSK720911 DCG720904:DCG720911 DMC720904:DMC720911 DVY720904:DVY720911 EFU720904:EFU720911 EPQ720904:EPQ720911 EZM720904:EZM720911 FJI720904:FJI720911 FTE720904:FTE720911 GDA720904:GDA720911 GMW720904:GMW720911 GWS720904:GWS720911 HGO720904:HGO720911 HQK720904:HQK720911 IAG720904:IAG720911 IKC720904:IKC720911 ITY720904:ITY720911 JDU720904:JDU720911 JNQ720904:JNQ720911 JXM720904:JXM720911 KHI720904:KHI720911 KRE720904:KRE720911 LBA720904:LBA720911 LKW720904:LKW720911 LUS720904:LUS720911 MEO720904:MEO720911 MOK720904:MOK720911 MYG720904:MYG720911 NIC720904:NIC720911 NRY720904:NRY720911 OBU720904:OBU720911 OLQ720904:OLQ720911 OVM720904:OVM720911 PFI720904:PFI720911 PPE720904:PPE720911 PZA720904:PZA720911 QIW720904:QIW720911 QSS720904:QSS720911 RCO720904:RCO720911 RMK720904:RMK720911 RWG720904:RWG720911 SGC720904:SGC720911 SPY720904:SPY720911 SZU720904:SZU720911 TJQ720904:TJQ720911 TTM720904:TTM720911 UDI720904:UDI720911 UNE720904:UNE720911 UXA720904:UXA720911 VGW720904:VGW720911 VQS720904:VQS720911 WAO720904:WAO720911 WKK720904:WKK720911 WUG720904:WUG720911 HU786440:HU786447 RQ786440:RQ786447 ABM786440:ABM786447 ALI786440:ALI786447 AVE786440:AVE786447 BFA786440:BFA786447 BOW786440:BOW786447 BYS786440:BYS786447 CIO786440:CIO786447 CSK786440:CSK786447 DCG786440:DCG786447 DMC786440:DMC786447 DVY786440:DVY786447 EFU786440:EFU786447 EPQ786440:EPQ786447 EZM786440:EZM786447 FJI786440:FJI786447 FTE786440:FTE786447 GDA786440:GDA786447 GMW786440:GMW786447 GWS786440:GWS786447 HGO786440:HGO786447 HQK786440:HQK786447 IAG786440:IAG786447 IKC786440:IKC786447 ITY786440:ITY786447 JDU786440:JDU786447 JNQ786440:JNQ786447 JXM786440:JXM786447 KHI786440:KHI786447 KRE786440:KRE786447 LBA786440:LBA786447 LKW786440:LKW786447 LUS786440:LUS786447 MEO786440:MEO786447 MOK786440:MOK786447 MYG786440:MYG786447 NIC786440:NIC786447 NRY786440:NRY786447 OBU786440:OBU786447 OLQ786440:OLQ786447 OVM786440:OVM786447 PFI786440:PFI786447 PPE786440:PPE786447 PZA786440:PZA786447 QIW786440:QIW786447 QSS786440:QSS786447 RCO786440:RCO786447 RMK786440:RMK786447 RWG786440:RWG786447 SGC786440:SGC786447 SPY786440:SPY786447 SZU786440:SZU786447 TJQ786440:TJQ786447 TTM786440:TTM786447 UDI786440:UDI786447 UNE786440:UNE786447 UXA786440:UXA786447 VGW786440:VGW786447 VQS786440:VQS786447 WAO786440:WAO786447 WKK786440:WKK786447 WUG786440:WUG786447 HU851976:HU851983 RQ851976:RQ851983 ABM851976:ABM851983 ALI851976:ALI851983 AVE851976:AVE851983 BFA851976:BFA851983 BOW851976:BOW851983 BYS851976:BYS851983 CIO851976:CIO851983 CSK851976:CSK851983 DCG851976:DCG851983 DMC851976:DMC851983 DVY851976:DVY851983 EFU851976:EFU851983 EPQ851976:EPQ851983 EZM851976:EZM851983 FJI851976:FJI851983 FTE851976:FTE851983 GDA851976:GDA851983 GMW851976:GMW851983 GWS851976:GWS851983 HGO851976:HGO851983 HQK851976:HQK851983 IAG851976:IAG851983 IKC851976:IKC851983 ITY851976:ITY851983 JDU851976:JDU851983 JNQ851976:JNQ851983 JXM851976:JXM851983 KHI851976:KHI851983 KRE851976:KRE851983 LBA851976:LBA851983 LKW851976:LKW851983 LUS851976:LUS851983 MEO851976:MEO851983 MOK851976:MOK851983 MYG851976:MYG851983 NIC851976:NIC851983 NRY851976:NRY851983 OBU851976:OBU851983 OLQ851976:OLQ851983 OVM851976:OVM851983 PFI851976:PFI851983 PPE851976:PPE851983 PZA851976:PZA851983 QIW851976:QIW851983 QSS851976:QSS851983 RCO851976:RCO851983 RMK851976:RMK851983 RWG851976:RWG851983 SGC851976:SGC851983 SPY851976:SPY851983 SZU851976:SZU851983 TJQ851976:TJQ851983 TTM851976:TTM851983 UDI851976:UDI851983 UNE851976:UNE851983 UXA851976:UXA851983 VGW851976:VGW851983 VQS851976:VQS851983 WAO851976:WAO851983 WKK851976:WKK851983 WUG851976:WUG851983 HU917512:HU917519 RQ917512:RQ917519 ABM917512:ABM917519 ALI917512:ALI917519 AVE917512:AVE917519 BFA917512:BFA917519 BOW917512:BOW917519 BYS917512:BYS917519 CIO917512:CIO917519 CSK917512:CSK917519 DCG917512:DCG917519 DMC917512:DMC917519 DVY917512:DVY917519 EFU917512:EFU917519 EPQ917512:EPQ917519 EZM917512:EZM917519 FJI917512:FJI917519 FTE917512:FTE917519 GDA917512:GDA917519 GMW917512:GMW917519 GWS917512:GWS917519 HGO917512:HGO917519 HQK917512:HQK917519 IAG917512:IAG917519 IKC917512:IKC917519 ITY917512:ITY917519 JDU917512:JDU917519 JNQ917512:JNQ917519 JXM917512:JXM917519 KHI917512:KHI917519 KRE917512:KRE917519 LBA917512:LBA917519 LKW917512:LKW917519 LUS917512:LUS917519 MEO917512:MEO917519 MOK917512:MOK917519 MYG917512:MYG917519 NIC917512:NIC917519 NRY917512:NRY917519 OBU917512:OBU917519 OLQ917512:OLQ917519 OVM917512:OVM917519 PFI917512:PFI917519 PPE917512:PPE917519 PZA917512:PZA917519 QIW917512:QIW917519 QSS917512:QSS917519 RCO917512:RCO917519 RMK917512:RMK917519 RWG917512:RWG917519 SGC917512:SGC917519 SPY917512:SPY917519 SZU917512:SZU917519 TJQ917512:TJQ917519 TTM917512:TTM917519 UDI917512:UDI917519 UNE917512:UNE917519 UXA917512:UXA917519 VGW917512:VGW917519 VQS917512:VQS917519 WAO917512:WAO917519 WKK917512:WKK917519 WUG917512:WUG917519 HU983048:HU983055 RQ983048:RQ983055 ABM983048:ABM983055 ALI983048:ALI983055 AVE983048:AVE983055 BFA983048:BFA983055 BOW983048:BOW983055 BYS983048:BYS983055 CIO983048:CIO983055 CSK983048:CSK983055 DCG983048:DCG983055 DMC983048:DMC983055 DVY983048:DVY983055 EFU983048:EFU983055 EPQ983048:EPQ983055 EZM983048:EZM983055 FJI983048:FJI983055 FTE983048:FTE983055 GDA983048:GDA983055 GMW983048:GMW983055 GWS983048:GWS983055 HGO983048:HGO983055 HQK983048:HQK983055 IAG983048:IAG983055 IKC983048:IKC983055 ITY983048:ITY983055 JDU983048:JDU983055 JNQ983048:JNQ983055 JXM983048:JXM983055 KHI983048:KHI983055 KRE983048:KRE983055 LBA983048:LBA983055 LKW983048:LKW983055 LUS983048:LUS983055 MEO983048:MEO983055 MOK983048:MOK983055 MYG983048:MYG983055 NIC983048:NIC983055 NRY983048:NRY983055 OBU983048:OBU983055 OLQ983048:OLQ983055 OVM983048:OVM983055 PFI983048:PFI983055 PPE983048:PPE983055 PZA983048:PZA983055 QIW983048:QIW983055 QSS983048:QSS983055 RCO983048:RCO983055 RMK983048:RMK983055 RWG983048:RWG983055 SGC983048:SGC983055 SPY983048:SPY983055 SZU983048:SZU983055 TJQ983048:TJQ983055 TTM983048:TTM983055 UDI983048:UDI983055 UNE983048:UNE983055 UXA983048:UXA983055 VGW983048:VGW983055 VQS983048:VQS983055 WAO983048:WAO983055 WKK983048:WKK983055 WUG983048:WUG983055 HR65870:HR65872 RN65870:RN65872 ABJ65870:ABJ65872 ALF65870:ALF65872 AVB65870:AVB65872 BEX65870:BEX65872 BOT65870:BOT65872 BYP65870:BYP65872 CIL65870:CIL65872 CSH65870:CSH65872 DCD65870:DCD65872 DLZ65870:DLZ65872 DVV65870:DVV65872 EFR65870:EFR65872 EPN65870:EPN65872 EZJ65870:EZJ65872 FJF65870:FJF65872 FTB65870:FTB65872 GCX65870:GCX65872 GMT65870:GMT65872 GWP65870:GWP65872 HGL65870:HGL65872 HQH65870:HQH65872 IAD65870:IAD65872 IJZ65870:IJZ65872 ITV65870:ITV65872 JDR65870:JDR65872 JNN65870:JNN65872 JXJ65870:JXJ65872 KHF65870:KHF65872 KRB65870:KRB65872 LAX65870:LAX65872 LKT65870:LKT65872 LUP65870:LUP65872 MEL65870:MEL65872 MOH65870:MOH65872 MYD65870:MYD65872 NHZ65870:NHZ65872 NRV65870:NRV65872 OBR65870:OBR65872 OLN65870:OLN65872 OVJ65870:OVJ65872 PFF65870:PFF65872 PPB65870:PPB65872 PYX65870:PYX65872 QIT65870:QIT65872 QSP65870:QSP65872 RCL65870:RCL65872 RMH65870:RMH65872 RWD65870:RWD65872 SFZ65870:SFZ65872 SPV65870:SPV65872 SZR65870:SZR65872 TJN65870:TJN65872 TTJ65870:TTJ65872 UDF65870:UDF65872 UNB65870:UNB65872 UWX65870:UWX65872 VGT65870:VGT65872 VQP65870:VQP65872 WAL65870:WAL65872 WKH65870:WKH65872 WUD65870:WUD65872 HR131406:HR131408 RN131406:RN131408 ABJ131406:ABJ131408 ALF131406:ALF131408 AVB131406:AVB131408 BEX131406:BEX131408 BOT131406:BOT131408 BYP131406:BYP131408 CIL131406:CIL131408 CSH131406:CSH131408 DCD131406:DCD131408 DLZ131406:DLZ131408 DVV131406:DVV131408 EFR131406:EFR131408 EPN131406:EPN131408 EZJ131406:EZJ131408 FJF131406:FJF131408 FTB131406:FTB131408 GCX131406:GCX131408 GMT131406:GMT131408 GWP131406:GWP131408 HGL131406:HGL131408 HQH131406:HQH131408 IAD131406:IAD131408 IJZ131406:IJZ131408 ITV131406:ITV131408 JDR131406:JDR131408 JNN131406:JNN131408 JXJ131406:JXJ131408 KHF131406:KHF131408 KRB131406:KRB131408 LAX131406:LAX131408 LKT131406:LKT131408 LUP131406:LUP131408 MEL131406:MEL131408 MOH131406:MOH131408 MYD131406:MYD131408 NHZ131406:NHZ131408 NRV131406:NRV131408 OBR131406:OBR131408 OLN131406:OLN131408 OVJ131406:OVJ131408 PFF131406:PFF131408 PPB131406:PPB131408 PYX131406:PYX131408 QIT131406:QIT131408 QSP131406:QSP131408 RCL131406:RCL131408 RMH131406:RMH131408 RWD131406:RWD131408 SFZ131406:SFZ131408 SPV131406:SPV131408 SZR131406:SZR131408 TJN131406:TJN131408 TTJ131406:TTJ131408 UDF131406:UDF131408 UNB131406:UNB131408 UWX131406:UWX131408 VGT131406:VGT131408 VQP131406:VQP131408 WAL131406:WAL131408 WKH131406:WKH131408 WUD131406:WUD131408 HR196942:HR196944 RN196942:RN196944 ABJ196942:ABJ196944 ALF196942:ALF196944 AVB196942:AVB196944 BEX196942:BEX196944 BOT196942:BOT196944 BYP196942:BYP196944 CIL196942:CIL196944 CSH196942:CSH196944 DCD196942:DCD196944 DLZ196942:DLZ196944 DVV196942:DVV196944 EFR196942:EFR196944 EPN196942:EPN196944 EZJ196942:EZJ196944 FJF196942:FJF196944 FTB196942:FTB196944 GCX196942:GCX196944 GMT196942:GMT196944 GWP196942:GWP196944 HGL196942:HGL196944 HQH196942:HQH196944 IAD196942:IAD196944 IJZ196942:IJZ196944 ITV196942:ITV196944 JDR196942:JDR196944 JNN196942:JNN196944 JXJ196942:JXJ196944 KHF196942:KHF196944 KRB196942:KRB196944 LAX196942:LAX196944 LKT196942:LKT196944 LUP196942:LUP196944 MEL196942:MEL196944 MOH196942:MOH196944 MYD196942:MYD196944 NHZ196942:NHZ196944 NRV196942:NRV196944 OBR196942:OBR196944 OLN196942:OLN196944 OVJ196942:OVJ196944 PFF196942:PFF196944 PPB196942:PPB196944 PYX196942:PYX196944 QIT196942:QIT196944 QSP196942:QSP196944 RCL196942:RCL196944 RMH196942:RMH196944 RWD196942:RWD196944 SFZ196942:SFZ196944 SPV196942:SPV196944 SZR196942:SZR196944 TJN196942:TJN196944 TTJ196942:TTJ196944 UDF196942:UDF196944 UNB196942:UNB196944 UWX196942:UWX196944 VGT196942:VGT196944 VQP196942:VQP196944 WAL196942:WAL196944 WKH196942:WKH196944 WUD196942:WUD196944 HR262478:HR262480 RN262478:RN262480 ABJ262478:ABJ262480 ALF262478:ALF262480 AVB262478:AVB262480 BEX262478:BEX262480 BOT262478:BOT262480 BYP262478:BYP262480 CIL262478:CIL262480 CSH262478:CSH262480 DCD262478:DCD262480 DLZ262478:DLZ262480 DVV262478:DVV262480 EFR262478:EFR262480 EPN262478:EPN262480 EZJ262478:EZJ262480 FJF262478:FJF262480 FTB262478:FTB262480 GCX262478:GCX262480 GMT262478:GMT262480 GWP262478:GWP262480 HGL262478:HGL262480 HQH262478:HQH262480 IAD262478:IAD262480 IJZ262478:IJZ262480 ITV262478:ITV262480 JDR262478:JDR262480 JNN262478:JNN262480 JXJ262478:JXJ262480 KHF262478:KHF262480 KRB262478:KRB262480 LAX262478:LAX262480 LKT262478:LKT262480 LUP262478:LUP262480 MEL262478:MEL262480 MOH262478:MOH262480 MYD262478:MYD262480 NHZ262478:NHZ262480 NRV262478:NRV262480 OBR262478:OBR262480 OLN262478:OLN262480 OVJ262478:OVJ262480 PFF262478:PFF262480 PPB262478:PPB262480 PYX262478:PYX262480 QIT262478:QIT262480 QSP262478:QSP262480 RCL262478:RCL262480 RMH262478:RMH262480 RWD262478:RWD262480 SFZ262478:SFZ262480 SPV262478:SPV262480 SZR262478:SZR262480 TJN262478:TJN262480 TTJ262478:TTJ262480 UDF262478:UDF262480 UNB262478:UNB262480 UWX262478:UWX262480 VGT262478:VGT262480 VQP262478:VQP262480 WAL262478:WAL262480 WKH262478:WKH262480 WUD262478:WUD262480 HR328014:HR328016 RN328014:RN328016 ABJ328014:ABJ328016 ALF328014:ALF328016 AVB328014:AVB328016 BEX328014:BEX328016 BOT328014:BOT328016 BYP328014:BYP328016 CIL328014:CIL328016 CSH328014:CSH328016 DCD328014:DCD328016 DLZ328014:DLZ328016 DVV328014:DVV328016 EFR328014:EFR328016 EPN328014:EPN328016 EZJ328014:EZJ328016 FJF328014:FJF328016 FTB328014:FTB328016 GCX328014:GCX328016 GMT328014:GMT328016 GWP328014:GWP328016 HGL328014:HGL328016 HQH328014:HQH328016 IAD328014:IAD328016 IJZ328014:IJZ328016 ITV328014:ITV328016 JDR328014:JDR328016 JNN328014:JNN328016 JXJ328014:JXJ328016 KHF328014:KHF328016 KRB328014:KRB328016 LAX328014:LAX328016 LKT328014:LKT328016 LUP328014:LUP328016 MEL328014:MEL328016 MOH328014:MOH328016 MYD328014:MYD328016 NHZ328014:NHZ328016 NRV328014:NRV328016 OBR328014:OBR328016 OLN328014:OLN328016 OVJ328014:OVJ328016 PFF328014:PFF328016 PPB328014:PPB328016 PYX328014:PYX328016 QIT328014:QIT328016 QSP328014:QSP328016 RCL328014:RCL328016 RMH328014:RMH328016 RWD328014:RWD328016 SFZ328014:SFZ328016 SPV328014:SPV328016 SZR328014:SZR328016 TJN328014:TJN328016 TTJ328014:TTJ328016 UDF328014:UDF328016 UNB328014:UNB328016 UWX328014:UWX328016 VGT328014:VGT328016 VQP328014:VQP328016 WAL328014:WAL328016 WKH328014:WKH328016 WUD328014:WUD328016 HR393550:HR393552 RN393550:RN393552 ABJ393550:ABJ393552 ALF393550:ALF393552 AVB393550:AVB393552 BEX393550:BEX393552 BOT393550:BOT393552 BYP393550:BYP393552 CIL393550:CIL393552 CSH393550:CSH393552 DCD393550:DCD393552 DLZ393550:DLZ393552 DVV393550:DVV393552 EFR393550:EFR393552 EPN393550:EPN393552 EZJ393550:EZJ393552 FJF393550:FJF393552 FTB393550:FTB393552 GCX393550:GCX393552 GMT393550:GMT393552 GWP393550:GWP393552 HGL393550:HGL393552 HQH393550:HQH393552 IAD393550:IAD393552 IJZ393550:IJZ393552 ITV393550:ITV393552 JDR393550:JDR393552 JNN393550:JNN393552 JXJ393550:JXJ393552 KHF393550:KHF393552 KRB393550:KRB393552 LAX393550:LAX393552 LKT393550:LKT393552 LUP393550:LUP393552 MEL393550:MEL393552 MOH393550:MOH393552 MYD393550:MYD393552 NHZ393550:NHZ393552 NRV393550:NRV393552 OBR393550:OBR393552 OLN393550:OLN393552 OVJ393550:OVJ393552 PFF393550:PFF393552 PPB393550:PPB393552 PYX393550:PYX393552 QIT393550:QIT393552 QSP393550:QSP393552 RCL393550:RCL393552 RMH393550:RMH393552 RWD393550:RWD393552 SFZ393550:SFZ393552 SPV393550:SPV393552 SZR393550:SZR393552 TJN393550:TJN393552 TTJ393550:TTJ393552 UDF393550:UDF393552 UNB393550:UNB393552 UWX393550:UWX393552 VGT393550:VGT393552 VQP393550:VQP393552 WAL393550:WAL393552 WKH393550:WKH393552 WUD393550:WUD393552 HR459086:HR459088 RN459086:RN459088 ABJ459086:ABJ459088 ALF459086:ALF459088 AVB459086:AVB459088 BEX459086:BEX459088 BOT459086:BOT459088 BYP459086:BYP459088 CIL459086:CIL459088 CSH459086:CSH459088 DCD459086:DCD459088 DLZ459086:DLZ459088 DVV459086:DVV459088 EFR459086:EFR459088 EPN459086:EPN459088 EZJ459086:EZJ459088 FJF459086:FJF459088 FTB459086:FTB459088 GCX459086:GCX459088 GMT459086:GMT459088 GWP459086:GWP459088 HGL459086:HGL459088 HQH459086:HQH459088 IAD459086:IAD459088 IJZ459086:IJZ459088 ITV459086:ITV459088 JDR459086:JDR459088 JNN459086:JNN459088 JXJ459086:JXJ459088 KHF459086:KHF459088 KRB459086:KRB459088 LAX459086:LAX459088 LKT459086:LKT459088 LUP459086:LUP459088 MEL459086:MEL459088 MOH459086:MOH459088 MYD459086:MYD459088 NHZ459086:NHZ459088 NRV459086:NRV459088 OBR459086:OBR459088 OLN459086:OLN459088 OVJ459086:OVJ459088 PFF459086:PFF459088 PPB459086:PPB459088 PYX459086:PYX459088 QIT459086:QIT459088 QSP459086:QSP459088 RCL459086:RCL459088 RMH459086:RMH459088 RWD459086:RWD459088 SFZ459086:SFZ459088 SPV459086:SPV459088 SZR459086:SZR459088 TJN459086:TJN459088 TTJ459086:TTJ459088 UDF459086:UDF459088 UNB459086:UNB459088 UWX459086:UWX459088 VGT459086:VGT459088 VQP459086:VQP459088 WAL459086:WAL459088 WKH459086:WKH459088 WUD459086:WUD459088 HR524622:HR524624 RN524622:RN524624 ABJ524622:ABJ524624 ALF524622:ALF524624 AVB524622:AVB524624 BEX524622:BEX524624 BOT524622:BOT524624 BYP524622:BYP524624 CIL524622:CIL524624 CSH524622:CSH524624 DCD524622:DCD524624 DLZ524622:DLZ524624 DVV524622:DVV524624 EFR524622:EFR524624 EPN524622:EPN524624 EZJ524622:EZJ524624 FJF524622:FJF524624 FTB524622:FTB524624 GCX524622:GCX524624 GMT524622:GMT524624 GWP524622:GWP524624 HGL524622:HGL524624 HQH524622:HQH524624 IAD524622:IAD524624 IJZ524622:IJZ524624 ITV524622:ITV524624 JDR524622:JDR524624 JNN524622:JNN524624 JXJ524622:JXJ524624 KHF524622:KHF524624 KRB524622:KRB524624 LAX524622:LAX524624 LKT524622:LKT524624 LUP524622:LUP524624 MEL524622:MEL524624 MOH524622:MOH524624 MYD524622:MYD524624 NHZ524622:NHZ524624 NRV524622:NRV524624 OBR524622:OBR524624 OLN524622:OLN524624 OVJ524622:OVJ524624 PFF524622:PFF524624 PPB524622:PPB524624 PYX524622:PYX524624 QIT524622:QIT524624 QSP524622:QSP524624 RCL524622:RCL524624 RMH524622:RMH524624 RWD524622:RWD524624 SFZ524622:SFZ524624 SPV524622:SPV524624 SZR524622:SZR524624 TJN524622:TJN524624 TTJ524622:TTJ524624 UDF524622:UDF524624 UNB524622:UNB524624 UWX524622:UWX524624 VGT524622:VGT524624 VQP524622:VQP524624 WAL524622:WAL524624 WKH524622:WKH524624 WUD524622:WUD524624 HR590158:HR590160 RN590158:RN590160 ABJ590158:ABJ590160 ALF590158:ALF590160 AVB590158:AVB590160 BEX590158:BEX590160 BOT590158:BOT590160 BYP590158:BYP590160 CIL590158:CIL590160 CSH590158:CSH590160 DCD590158:DCD590160 DLZ590158:DLZ590160 DVV590158:DVV590160 EFR590158:EFR590160 EPN590158:EPN590160 EZJ590158:EZJ590160 FJF590158:FJF590160 FTB590158:FTB590160 GCX590158:GCX590160 GMT590158:GMT590160 GWP590158:GWP590160 HGL590158:HGL590160 HQH590158:HQH590160 IAD590158:IAD590160 IJZ590158:IJZ590160 ITV590158:ITV590160 JDR590158:JDR590160 JNN590158:JNN590160 JXJ590158:JXJ590160 KHF590158:KHF590160 KRB590158:KRB590160 LAX590158:LAX590160 LKT590158:LKT590160 LUP590158:LUP590160 MEL590158:MEL590160 MOH590158:MOH590160 MYD590158:MYD590160 NHZ590158:NHZ590160 NRV590158:NRV590160 OBR590158:OBR590160 OLN590158:OLN590160 OVJ590158:OVJ590160 PFF590158:PFF590160 PPB590158:PPB590160 PYX590158:PYX590160 QIT590158:QIT590160 QSP590158:QSP590160 RCL590158:RCL590160 RMH590158:RMH590160 RWD590158:RWD590160 SFZ590158:SFZ590160 SPV590158:SPV590160 SZR590158:SZR590160 TJN590158:TJN590160 TTJ590158:TTJ590160 UDF590158:UDF590160 UNB590158:UNB590160 UWX590158:UWX590160 VGT590158:VGT590160 VQP590158:VQP590160 WAL590158:WAL590160 WKH590158:WKH590160 WUD590158:WUD590160 HR655694:HR655696 RN655694:RN655696 ABJ655694:ABJ655696 ALF655694:ALF655696 AVB655694:AVB655696 BEX655694:BEX655696 BOT655694:BOT655696 BYP655694:BYP655696 CIL655694:CIL655696 CSH655694:CSH655696 DCD655694:DCD655696 DLZ655694:DLZ655696 DVV655694:DVV655696 EFR655694:EFR655696 EPN655694:EPN655696 EZJ655694:EZJ655696 FJF655694:FJF655696 FTB655694:FTB655696 GCX655694:GCX655696 GMT655694:GMT655696 GWP655694:GWP655696 HGL655694:HGL655696 HQH655694:HQH655696 IAD655694:IAD655696 IJZ655694:IJZ655696 ITV655694:ITV655696 JDR655694:JDR655696 JNN655694:JNN655696 JXJ655694:JXJ655696 KHF655694:KHF655696 KRB655694:KRB655696 LAX655694:LAX655696 LKT655694:LKT655696 LUP655694:LUP655696 MEL655694:MEL655696 MOH655694:MOH655696 MYD655694:MYD655696 NHZ655694:NHZ655696 NRV655694:NRV655696 OBR655694:OBR655696 OLN655694:OLN655696 OVJ655694:OVJ655696 PFF655694:PFF655696 PPB655694:PPB655696 PYX655694:PYX655696 QIT655694:QIT655696 QSP655694:QSP655696 RCL655694:RCL655696 RMH655694:RMH655696 RWD655694:RWD655696 SFZ655694:SFZ655696 SPV655694:SPV655696 SZR655694:SZR655696 TJN655694:TJN655696 TTJ655694:TTJ655696 UDF655694:UDF655696 UNB655694:UNB655696 UWX655694:UWX655696 VGT655694:VGT655696 VQP655694:VQP655696 WAL655694:WAL655696 WKH655694:WKH655696 WUD655694:WUD655696 HR721230:HR721232 RN721230:RN721232 ABJ721230:ABJ721232 ALF721230:ALF721232 AVB721230:AVB721232 BEX721230:BEX721232 BOT721230:BOT721232 BYP721230:BYP721232 CIL721230:CIL721232 CSH721230:CSH721232 DCD721230:DCD721232 DLZ721230:DLZ721232 DVV721230:DVV721232 EFR721230:EFR721232 EPN721230:EPN721232 EZJ721230:EZJ721232 FJF721230:FJF721232 FTB721230:FTB721232 GCX721230:GCX721232 GMT721230:GMT721232 GWP721230:GWP721232 HGL721230:HGL721232 HQH721230:HQH721232 IAD721230:IAD721232 IJZ721230:IJZ721232 ITV721230:ITV721232 JDR721230:JDR721232 JNN721230:JNN721232 JXJ721230:JXJ721232 KHF721230:KHF721232 KRB721230:KRB721232 LAX721230:LAX721232 LKT721230:LKT721232 LUP721230:LUP721232 MEL721230:MEL721232 MOH721230:MOH721232 MYD721230:MYD721232 NHZ721230:NHZ721232 NRV721230:NRV721232 OBR721230:OBR721232 OLN721230:OLN721232 OVJ721230:OVJ721232 PFF721230:PFF721232 PPB721230:PPB721232 PYX721230:PYX721232 QIT721230:QIT721232 QSP721230:QSP721232 RCL721230:RCL721232 RMH721230:RMH721232 RWD721230:RWD721232 SFZ721230:SFZ721232 SPV721230:SPV721232 SZR721230:SZR721232 TJN721230:TJN721232 TTJ721230:TTJ721232 UDF721230:UDF721232 UNB721230:UNB721232 UWX721230:UWX721232 VGT721230:VGT721232 VQP721230:VQP721232 WAL721230:WAL721232 WKH721230:WKH721232 WUD721230:WUD721232 HR786766:HR786768 RN786766:RN786768 ABJ786766:ABJ786768 ALF786766:ALF786768 AVB786766:AVB786768 BEX786766:BEX786768 BOT786766:BOT786768 BYP786766:BYP786768 CIL786766:CIL786768 CSH786766:CSH786768 DCD786766:DCD786768 DLZ786766:DLZ786768 DVV786766:DVV786768 EFR786766:EFR786768 EPN786766:EPN786768 EZJ786766:EZJ786768 FJF786766:FJF786768 FTB786766:FTB786768 GCX786766:GCX786768 GMT786766:GMT786768 GWP786766:GWP786768 HGL786766:HGL786768 HQH786766:HQH786768 IAD786766:IAD786768 IJZ786766:IJZ786768 ITV786766:ITV786768 JDR786766:JDR786768 JNN786766:JNN786768 JXJ786766:JXJ786768 KHF786766:KHF786768 KRB786766:KRB786768 LAX786766:LAX786768 LKT786766:LKT786768 LUP786766:LUP786768 MEL786766:MEL786768 MOH786766:MOH786768 MYD786766:MYD786768 NHZ786766:NHZ786768 NRV786766:NRV786768 OBR786766:OBR786768 OLN786766:OLN786768 OVJ786766:OVJ786768 PFF786766:PFF786768 PPB786766:PPB786768 PYX786766:PYX786768 QIT786766:QIT786768 QSP786766:QSP786768 RCL786766:RCL786768 RMH786766:RMH786768 RWD786766:RWD786768 SFZ786766:SFZ786768 SPV786766:SPV786768 SZR786766:SZR786768 TJN786766:TJN786768 TTJ786766:TTJ786768 UDF786766:UDF786768 UNB786766:UNB786768 UWX786766:UWX786768 VGT786766:VGT786768 VQP786766:VQP786768 WAL786766:WAL786768 WKH786766:WKH786768 WUD786766:WUD786768 HR852302:HR852304 RN852302:RN852304 ABJ852302:ABJ852304 ALF852302:ALF852304 AVB852302:AVB852304 BEX852302:BEX852304 BOT852302:BOT852304 BYP852302:BYP852304 CIL852302:CIL852304 CSH852302:CSH852304 DCD852302:DCD852304 DLZ852302:DLZ852304 DVV852302:DVV852304 EFR852302:EFR852304 EPN852302:EPN852304 EZJ852302:EZJ852304 FJF852302:FJF852304 FTB852302:FTB852304 GCX852302:GCX852304 GMT852302:GMT852304 GWP852302:GWP852304 HGL852302:HGL852304 HQH852302:HQH852304 IAD852302:IAD852304 IJZ852302:IJZ852304 ITV852302:ITV852304 JDR852302:JDR852304 JNN852302:JNN852304 JXJ852302:JXJ852304 KHF852302:KHF852304 KRB852302:KRB852304 LAX852302:LAX852304 LKT852302:LKT852304 LUP852302:LUP852304 MEL852302:MEL852304 MOH852302:MOH852304 MYD852302:MYD852304 NHZ852302:NHZ852304 NRV852302:NRV852304 OBR852302:OBR852304 OLN852302:OLN852304 OVJ852302:OVJ852304 PFF852302:PFF852304 PPB852302:PPB852304 PYX852302:PYX852304 QIT852302:QIT852304 QSP852302:QSP852304 RCL852302:RCL852304 RMH852302:RMH852304 RWD852302:RWD852304 SFZ852302:SFZ852304 SPV852302:SPV852304 SZR852302:SZR852304 TJN852302:TJN852304 TTJ852302:TTJ852304 UDF852302:UDF852304 UNB852302:UNB852304 UWX852302:UWX852304 VGT852302:VGT852304 VQP852302:VQP852304 WAL852302:WAL852304 WKH852302:WKH852304 WUD852302:WUD852304 HR917838:HR917840 RN917838:RN917840 ABJ917838:ABJ917840 ALF917838:ALF917840 AVB917838:AVB917840 BEX917838:BEX917840 BOT917838:BOT917840 BYP917838:BYP917840 CIL917838:CIL917840 CSH917838:CSH917840 DCD917838:DCD917840 DLZ917838:DLZ917840 DVV917838:DVV917840 EFR917838:EFR917840 EPN917838:EPN917840 EZJ917838:EZJ917840 FJF917838:FJF917840 FTB917838:FTB917840 GCX917838:GCX917840 GMT917838:GMT917840 GWP917838:GWP917840 HGL917838:HGL917840 HQH917838:HQH917840 IAD917838:IAD917840 IJZ917838:IJZ917840 ITV917838:ITV917840 JDR917838:JDR917840 JNN917838:JNN917840 JXJ917838:JXJ917840 KHF917838:KHF917840 KRB917838:KRB917840 LAX917838:LAX917840 LKT917838:LKT917840 LUP917838:LUP917840 MEL917838:MEL917840 MOH917838:MOH917840 MYD917838:MYD917840 NHZ917838:NHZ917840 NRV917838:NRV917840 OBR917838:OBR917840 OLN917838:OLN917840 OVJ917838:OVJ917840 PFF917838:PFF917840 PPB917838:PPB917840 PYX917838:PYX917840 QIT917838:QIT917840 QSP917838:QSP917840 RCL917838:RCL917840 RMH917838:RMH917840 RWD917838:RWD917840 SFZ917838:SFZ917840 SPV917838:SPV917840 SZR917838:SZR917840 TJN917838:TJN917840 TTJ917838:TTJ917840 UDF917838:UDF917840 UNB917838:UNB917840 UWX917838:UWX917840 VGT917838:VGT917840 VQP917838:VQP917840 WAL917838:WAL917840 WKH917838:WKH917840 WUD917838:WUD917840 HR983374:HR983376 RN983374:RN983376 ABJ983374:ABJ983376 ALF983374:ALF983376 AVB983374:AVB983376 BEX983374:BEX983376 BOT983374:BOT983376 BYP983374:BYP983376 CIL983374:CIL983376 CSH983374:CSH983376 DCD983374:DCD983376 DLZ983374:DLZ983376 DVV983374:DVV983376 EFR983374:EFR983376 EPN983374:EPN983376 EZJ983374:EZJ983376 FJF983374:FJF983376 FTB983374:FTB983376 GCX983374:GCX983376 GMT983374:GMT983376 GWP983374:GWP983376 HGL983374:HGL983376 HQH983374:HQH983376 IAD983374:IAD983376 IJZ983374:IJZ983376 ITV983374:ITV983376 JDR983374:JDR983376 JNN983374:JNN983376 JXJ983374:JXJ983376 KHF983374:KHF983376 KRB983374:KRB983376 LAX983374:LAX983376 LKT983374:LKT983376 LUP983374:LUP983376 MEL983374:MEL983376 MOH983374:MOH983376 MYD983374:MYD983376 NHZ983374:NHZ983376 NRV983374:NRV983376 OBR983374:OBR983376 OLN983374:OLN983376 OVJ983374:OVJ983376 PFF983374:PFF983376 PPB983374:PPB983376 PYX983374:PYX983376 QIT983374:QIT983376 QSP983374:QSP983376 RCL983374:RCL983376 RMH983374:RMH983376 RWD983374:RWD983376 SFZ983374:SFZ983376 SPV983374:SPV983376 SZR983374:SZR983376 TJN983374:TJN983376 TTJ983374:TTJ983376 UDF983374:UDF983376 UNB983374:UNB983376 UWX983374:UWX983376 VGT983374:VGT983376 VQP983374:VQP983376 RP342:RP343 ABL342:ABL343 ALH342:ALH343 AVD342:AVD343 BEZ342:BEZ343 BOV342:BOV343 BYR342:BYR343 CIN342:CIN343 CSJ342:CSJ343 DCF342:DCF343 DMB342:DMB343 DVX342:DVX343 EFT342:EFT343 EPP342:EPP343 EZL342:EZL343 FJH342:FJH343 FTD342:FTD343 GCZ342:GCZ343 GMV342:GMV343 GWR342:GWR343 HGN342:HGN343 HQJ342:HQJ343 IAF342:IAF343 IKB342:IKB343 ITX342:ITX343 JDT342:JDT343 JNP342:JNP343 JXL342:JXL343 KHH342:KHH343 KRD342:KRD343 LAZ342:LAZ343 LKV342:LKV343 LUR342:LUR343 MEN342:MEN343 MOJ342:MOJ343 MYF342:MYF343 NIB342:NIB343 NRX342:NRX343 OBT342:OBT343 OLP342:OLP343 OVL342:OVL343 PFH342:PFH343 PPD342:PPD343 PYZ342:PYZ343 QIV342:QIV343 QSR342:QSR343 RCN342:RCN343 RMJ342:RMJ343 RWF342:RWF343 SGB342:SGB343 SPX342:SPX343 SZT342:SZT343 TJP342:TJP343 TTL342:TTL343 UDH342:UDH343 UND342:UND343 UWZ342:UWZ343 VGV342:VGV343 VQR342:VQR343 WAN342:WAN343 WKJ342:WKJ343 WUF342:WUF343 HR340:HR342 RN340:RN342 ABJ340:ABJ342 ALF340:ALF342 AVB340:AVB342 BEX340:BEX342 BOT340:BOT342 BYP340:BYP342 CIL340:CIL342 CSH340:CSH342 DCD340:DCD342 DLZ340:DLZ342 DVV340:DVV342 EFR340:EFR342 EPN340:EPN342 EZJ340:EZJ342 FJF340:FJF342 FTB340:FTB342 GCX340:GCX342 GMT340:GMT342 GWP340:GWP342 HGL340:HGL342 HQH340:HQH342 IAD340:IAD342 IJZ340:IJZ342 ITV340:ITV342 JDR340:JDR342 JNN340:JNN342 JXJ340:JXJ342 KHF340:KHF342 KRB340:KRB342 LAX340:LAX342 LKT340:LKT342 LUP340:LUP342 MEL340:MEL342 MOH340:MOH342 MYD340:MYD342 NHZ340:NHZ342 NRV340:NRV342 OBR340:OBR342 OLN340:OLN342 OVJ340:OVJ342 PFF340:PFF342 PPB340:PPB342 PYX340:PYX342 QIT340:QIT342 QSP340:QSP342 RCL340:RCL342 RMH340:RMH342 RWD340:RWD342 SFZ340:SFZ342 SPV340:SPV342 SZR340:SZR342 TJN340:TJN342 TTJ340:TTJ342 UDF340:UDF342 UNB340:UNB342 UWX340:UWX342 VGT340:VGT342 VQP340:VQP342 WAL340:WAL342 WKH340:WKH342 WUD340:WUD342 HT149 RP149 ABL149 ALH149 AVD149 BEZ149 BOV149 BYR149 CIN149 CSJ149 DCF149 DMB149 DVX149 EFT149 EPP149 EZL149 FJH149 FTD149 GCZ149 GMV149 GWR149 HGN149 HQJ149 IAF149 IKB149 ITX149 JDT149 JNP149 JXL149 KHH149 KRD149 LAZ149 LKV149 LUR149 MEN149 MOJ149 MYF149 NIB149 NRX149 OBT149 OLP149 OVL149 PFH149 PPD149 PYZ149 QIV149 QSR149 RCN149 RMJ149 RWF149 SGB149 SPX149 SZT149 TJP149 TTL149 UDH149 UND149 UWZ149 VGV149 VQR149 WAN149 WKJ149 WUF149 HT342:HT343 HR3:HR20 RN3:RN20 ABJ3:ABJ20 WUD3:WUD20 WKH3:WKH20 WAL3:WAL20 VQP3:VQP20 VGT3:VGT20 UWX3:UWX20 UNB3:UNB20 UDF3:UDF20 TTJ3:TTJ20 TJN3:TJN20 SZR3:SZR20 SPV3:SPV20 SFZ3:SFZ20 RWD3:RWD20 RMH3:RMH20 RCL3:RCL20 QSP3:QSP20 QIT3:QIT20 PYX3:PYX20 PPB3:PPB20 PFF3:PFF20 OVJ3:OVJ20 OLN3:OLN20 OBR3:OBR20 NRV3:NRV20 NHZ3:NHZ20 MYD3:MYD20 MOH3:MOH20 MEL3:MEL20 LUP3:LUP20 LKT3:LKT20 LAX3:LAX20 KRB3:KRB20 KHF3:KHF20 JXJ3:JXJ20 JNN3:JNN20 JDR3:JDR20 ITV3:ITV20 IJZ3:IJZ20 IAD3:IAD20 HQH3:HQH20 HGL3:HGL20 GWP3:GWP20 GMT3:GMT20 GCX3:GCX20 FTB3:FTB20 FJF3:FJF20 EZJ3:EZJ20 EPN3:EPN20 EFR3:EFR20 DVV3:DVV20 DLZ3:DLZ20 DCD3:DCD20 CSH3:CSH20 CIL3:CIL20 BYP3:BYP20 BOT3:BOT20 BEX3:BEX20 AVB3:AVB20 ALF3:ALF20 HU13:HU20 RQ13:RQ20 ABM13:ABM20 ALI13:ALI20 AVE13:AVE20 BFA13:BFA20 BOW13:BOW20 BYS13:BYS20 CIO13:CIO20 CSK13:CSK20 DCG13:DCG20 DMC13:DMC20 DVY13:DVY20 EFU13:EFU20 EPQ13:EPQ20 EZM13:EZM20 FJI13:FJI20 FTE13:FTE20 GDA13:GDA20 GMW13:GMW20 GWS13:GWS20 HGO13:HGO20 HQK13:HQK20 IAG13:IAG20 IKC13:IKC20 ITY13:ITY20 JDU13:JDU20 JNQ13:JNQ20 JXM13:JXM20 KHI13:KHI20 KRE13:KRE20 LBA13:LBA20 LKW13:LKW20 LUS13:LUS20 MEO13:MEO20 MOK13:MOK20 MYG13:MYG20 NIC13:NIC20 NRY13:NRY20 OBU13:OBU20 OLQ13:OLQ20 OVM13:OVM20 PFI13:PFI20 PPE13:PPE20 PZA13:PZA20 QIW13:QIW20 QSS13:QSS20 RCO13:RCO20 RMK13:RMK20 RWG13:RWG20 SGC13:SGC20 SPY13:SPY20 SZU13:SZU20 TJQ13:TJQ20 TTM13:TTM20 UDI13:UDI20 UNE13:UNE20 UXA13:UXA20 VGW13:VGW20 VQS13:VQS20 WAO13:WAO20 WKK13:WKK20 WUG13:WUG20 C4:C6 D65884:D65886 D131420:D131422 D196956:D196958 D262492:D262494 D328028:D328030 D393564:D393566 D459100:D459102 D524636:D524638 D590172:D590174 D655708:D655710 D721244:D721246 D786780:D786782 D852316:D852318 D917852:D917854 D983388:D983390 E65556:E65563 E131092:E131099 E196628:E196635 E262164:E262171 E327700:E327707 E393236:E393243 E458772:E458779 E524308:E524315 E589844:E589851 E655380:E655387 E720916:E720923 E786452:E786459 E851988:E851995 E917524:E917531 E983060:E983067 C983386:C983388 C917850:C917852 C852314:C852316 C786778:C786780 C721242:C721244 C655706:C655708 C590170:C590172 C524634:C524636 C459098:C459100 C393562:C393564 C328026:C328028 C262490:C262492 C196954:C196956 C131418:C131420 C65882:C65884 C983052:C983067 C917516:C917531 C851980:C851995 C786444:C786459 C720908:C720923 C655372:C655387 C589836:C589851 C524300:C524315 C458764:C458779 C393228:C393243 C327692:C327707 C262156:C262171 C196620:C196635 C131084:C131099 C65548:C65563 C13:C20 C8:C11" xr:uid="{00000000-0002-0000-0000-000000000000}">
      <formula1>0</formula1>
      <formula2>30</formula2>
    </dataValidation>
    <dataValidation allowBlank="1" showInputMessage="1" sqref="C350" xr:uid="{00000000-0002-0000-0000-000001000000}"/>
  </dataValidations>
  <pageMargins left="0.7" right="0.7" top="0.75" bottom="0.75"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dc:creator>
  <cp:lastModifiedBy>Monika Poniewierska</cp:lastModifiedBy>
  <cp:lastPrinted>2023-09-15T12:11:58Z</cp:lastPrinted>
  <dcterms:created xsi:type="dcterms:W3CDTF">2023-08-10T16:07:25Z</dcterms:created>
  <dcterms:modified xsi:type="dcterms:W3CDTF">2023-09-15T12:17:45Z</dcterms:modified>
</cp:coreProperties>
</file>