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1\103. Materiały i artykuły lab. BIOG-NET\Dokumenty na stronę\"/>
    </mc:Choice>
  </mc:AlternateContent>
  <xr:revisionPtr revIDLastSave="0" documentId="13_ncr:1_{6B376FF9-D09E-4E9D-8B3A-71A150B7E8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d 1) Formularz oferty" sheetId="4" r:id="rId1"/>
    <sheet name="Zad 2) Formularz oferty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4" l="1"/>
  <c r="G4" i="4"/>
  <c r="G104" i="4"/>
  <c r="G103" i="4"/>
  <c r="H4" i="4"/>
  <c r="I4" i="4" s="1"/>
  <c r="G5" i="4"/>
  <c r="H5" i="4"/>
  <c r="I5" i="4"/>
  <c r="H6" i="4"/>
  <c r="I6" i="4" s="1"/>
  <c r="G7" i="4"/>
  <c r="H7" i="4"/>
  <c r="I7" i="4"/>
  <c r="G8" i="4"/>
  <c r="H8" i="4"/>
  <c r="I8" i="4"/>
  <c r="G9" i="4"/>
  <c r="H9" i="4"/>
  <c r="I9" i="4" s="1"/>
  <c r="G10" i="4"/>
  <c r="H10" i="4"/>
  <c r="I10" i="4"/>
  <c r="G11" i="4"/>
  <c r="H11" i="4"/>
  <c r="I11" i="4"/>
  <c r="G12" i="4"/>
  <c r="H12" i="4"/>
  <c r="I12" i="4" s="1"/>
  <c r="G13" i="4"/>
  <c r="H13" i="4"/>
  <c r="I13" i="4"/>
  <c r="G14" i="4"/>
  <c r="H14" i="4"/>
  <c r="I14" i="4" s="1"/>
  <c r="G15" i="4"/>
  <c r="H15" i="4"/>
  <c r="I15" i="4"/>
  <c r="G16" i="4"/>
  <c r="H16" i="4"/>
  <c r="I16" i="4"/>
  <c r="G17" i="4"/>
  <c r="H17" i="4"/>
  <c r="I17" i="4" s="1"/>
  <c r="G18" i="4"/>
  <c r="H18" i="4"/>
  <c r="I18" i="4"/>
  <c r="G19" i="4"/>
  <c r="H19" i="4"/>
  <c r="I19" i="4"/>
  <c r="G20" i="4"/>
  <c r="H20" i="4"/>
  <c r="I20" i="4" s="1"/>
  <c r="G21" i="4"/>
  <c r="H21" i="4"/>
  <c r="I21" i="4"/>
  <c r="G22" i="4"/>
  <c r="H22" i="4"/>
  <c r="I22" i="4" s="1"/>
  <c r="G23" i="4"/>
  <c r="H23" i="4"/>
  <c r="I23" i="4"/>
  <c r="G24" i="4"/>
  <c r="H24" i="4"/>
  <c r="I24" i="4"/>
  <c r="G25" i="4"/>
  <c r="H25" i="4"/>
  <c r="I25" i="4" s="1"/>
  <c r="G26" i="4"/>
  <c r="H26" i="4"/>
  <c r="I26" i="4"/>
  <c r="G27" i="4"/>
  <c r="H27" i="4"/>
  <c r="I27" i="4"/>
  <c r="G28" i="4"/>
  <c r="H28" i="4"/>
  <c r="I28" i="4" s="1"/>
  <c r="G29" i="4"/>
  <c r="H29" i="4"/>
  <c r="I29" i="4"/>
  <c r="G30" i="4"/>
  <c r="H30" i="4"/>
  <c r="I30" i="4" s="1"/>
  <c r="G31" i="4"/>
  <c r="H31" i="4"/>
  <c r="I31" i="4"/>
  <c r="G32" i="4"/>
  <c r="H32" i="4"/>
  <c r="I32" i="4"/>
  <c r="G33" i="4"/>
  <c r="H33" i="4"/>
  <c r="I33" i="4" s="1"/>
  <c r="G34" i="4"/>
  <c r="H34" i="4"/>
  <c r="I34" i="4"/>
  <c r="G35" i="4"/>
  <c r="H35" i="4"/>
  <c r="I35" i="4"/>
  <c r="G36" i="4"/>
  <c r="H36" i="4"/>
  <c r="I36" i="4" s="1"/>
  <c r="G37" i="4"/>
  <c r="H37" i="4"/>
  <c r="I37" i="4"/>
  <c r="G38" i="4"/>
  <c r="H38" i="4"/>
  <c r="I38" i="4" s="1"/>
  <c r="G39" i="4"/>
  <c r="H39" i="4"/>
  <c r="I39" i="4"/>
  <c r="G40" i="4"/>
  <c r="H40" i="4"/>
  <c r="I40" i="4"/>
  <c r="G41" i="4"/>
  <c r="H41" i="4"/>
  <c r="I41" i="4" s="1"/>
  <c r="G42" i="4"/>
  <c r="H42" i="4"/>
  <c r="I42" i="4"/>
  <c r="G43" i="4"/>
  <c r="H43" i="4"/>
  <c r="I43" i="4"/>
  <c r="G44" i="4"/>
  <c r="H44" i="4"/>
  <c r="I44" i="4" s="1"/>
  <c r="G45" i="4"/>
  <c r="H45" i="4"/>
  <c r="I45" i="4"/>
  <c r="G46" i="4"/>
  <c r="H46" i="4"/>
  <c r="I46" i="4" s="1"/>
  <c r="G47" i="4"/>
  <c r="H47" i="4"/>
  <c r="I47" i="4"/>
  <c r="G48" i="4"/>
  <c r="H48" i="4"/>
  <c r="I48" i="4"/>
  <c r="G49" i="4"/>
  <c r="H49" i="4"/>
  <c r="I49" i="4" s="1"/>
  <c r="G50" i="4"/>
  <c r="H50" i="4"/>
  <c r="I50" i="4"/>
  <c r="G51" i="4"/>
  <c r="H51" i="4"/>
  <c r="I51" i="4"/>
  <c r="G52" i="4"/>
  <c r="H52" i="4"/>
  <c r="I52" i="4" s="1"/>
  <c r="G53" i="4"/>
  <c r="H53" i="4"/>
  <c r="I53" i="4"/>
  <c r="G54" i="4"/>
  <c r="H54" i="4"/>
  <c r="I54" i="4" s="1"/>
  <c r="G55" i="4"/>
  <c r="H55" i="4"/>
  <c r="I55" i="4"/>
  <c r="G56" i="4"/>
  <c r="H56" i="4"/>
  <c r="I56" i="4"/>
  <c r="G57" i="4"/>
  <c r="H57" i="4"/>
  <c r="I57" i="4" s="1"/>
  <c r="G58" i="4"/>
  <c r="H58" i="4"/>
  <c r="I58" i="4"/>
  <c r="G59" i="4"/>
  <c r="H59" i="4"/>
  <c r="I59" i="4"/>
  <c r="G60" i="4"/>
  <c r="H60" i="4"/>
  <c r="I60" i="4" s="1"/>
  <c r="G61" i="4"/>
  <c r="H61" i="4"/>
  <c r="I61" i="4"/>
  <c r="G62" i="4"/>
  <c r="H62" i="4"/>
  <c r="I62" i="4" s="1"/>
  <c r="G63" i="4"/>
  <c r="H63" i="4"/>
  <c r="I63" i="4"/>
  <c r="G64" i="4"/>
  <c r="H64" i="4"/>
  <c r="I64" i="4"/>
  <c r="G65" i="4"/>
  <c r="H65" i="4"/>
  <c r="I65" i="4" s="1"/>
  <c r="G66" i="4"/>
  <c r="H66" i="4"/>
  <c r="I66" i="4"/>
  <c r="G67" i="4"/>
  <c r="H67" i="4"/>
  <c r="I67" i="4"/>
  <c r="G68" i="4"/>
  <c r="H68" i="4"/>
  <c r="I68" i="4" s="1"/>
  <c r="G69" i="4"/>
  <c r="H69" i="4"/>
  <c r="I69" i="4"/>
  <c r="G70" i="4"/>
  <c r="H70" i="4"/>
  <c r="I70" i="4" s="1"/>
  <c r="G71" i="4"/>
  <c r="H71" i="4"/>
  <c r="I71" i="4"/>
  <c r="G72" i="4"/>
  <c r="H72" i="4"/>
  <c r="I72" i="4"/>
  <c r="G73" i="4"/>
  <c r="H73" i="4"/>
  <c r="I73" i="4" s="1"/>
  <c r="G74" i="4"/>
  <c r="H74" i="4"/>
  <c r="I74" i="4"/>
  <c r="G75" i="4"/>
  <c r="H75" i="4"/>
  <c r="I75" i="4"/>
  <c r="G76" i="4"/>
  <c r="H76" i="4"/>
  <c r="I76" i="4" s="1"/>
  <c r="G77" i="4"/>
  <c r="H77" i="4"/>
  <c r="I77" i="4"/>
  <c r="G78" i="4"/>
  <c r="H78" i="4"/>
  <c r="I78" i="4" s="1"/>
  <c r="G79" i="4"/>
  <c r="H79" i="4"/>
  <c r="I79" i="4"/>
  <c r="G80" i="4"/>
  <c r="H80" i="4"/>
  <c r="I80" i="4"/>
  <c r="G81" i="4"/>
  <c r="H81" i="4"/>
  <c r="I81" i="4" s="1"/>
  <c r="G82" i="4"/>
  <c r="H82" i="4"/>
  <c r="I82" i="4"/>
  <c r="G83" i="4"/>
  <c r="H83" i="4"/>
  <c r="I83" i="4"/>
  <c r="G84" i="4"/>
  <c r="H84" i="4"/>
  <c r="I84" i="4" s="1"/>
  <c r="G85" i="4"/>
  <c r="H85" i="4"/>
  <c r="I85" i="4"/>
  <c r="G86" i="4"/>
  <c r="H86" i="4"/>
  <c r="I86" i="4" s="1"/>
  <c r="G87" i="4"/>
  <c r="H87" i="4"/>
  <c r="I87" i="4"/>
  <c r="G88" i="4"/>
  <c r="H88" i="4"/>
  <c r="I88" i="4"/>
  <c r="G89" i="4"/>
  <c r="H89" i="4"/>
  <c r="I89" i="4" s="1"/>
  <c r="G90" i="4"/>
  <c r="H90" i="4"/>
  <c r="I90" i="4"/>
  <c r="G91" i="4"/>
  <c r="H91" i="4"/>
  <c r="I91" i="4"/>
  <c r="G92" i="4"/>
  <c r="H92" i="4"/>
  <c r="I92" i="4" s="1"/>
  <c r="G93" i="4"/>
  <c r="H93" i="4"/>
  <c r="I93" i="4"/>
  <c r="G94" i="4"/>
  <c r="H94" i="4"/>
  <c r="I94" i="4" s="1"/>
  <c r="G95" i="4"/>
  <c r="H95" i="4"/>
  <c r="I95" i="4"/>
  <c r="G96" i="4"/>
  <c r="H96" i="4"/>
  <c r="I96" i="4"/>
  <c r="G97" i="4"/>
  <c r="H97" i="4"/>
  <c r="I97" i="4" s="1"/>
  <c r="G98" i="4"/>
  <c r="H98" i="4"/>
  <c r="I98" i="4"/>
  <c r="G99" i="4"/>
  <c r="H99" i="4"/>
  <c r="I99" i="4"/>
  <c r="G100" i="4"/>
  <c r="H100" i="4"/>
  <c r="I100" i="4" s="1"/>
  <c r="I4" i="5"/>
  <c r="I5" i="5"/>
  <c r="H4" i="5"/>
  <c r="H5" i="5"/>
  <c r="H3" i="5"/>
  <c r="I3" i="5" s="1"/>
  <c r="G9" i="5" s="1"/>
  <c r="H3" i="4"/>
  <c r="I3" i="4"/>
  <c r="G4" i="5" l="1"/>
  <c r="G5" i="5"/>
  <c r="G3" i="5"/>
  <c r="G8" i="5" l="1"/>
</calcChain>
</file>

<file path=xl/sharedStrings.xml><?xml version="1.0" encoding="utf-8"?>
<sst xmlns="http://schemas.openxmlformats.org/spreadsheetml/2006/main" count="251" uniqueCount="225">
  <si>
    <t>ilość</t>
  </si>
  <si>
    <t>a. pojemność 250 ml</t>
  </si>
  <si>
    <t>b. pojemność 1000 ml</t>
  </si>
  <si>
    <t>c. pojemność 3000 ml</t>
  </si>
  <si>
    <t>d. pojemność 5000 ml</t>
  </si>
  <si>
    <t>a. pojemność 50 ml</t>
  </si>
  <si>
    <t>b. pojemność 100 ml</t>
  </si>
  <si>
    <t>c. pojemność 150 ml</t>
  </si>
  <si>
    <t>d. pojemność 250 ml</t>
  </si>
  <si>
    <t>e. pojemność 400 ml</t>
  </si>
  <si>
    <t>f. pojemność 600 ml</t>
  </si>
  <si>
    <t>g. pojemność 1000 ml</t>
  </si>
  <si>
    <t>a. pojemność 15 ml, min. 50 miejsc</t>
  </si>
  <si>
    <t xml:space="preserve">b. pojemność 50 ml, min. 25 miejsc </t>
  </si>
  <si>
    <t>Opis przedmiotu zamówienia</t>
  </si>
  <si>
    <t>a. pojemność 100 ml</t>
  </si>
  <si>
    <t>b. pojemność 500 ml</t>
  </si>
  <si>
    <t>c. pojemność 1000 ml</t>
  </si>
  <si>
    <t>a. pojemność 60 ml</t>
  </si>
  <si>
    <t>b. pojemność 320 ml</t>
  </si>
  <si>
    <t>b. wielkość porów 0,45 μm (łącznie 1000 szt. filtrów)</t>
  </si>
  <si>
    <t>a. wielkość porów 0,2-0,22 μm (łącznie 1000 szt. filtrów)</t>
  </si>
  <si>
    <t xml:space="preserve">a. średnica dolna 21 mm, średnica górna 38 mm (pakowane po 100 szt.; łącznie 1000 szt. korków)* </t>
  </si>
  <si>
    <t>b. średnica dolna 30 mm, średnica górna 42 mm (pakowane po 100 szt.; łącznie 1000 szt. korków)*</t>
  </si>
  <si>
    <t>a. pojemność 2 ml (łącznie 2000 szt. pipet)</t>
  </si>
  <si>
    <t>b. pojemność 5 ml (łącznie 2000 szt. pipet)</t>
  </si>
  <si>
    <t>lp</t>
  </si>
  <si>
    <t>c. pojemność 50 ml (łącznie 1000 szt. pipet)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</si>
  <si>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</si>
  <si>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</si>
  <si>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</si>
  <si>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</si>
  <si>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</si>
  <si>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</si>
  <si>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</si>
  <si>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</si>
  <si>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</si>
  <si>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</si>
  <si>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</si>
  <si>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</si>
  <si>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</si>
  <si>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</si>
  <si>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</si>
  <si>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</si>
  <si>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</si>
  <si>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</si>
  <si>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</si>
  <si>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</si>
  <si>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</si>
  <si>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</si>
  <si>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</si>
  <si>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</si>
  <si>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</si>
  <si>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</si>
  <si>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</si>
  <si>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</si>
  <si>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</si>
  <si>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</si>
  <si>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</si>
  <si>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</si>
  <si>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</si>
  <si>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</si>
  <si>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</si>
  <si>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</si>
  <si>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</si>
  <si>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</si>
  <si>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</si>
  <si>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</si>
  <si>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</si>
  <si>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</si>
  <si>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</si>
  <si>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</si>
  <si>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</si>
  <si>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</si>
  <si>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</si>
  <si>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</si>
  <si>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</si>
  <si>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</si>
  <si>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</si>
  <si>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</si>
  <si>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</si>
  <si>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</si>
  <si>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</si>
  <si>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</si>
  <si>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</si>
  <si>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</si>
  <si>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</si>
  <si>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</si>
  <si>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</si>
  <si>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</si>
  <si>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</si>
  <si>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</si>
  <si>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</si>
  <si>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</si>
  <si>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</si>
  <si>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</si>
  <si>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</si>
  <si>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</si>
  <si>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</si>
  <si>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</si>
  <si>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</si>
  <si>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</si>
  <si>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</si>
  <si>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</si>
  <si>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</si>
  <si>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</si>
  <si>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</si>
  <si>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</si>
  <si>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</si>
  <si>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</si>
  <si>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</si>
  <si>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</si>
  <si>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</si>
  <si>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</si>
  <si>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a. liczba dołków 96 (100 szt./opak)</t>
  </si>
  <si>
    <t>b. liczba dołków 12 (100 szt./opak)</t>
  </si>
  <si>
    <t>a. wielkość porów 0,22  μm (100 szt.,opak., łącznie 200 sztuk)*</t>
  </si>
  <si>
    <t>b. wielkość porów 0,45-0,5  μm (100 szt.,opak., łącznie 200 sztuk)*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</si>
  <si>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</si>
  <si>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</si>
  <si>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</si>
  <si>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</si>
  <si>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</si>
  <si>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</si>
  <si>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</si>
  <si>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</si>
  <si>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</si>
  <si>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</si>
  <si>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a. pojemność 285-300 ml</t>
  </si>
  <si>
    <t>b. pojemność 580 ml</t>
  </si>
  <si>
    <t>97.</t>
  </si>
  <si>
    <t>98.</t>
  </si>
  <si>
    <t>c. pojemność 1300 ml</t>
  </si>
  <si>
    <t>d. pojemność 6000 ml</t>
  </si>
  <si>
    <r>
      <rPr>
        <b/>
        <sz val="11"/>
        <color theme="1"/>
        <rFont val="Czcionka tekstu podstawowego"/>
        <charset val="238"/>
      </rPr>
      <t>Siatki miedziane z filmem węglowym</t>
    </r>
    <r>
      <rPr>
        <sz val="11"/>
        <color theme="1"/>
        <rFont val="Czcionka tekstu podstawowego"/>
        <family val="2"/>
        <charset val="238"/>
      </rPr>
      <t>, z kwadratową strukturą 200 mesh, pakowane po 100 szt., drobnoziarnista, cienka folia węglowa transparentna dla elektronów, niski kontrast niekolidujący ze strukturą próbki, zwiększona stabilność próbek przy dużych powiększeniach</t>
    </r>
  </si>
  <si>
    <r>
      <rPr>
        <b/>
        <sz val="11"/>
        <color theme="1"/>
        <rFont val="Czcionka tekstu podstawowego"/>
        <charset val="238"/>
      </rPr>
      <t>Pudełko na siatki TEM</t>
    </r>
    <r>
      <rPr>
        <sz val="11"/>
        <color theme="1"/>
        <rFont val="Czcionka tekstu podstawowego"/>
        <family val="2"/>
        <charset val="238"/>
      </rPr>
      <t xml:space="preserve"> na 50 sztuk, wykonane z tworzywa sztucznego z pokrywką, numerowane otwory, mieści siateczki o średnicy 3,05-2,3 mm</t>
    </r>
  </si>
  <si>
    <r>
      <rPr>
        <b/>
        <sz val="11"/>
        <color theme="1"/>
        <rFont val="Czcionka tekstu podstawowego"/>
        <charset val="238"/>
      </rPr>
      <t>Target złota do napylarki</t>
    </r>
    <r>
      <rPr>
        <sz val="11"/>
        <color theme="1"/>
        <rFont val="Czcionka tekstu podstawowego"/>
        <family val="2"/>
        <charset val="238"/>
      </rPr>
      <t xml:space="preserve"> o średnicy 57 mm i grubości 0,1 mm. Kompatybilny z większością napylarek.</t>
    </r>
  </si>
  <si>
    <t>Producent</t>
  </si>
  <si>
    <t>Numer katalogowy</t>
  </si>
  <si>
    <t>Cena jednostkowa netto w PLN</t>
  </si>
  <si>
    <t>Wartość netto w PLN (I. x IV.)</t>
  </si>
  <si>
    <t>I.</t>
  </si>
  <si>
    <t>II.</t>
  </si>
  <si>
    <t>III.</t>
  </si>
  <si>
    <t>IV.</t>
  </si>
  <si>
    <t>V.</t>
  </si>
  <si>
    <t>Zadanie nr 1</t>
  </si>
  <si>
    <t>Wartość netto:</t>
  </si>
  <si>
    <r>
      <rPr>
        <b/>
        <sz val="11"/>
        <rFont val="Czcionka tekstu podstawowego"/>
        <charset val="238"/>
      </rPr>
      <t>Bagietka magnetyczna do wyjmowania mieszadełek</t>
    </r>
    <r>
      <rPr>
        <sz val="11"/>
        <rFont val="Czcionka tekstu podstawowego"/>
        <charset val="238"/>
      </rPr>
      <t>, z polietylenu, z uchwytem pierścieniowym, z magnesem na jednym końcu i praktycznym uchwytem do zawieszania na drugim końcu, dł. nie mniej niż 305 mm</t>
    </r>
  </si>
  <si>
    <r>
      <rPr>
        <b/>
        <sz val="11"/>
        <rFont val="Czcionka tekstu podstawowego"/>
        <charset val="238"/>
      </rPr>
      <t>Butelka do kultur komórkowych</t>
    </r>
    <r>
      <rPr>
        <sz val="11"/>
        <rFont val="Czcionka tekstu podstawowego"/>
        <charset val="238"/>
      </rPr>
      <t xml:space="preserve"> wykonana z polistyrenu, sterylna, z boczną podziałką i polem do opisu, zakrętka z membraną hydrofobową (wielkość porów 0,2 μm)</t>
    </r>
  </si>
  <si>
    <r>
      <rPr>
        <b/>
        <sz val="11"/>
        <rFont val="Czcionka tekstu podstawowego"/>
        <charset val="238"/>
      </rPr>
      <t xml:space="preserve">Butelka szklana </t>
    </r>
    <r>
      <rPr>
        <sz val="11"/>
        <rFont val="Czcionka tekstu podstawowego"/>
        <charset val="238"/>
      </rPr>
      <t>ze standardowym szlifem i korkiem ze szkła borokrzemowego 3.3, szkło bezbarwne, z wąską szyją, szklany korek pełny, autoklawowalna</t>
    </r>
  </si>
  <si>
    <r>
      <rPr>
        <b/>
        <sz val="11"/>
        <rFont val="Czcionka tekstu podstawowego"/>
        <charset val="238"/>
      </rPr>
      <t>Chłodnica Dimrotha</t>
    </r>
    <r>
      <rPr>
        <sz val="11"/>
        <rFont val="Czcionka tekstu podstawowego"/>
        <charset val="238"/>
      </rPr>
      <t xml:space="preserve"> ze szkła borokrzemowego Duran, kompatybilna z ekstraktorem Soxhleta (poz. 12), szlif zewn. NS 45/40, wyposażona w dwie odkręcane plastikowe oliwki, pojemność ekstraktora 100-250 ml</t>
    </r>
  </si>
  <si>
    <r>
      <rPr>
        <b/>
        <sz val="11"/>
        <rFont val="Czcionka tekstu podstawowego"/>
        <charset val="238"/>
      </rPr>
      <t xml:space="preserve">Cylinder pomiarowy </t>
    </r>
    <r>
      <rPr>
        <sz val="11"/>
        <rFont val="Czcionka tekstu podstawowego"/>
        <charset val="238"/>
      </rPr>
      <t>z polipropylenu, wysoki, klasa B, z niebieską skalą, sześciokątna podstawa, pojemność 100 ml</t>
    </r>
  </si>
  <si>
    <r>
      <rPr>
        <b/>
        <sz val="11"/>
        <rFont val="Czcionka tekstu podstawowego"/>
        <charset val="238"/>
      </rPr>
      <t>Ekstraktor Soxhleta</t>
    </r>
    <r>
      <rPr>
        <sz val="11"/>
        <rFont val="Czcionka tekstu podstawowego"/>
        <charset val="238"/>
      </rPr>
      <t xml:space="preserve"> ze szkła borokrzemowego, szlif zewnętrzny NS 29/32, pojemność ok. 30 ml (± 2 %)</t>
    </r>
  </si>
  <si>
    <r>
      <rPr>
        <b/>
        <sz val="11"/>
        <rFont val="Czcionka tekstu podstawowego"/>
        <charset val="238"/>
      </rPr>
      <t>Filtry membranowe do filtracji roztworów wodnych i gazowych</t>
    </r>
    <r>
      <rPr>
        <sz val="11"/>
        <rFont val="Czcionka tekstu podstawowego"/>
        <charset val="238"/>
      </rPr>
      <t xml:space="preserve">, poliwęglanowe Track-Etched, hydrofilowe, autoklawowalne, średnica 25 mm, wielkość porów 5 μm (pakowane po 100 sztuk.; łącznie 500 szt. filtrów)* </t>
    </r>
  </si>
  <si>
    <r>
      <rPr>
        <b/>
        <sz val="11"/>
        <rFont val="Czcionka tekstu podstawowego"/>
        <charset val="238"/>
      </rPr>
      <t>Filtry strzykawkowe</t>
    </r>
    <r>
      <rPr>
        <sz val="11"/>
        <rFont val="Czcionka tekstu podstawowego"/>
        <charset val="238"/>
      </rPr>
      <t xml:space="preserve"> PTFE, sterylne, pakowane pojedynczo, złącze Luer-Lock / Luer, bardzo dobra odporność chemiczna na rozpuszczalniki, kwasy i zasady, średnica 25 mm</t>
    </r>
  </si>
  <si>
    <r>
      <rPr>
        <b/>
        <sz val="11"/>
        <rFont val="Czcionka tekstu podstawowego"/>
        <charset val="238"/>
      </rPr>
      <t>Folia aluminiowa w arkuszach</t>
    </r>
    <r>
      <rPr>
        <sz val="11"/>
        <rFont val="Czcionka tekstu podstawowego"/>
        <charset val="238"/>
      </rPr>
      <t xml:space="preserve"> w pudełku dozującym, grubość folii 13 µm, wymiary pojedynczego arkusza 230 x 270 mm (pakowane po 200 szt.; łącznie 2600 arkuszy)*</t>
    </r>
  </si>
  <si>
    <r>
      <rPr>
        <b/>
        <sz val="11"/>
        <rFont val="Czcionka tekstu podstawowego"/>
        <charset val="238"/>
      </rPr>
      <t>Kolba filtracyjna ze szklanym tubusem</t>
    </r>
    <r>
      <rPr>
        <sz val="11"/>
        <rFont val="Czcionka tekstu podstawowego"/>
        <charset val="238"/>
      </rPr>
      <t>, pojemność 2000 ml (tubus do węży o średnicy wew.: 8-10 mm)</t>
    </r>
  </si>
  <si>
    <r>
      <rPr>
        <b/>
        <sz val="11"/>
        <rFont val="Czcionka tekstu podstawowego"/>
        <charset val="238"/>
      </rPr>
      <t>Kolba płaskodenna</t>
    </r>
    <r>
      <rPr>
        <sz val="11"/>
        <rFont val="Czcionka tekstu podstawowego"/>
        <charset val="238"/>
      </rPr>
      <t xml:space="preserve"> ze szlifem NS 29/32, ze szkła borokrzemowego 3.3, autoklawowalna, pojemność 250 ml</t>
    </r>
  </si>
  <si>
    <r>
      <rPr>
        <b/>
        <sz val="11"/>
        <rFont val="Czcionka tekstu podstawowego"/>
        <charset val="238"/>
      </rPr>
      <t>Kolba stożkowa Erlenmeyera ze szkła borokrzemowego typu 3.3</t>
    </r>
    <r>
      <rPr>
        <sz val="11"/>
        <rFont val="Czcionka tekstu podstawowego"/>
        <charset val="238"/>
      </rPr>
      <t>, wąska szyja, z podziałką i wywiniętym brzegiem</t>
    </r>
  </si>
  <si>
    <r>
      <t>Komora zliczeniowa Malassez</t>
    </r>
    <r>
      <rPr>
        <sz val="11"/>
        <rFont val="Czcionka tekstu podstawowego"/>
        <charset val="238"/>
      </rPr>
      <t xml:space="preserve"> do zliczania komórek w płynie, z podwójną siatką o wymiarach dużych kwadratów wynoszącą 0,05 mm</t>
    </r>
    <r>
      <rPr>
        <vertAlign val="superscript"/>
        <sz val="11"/>
        <rFont val="Czcionka tekstu podstawowego"/>
        <charset val="238"/>
      </rPr>
      <t>2</t>
    </r>
    <r>
      <rPr>
        <sz val="11"/>
        <rFont val="Czcionka tekstu podstawowego"/>
        <charset val="238"/>
      </rPr>
      <t>, głębokość komory 0,2 mm, w zestawie z dwoma szkiełkami nakrywkowymi</t>
    </r>
  </si>
  <si>
    <r>
      <rPr>
        <b/>
        <sz val="11"/>
        <rFont val="Czcionka tekstu podstawowego"/>
        <charset val="238"/>
      </rPr>
      <t>Korki celulozowe jednorazowego użytku</t>
    </r>
    <r>
      <rPr>
        <sz val="11"/>
        <rFont val="Czcionka tekstu podstawowego"/>
        <charset val="238"/>
      </rPr>
      <t xml:space="preserve"> do sterylnego zamykania probówek, kolb Erlenmeyera, kolb do hodowli kultur, autoklawowalne w temp. do 200°C, przepuszczalne dla powietrza</t>
    </r>
  </si>
  <si>
    <t>c. średnica dolna 42 mm, średnica górna 52 mm (pakowane po 50 szt.; łącznie 1250 szt. korków)*</t>
  </si>
  <si>
    <r>
      <rPr>
        <b/>
        <sz val="11"/>
        <rFont val="Czcionka tekstu podstawowego"/>
        <charset val="238"/>
      </rPr>
      <t>Lejek ze szkła</t>
    </r>
    <r>
      <rPr>
        <sz val="11"/>
        <rFont val="Czcionka tekstu podstawowego"/>
        <charset val="238"/>
      </rPr>
      <t xml:space="preserve"> borokrzemowego 3.3 z krótką nóżką, kąt 60°, autoklawowalny</t>
    </r>
  </si>
  <si>
    <t>a. średnica zewnętrzna lejka 35 mm (± 2 mm)</t>
  </si>
  <si>
    <t>b. średnica zewnętrzna lejka 55 mm (± 2 mm)</t>
  </si>
  <si>
    <t>c. średnica zewnętrzna lejka 100 mm (± 5 mm)</t>
  </si>
  <si>
    <t>d. średnica zewnętrzna lejka 150 mm (± 5 mm)</t>
  </si>
  <si>
    <r>
      <rPr>
        <b/>
        <sz val="11"/>
        <rFont val="Czcionka tekstu podstawowego"/>
        <charset val="238"/>
      </rPr>
      <t xml:space="preserve">Lejek Büchnera </t>
    </r>
    <r>
      <rPr>
        <sz val="11"/>
        <rFont val="Czcionka tekstu podstawowego"/>
        <charset val="238"/>
      </rPr>
      <t>porcelanowy, glazurowany na biało, pojemność 600 ml, średnica papieru filtr. 125 mm</t>
    </r>
  </si>
  <si>
    <r>
      <rPr>
        <b/>
        <sz val="11"/>
        <rFont val="Czcionka tekstu podstawowego"/>
        <charset val="238"/>
      </rPr>
      <t>Łopatki szklane do mieszania</t>
    </r>
    <r>
      <rPr>
        <sz val="11"/>
        <rFont val="Czcionka tekstu podstawowego"/>
        <charset val="238"/>
      </rPr>
      <t xml:space="preserve"> ze szkła borokrzemowego, masywne, wykonane w jednej części, wysoka jakość, dł. 100 mm (± 10 mm), wymiary łopatki 6 x 4 mm (± 1 mm) (pakowane po 10 szt.; łącznie 70 szt. łopatek szklanych)*</t>
    </r>
  </si>
  <si>
    <r>
      <rPr>
        <b/>
        <sz val="11"/>
        <rFont val="Czcionka tekstu podstawowego"/>
        <charset val="238"/>
      </rPr>
      <t>Łopatki do proszku zakrzywione z zagłębieniami</t>
    </r>
    <r>
      <rPr>
        <sz val="11"/>
        <rFont val="Czcionka tekstu podstawowego"/>
        <charset val="238"/>
      </rPr>
      <t xml:space="preserve"> z chromowo-niklowej stali szlachetnej, z bezpiecznym i wygodnym do trzymania uchwytem z tworzywa sztucznego wzmocnionego włóknem szklanym, długość całkowita 150 mm (± 10 mm), zestaw 4 łopatek o długości ostrza z zagłębieniem 45 mm i szerokościach: 3 mm, 4 mm, 5 mm i 6 mm</t>
    </r>
  </si>
  <si>
    <r>
      <rPr>
        <b/>
        <sz val="11"/>
        <rFont val="Czcionka tekstu podstawowego"/>
        <charset val="238"/>
      </rPr>
      <t>Mieszadełko magnetyczne</t>
    </r>
    <r>
      <rPr>
        <sz val="11"/>
        <rFont val="Czcionka tekstu podstawowego"/>
        <charset val="238"/>
      </rPr>
      <t xml:space="preserve"> z teflonową powłoką, dł. 25 mm, średnica 8 mm</t>
    </r>
  </si>
  <si>
    <r>
      <rPr>
        <b/>
        <sz val="11"/>
        <rFont val="Czcionka tekstu podstawowego"/>
        <charset val="238"/>
      </rPr>
      <t>Mikroprobówki wypełnione szklanymi kulkami</t>
    </r>
    <r>
      <rPr>
        <sz val="11"/>
        <rFont val="Czcionka tekstu podstawowego"/>
        <charset val="238"/>
      </rPr>
      <t>, pojemność 2 mL, przeznaczone do homogenizacji prób, kulki o średnicy 1 mm, przemywane kwasem, wolne od nukleaz (pakowane po 50 szt.; łącznie 500 szt. mikroprobówek)*</t>
    </r>
  </si>
  <si>
    <r>
      <rPr>
        <b/>
        <sz val="11"/>
        <rFont val="Czcionka tekstu podstawowego"/>
        <charset val="238"/>
      </rPr>
      <t>Moździerz ze szkliwionej porcelany</t>
    </r>
    <r>
      <rPr>
        <sz val="11"/>
        <rFont val="Czcionka tekstu podstawowego"/>
        <charset val="238"/>
      </rPr>
      <t xml:space="preserve"> z wylewem, gładka powierzchnia trąca, pojemność 700 ml</t>
    </r>
  </si>
  <si>
    <r>
      <rPr>
        <b/>
        <sz val="11"/>
        <rFont val="Czcionka tekstu podstawowego"/>
        <charset val="238"/>
      </rPr>
      <t>Naczynka wagowe sześciokątne jednorazowego użytku</t>
    </r>
    <r>
      <rPr>
        <sz val="11"/>
        <rFont val="Czcionka tekstu podstawowego"/>
        <charset val="238"/>
      </rPr>
      <t xml:space="preserve"> wykonane z polistyrenu, ze stabilnym brzegiem, białe, lekko przeźroczyste, przeznaczone do substancji stałych i ciekłych, antystatyczne, pojemność 50 ml (pakowane po 500 szt.; łącznie 5000 szt. naczynek)*</t>
    </r>
  </si>
  <si>
    <r>
      <rPr>
        <b/>
        <sz val="11"/>
        <rFont val="Czcionka tekstu podstawowego"/>
        <charset val="238"/>
      </rPr>
      <t>Naklejki na rolce</t>
    </r>
    <r>
      <rPr>
        <sz val="11"/>
        <rFont val="Czcionka tekstu podstawowego"/>
        <charset val="238"/>
      </rPr>
      <t xml:space="preserve"> do opisywania ręcznego, wykonane z chemicznie obojętnego poliestru, prostokątne, bardzo trwałe, nieodklejające się w czasie sterylizacji parą wodną, nieodpadające w zamrażarkach i wirówkach, nieulegające wyschnięciu, do probówek o pojemności 1,5/2 ml, dł. 32-33 mm, szer. 12-13 mm (min. 3 różne kolory) (op. 1000 naklejek)*</t>
    </r>
  </si>
  <si>
    <r>
      <rPr>
        <b/>
        <sz val="11"/>
        <rFont val="Czcionka tekstu podstawowego"/>
        <charset val="238"/>
      </rPr>
      <t>Parownica</t>
    </r>
    <r>
      <rPr>
        <sz val="11"/>
        <rFont val="Czcionka tekstu podstawowego"/>
        <charset val="238"/>
      </rPr>
      <t xml:space="preserve"> ze szkła borokrzemowego Duran z wylewem, płaskie dno, matowe pole do opisu, autoklawowalna</t>
    </r>
  </si>
  <si>
    <r>
      <rPr>
        <b/>
        <sz val="11"/>
        <rFont val="Czcionka tekstu podstawowego"/>
        <charset val="238"/>
      </rPr>
      <t>Pipeta serologiczna</t>
    </r>
    <r>
      <rPr>
        <sz val="11"/>
        <rFont val="Czcionka tekstu podstawowego"/>
        <charset val="238"/>
      </rPr>
      <t>, jednorazowa, sterylna, pakowana indywidualnie, wykonana z tworzywa sztucznego, z bawełnianą zatyczką/filtrem zapobiegającą dostaniu się płynu do pipetora, ze skalibrowaną skalą</t>
    </r>
  </si>
  <si>
    <r>
      <rPr>
        <b/>
        <sz val="11"/>
        <rFont val="Czcionka tekstu podstawowego"/>
        <charset val="238"/>
      </rPr>
      <t>Pipety Pasteura</t>
    </r>
    <r>
      <rPr>
        <sz val="11"/>
        <rFont val="Czcionka tekstu podstawowego"/>
        <charset val="238"/>
      </rPr>
      <t xml:space="preserve"> z polietylenu, sterylne, pakowane indywidualnie (karton - 500 szt.)*, pojemność 3 ml - (łącznie 5000 szt. pipet)*</t>
    </r>
  </si>
  <si>
    <r>
      <rPr>
        <b/>
        <sz val="11"/>
        <rFont val="Czcionka tekstu podstawowego"/>
        <charset val="238"/>
      </rPr>
      <t>Pistla (tłuczek)</t>
    </r>
    <r>
      <rPr>
        <sz val="11"/>
        <rFont val="Czcionka tekstu podstawowego"/>
        <charset val="238"/>
      </rPr>
      <t xml:space="preserve"> ze szkliwionej porcelany, gładka powierzchnia trąca, średnica główki 55 mm, rozmiar 6a</t>
    </r>
  </si>
  <si>
    <r>
      <rPr>
        <b/>
        <sz val="11"/>
        <rFont val="Czcionka tekstu podstawowego"/>
        <charset val="238"/>
      </rPr>
      <t>Płyta ociekowa</t>
    </r>
    <r>
      <rPr>
        <sz val="11"/>
        <rFont val="Czcionka tekstu podstawowego"/>
        <charset val="238"/>
      </rPr>
      <t xml:space="preserve"> do ustawienia na powierzchni roboczej, wykonana z PVC, obustronna, z wyjmowaną wanienką zbierającą, szer. 600 mm, wys. 600 mm, w zestawie z kołkami z polipropylenu: 60 mm (15 szt.), 100 mm (56 szt.), 150 mm (6 szt.)</t>
    </r>
  </si>
  <si>
    <r>
      <rPr>
        <b/>
        <sz val="11"/>
        <rFont val="Czcionka tekstu podstawowego"/>
        <charset val="238"/>
      </rPr>
      <t>Probówka wirówkowa typu Eppendorf</t>
    </r>
    <r>
      <rPr>
        <sz val="11"/>
        <rFont val="Czcionka tekstu podstawowego"/>
        <charset val="238"/>
      </rPr>
      <t>, pojemność 2 ml, ze skalą i zamknięciem typu 'Safe-Lock' okrągłodenna, przezroczysta, niesterylna, wykonane z tworzywa sztucznego, wolna od Dnaz, Rnaz i apirogenna, wytrzymująca duże przyspieszenie odśrodkowe (łącznie 1000 szt. probówek)</t>
    </r>
  </si>
  <si>
    <r>
      <rPr>
        <b/>
        <sz val="11"/>
        <rFont val="Czcionka tekstu podstawowego"/>
        <charset val="238"/>
      </rPr>
      <t>Probówki wirówkowe typu Falcon</t>
    </r>
    <r>
      <rPr>
        <sz val="11"/>
        <rFont val="Czcionka tekstu podstawowego"/>
        <charset val="238"/>
      </rPr>
      <t xml:space="preserve"> z polipropylenu o pojemności 15 ml z zakrętką do przechowywania i odwirowywania próbek, o wysokiej odporności chemicznej, wytrzymujące temperatury od -80°C do 121°C, z białym polem opisowym i nadrukowaną skalą, przeźroczyste ściany probówek, stożkowodenne, autoklawowalne (pakowane po 500 szt.; łącznie 5000 szt. probówek)*</t>
    </r>
  </si>
  <si>
    <r>
      <rPr>
        <b/>
        <sz val="11"/>
        <rFont val="Czcionka tekstu podstawowego"/>
        <charset val="238"/>
      </rPr>
      <t>Probówki</t>
    </r>
    <r>
      <rPr>
        <sz val="11"/>
        <rFont val="Czcionka tekstu podstawowego"/>
        <charset val="238"/>
      </rPr>
      <t xml:space="preserve"> z wysokiej jakości szkła szkła borokrzemowego 3.3 o pojemności 15 ml z plastikową zakrętką z gumową uszczelką, wykorzystywane do hodowli i transportu kultur komórkowych, grube ścianki 1,1 mm, szeroka szyjka, możliwość autoklawowania, wymiary 16 x 98 mm (± 3 mm) (pakowane po 100 szt., łącznie 500 szt. probówek)*</t>
    </r>
  </si>
  <si>
    <r>
      <rPr>
        <b/>
        <sz val="11"/>
        <rFont val="Czcionka tekstu podstawowego"/>
        <charset val="238"/>
      </rPr>
      <t>Rękawice laboratoryjne</t>
    </r>
    <r>
      <rPr>
        <sz val="11"/>
        <rFont val="Czcionka tekstu podstawowego"/>
        <charset val="238"/>
      </rPr>
      <t>, bezpudrowe, nitrylowe, jednorazowego użytku (minimum 100 szt. w kartonie), rozmiar L</t>
    </r>
  </si>
  <si>
    <r>
      <rPr>
        <b/>
        <sz val="11"/>
        <rFont val="Czcionka tekstu podstawowego"/>
        <charset val="238"/>
      </rPr>
      <t>Sączki filtracyjne z bibuły</t>
    </r>
    <r>
      <rPr>
        <sz val="11"/>
        <rFont val="Czcionka tekstu podstawowego"/>
        <charset val="238"/>
      </rPr>
      <t>, bezfosforanowe, twarde, średnica 125 mm (pakowane po 100 szt., łącznie 1500 szt. sączków)*</t>
    </r>
  </si>
  <si>
    <r>
      <rPr>
        <b/>
        <sz val="11"/>
        <rFont val="Czcionka tekstu podstawowego"/>
        <charset val="238"/>
      </rPr>
      <t>Statyw na krioprobówki</t>
    </r>
    <r>
      <rPr>
        <sz val="11"/>
        <rFont val="Czcionka tekstu podstawowego"/>
        <charset val="238"/>
      </rPr>
      <t xml:space="preserve"> z polistyrenu z wewnętrzną blokadą (wewnątrz otworów) do krioprobówek z gwiezdną stopką, numerowane miejsca, min. 40 miejsc, szer. 100-110 mm, dł. 200-215 mm, wys. 25 mm (± 2 mm)</t>
    </r>
  </si>
  <si>
    <r>
      <rPr>
        <b/>
        <sz val="11"/>
        <rFont val="Czcionka tekstu podstawowego"/>
        <charset val="238"/>
      </rPr>
      <t xml:space="preserve">Statyw na probówki typu Falcon </t>
    </r>
    <r>
      <rPr>
        <sz val="11"/>
        <rFont val="Czcionka tekstu podstawowego"/>
        <charset val="238"/>
      </rPr>
      <t>wykonany z wysokiej jakości polipropylenu medycznego, kształt statywu zapewniający stabilność oraz wygodę użytkowania, autoklawowalny. Przeznaczony do probówek typu Falcon o pojemności 15 i 50 ml:</t>
    </r>
  </si>
  <si>
    <r>
      <rPr>
        <b/>
        <sz val="11"/>
        <rFont val="Czcionka tekstu podstawowego"/>
        <charset val="238"/>
      </rPr>
      <t>Szczotki do czyszczenia naczyń laboratoryjnych</t>
    </r>
    <r>
      <rPr>
        <sz val="11"/>
        <rFont val="Czcionka tekstu podstawowego"/>
        <charset val="238"/>
      </rPr>
      <t>, wyposażone w druciany trzonek pokryty tworzywem sztucznym, chroniący szkło przed zarysowaniami, zestaw z 10 najpotrzebniejszymi szczotkami o średnicy 10 - 80 mm, m. in. ze szczotki z drewnianym trzonkiem i szczotki zmywającej</t>
    </r>
  </si>
  <si>
    <r>
      <rPr>
        <b/>
        <sz val="11"/>
        <rFont val="Czcionka tekstu podstawowego"/>
        <charset val="238"/>
      </rPr>
      <t>Szkiełka mikroskopowe nakrywkowe</t>
    </r>
    <r>
      <rPr>
        <sz val="11"/>
        <rFont val="Czcionka tekstu podstawowego"/>
        <charset val="238"/>
      </rPr>
      <t>, kwadratowe, 18x18 mm, grubość 0,13-0,17 mm (± 0,01 mm) (pakowane po 100 szt., łącznie 6000 szkiełek)*</t>
    </r>
  </si>
  <si>
    <r>
      <rPr>
        <b/>
        <sz val="11"/>
        <rFont val="Czcionka tekstu podstawowego"/>
        <charset val="238"/>
      </rPr>
      <t>Szklany pojemniczek, fiolka</t>
    </r>
    <r>
      <rPr>
        <sz val="11"/>
        <rFont val="Czcionka tekstu podstawowego"/>
        <charset val="238"/>
      </rPr>
      <t>, ze szkła min. 3 klasy hydrolitycznej, szkło borokrzemowe, bezbarwne, w zestawie z zakrętką polipropylenową z uszczelką LDPE/HDPE, pojemność 30 ml (± 5 mm) (łącznie 1000 pojemniczków)</t>
    </r>
  </si>
  <si>
    <r>
      <rPr>
        <b/>
        <sz val="11"/>
        <rFont val="Czcionka tekstu podstawowego"/>
        <charset val="238"/>
      </rPr>
      <t>Tryskawka</t>
    </r>
    <r>
      <rPr>
        <sz val="11"/>
        <rFont val="Czcionka tekstu podstawowego"/>
        <charset val="238"/>
      </rPr>
      <t xml:space="preserve"> z mlecznego polietylenu, ze skalą, w komplecie z nasadką tryskającą umieszczoną na korku u góry, pojemność 250 ml</t>
    </r>
  </si>
  <si>
    <r>
      <rPr>
        <b/>
        <sz val="11"/>
        <rFont val="Czcionka tekstu podstawowego"/>
        <charset val="238"/>
      </rPr>
      <t>Wąż do pomp laboratoryjnych i perystaltycznych</t>
    </r>
    <r>
      <rPr>
        <sz val="11"/>
        <rFont val="Czcionka tekstu podstawowego"/>
        <charset val="238"/>
      </rPr>
      <t>, o wyjątkowo gładkich ściankach wewnętrznych zapobiegających osadzaniu się cząsteczek i zmniejszających ryzyko kontaminacji, przezroczysty, bez zmiękczaczy, średnica zewnętrzna 6,4 mm, średnica wewnętrzna 3,2 mm, grubość ścianki 1,6 mm, dł. 15 m</t>
    </r>
  </si>
  <si>
    <r>
      <rPr>
        <b/>
        <sz val="11"/>
        <rFont val="Czcionka tekstu podstawowego"/>
        <charset val="238"/>
      </rPr>
      <t>Zlewki laboratoryjne niskie</t>
    </r>
    <r>
      <rPr>
        <sz val="11"/>
        <rFont val="Czcionka tekstu podstawowego"/>
        <charset val="238"/>
      </rPr>
      <t xml:space="preserve">, ze szkła wysokiej jakości </t>
    </r>
  </si>
  <si>
    <r>
      <rPr>
        <b/>
        <sz val="11"/>
        <rFont val="Czcionka tekstu podstawowego"/>
        <charset val="238"/>
      </rPr>
      <t>Płytki multiwell do kultur komórkowych</t>
    </r>
    <r>
      <rPr>
        <sz val="11"/>
        <rFont val="Czcionka tekstu podstawowego"/>
        <charset val="238"/>
      </rPr>
      <t xml:space="preserve"> wykonane z PS, sterylne, pakowane pojedynczo z płytką nakrywającą, alfanumeryczne kodowanie dołków, płaskie dno. </t>
    </r>
  </si>
  <si>
    <r>
      <rPr>
        <b/>
        <sz val="11"/>
        <rFont val="Czcionka tekstu podstawowego"/>
        <charset val="238"/>
      </rPr>
      <t>Mikropistle do homogenizacji komórek w mikroprobówkach</t>
    </r>
    <r>
      <rPr>
        <sz val="11"/>
        <rFont val="Czcionka tekstu podstawowego"/>
        <charset val="238"/>
      </rPr>
      <t xml:space="preserve"> o pojemności 1,5 mL, autoklawowalne, wykonane z PP, pakowane pojedynczo, wolne od RNaz/DNaz i pirogenów. (100 szt./opak., łącznie 200 szt.)*</t>
    </r>
  </si>
  <si>
    <r>
      <rPr>
        <b/>
        <sz val="11"/>
        <rFont val="Czcionka tekstu podstawowego"/>
        <charset val="238"/>
      </rPr>
      <t>Kuwety spektrofotometryczne</t>
    </r>
    <r>
      <rPr>
        <sz val="11"/>
        <rFont val="Czcionka tekstu podstawowego"/>
        <charset val="238"/>
      </rPr>
      <t xml:space="preserve"> jednorazowe, wykonane z PS, pojemność 2,5-4,5 ml, długość drogi optycznej 10 mm, wymiary 12,5x12,5x45 mm. (100 szt./opak., łącznie 1000 sztuk)*</t>
    </r>
  </si>
  <si>
    <r>
      <rPr>
        <b/>
        <sz val="11"/>
        <rFont val="Czcionka tekstu podstawowego"/>
        <charset val="238"/>
      </rPr>
      <t>Statyw na kuwety spektrofotometryczne</t>
    </r>
    <r>
      <rPr>
        <sz val="11"/>
        <rFont val="Czcionka tekstu podstawowego"/>
        <charset val="238"/>
      </rPr>
      <t>, wykonany z PP/PE, otwory na 12 kuwet o dł. drogi optycznej 10 mm, przemienne ułożenie kuwet</t>
    </r>
  </si>
  <si>
    <r>
      <rPr>
        <b/>
        <sz val="11"/>
        <rFont val="Czcionka tekstu podstawowego"/>
        <charset val="238"/>
      </rPr>
      <t>Jednorazowe skalpele bezpieczne Aesculap</t>
    </r>
    <r>
      <rPr>
        <sz val="11"/>
        <rFont val="Czcionka tekstu podstawowego"/>
        <charset val="238"/>
      </rPr>
      <t>, sterylne, pakowane pojedynczo, z automatycznie chowającym się ostrzem, blokowanie i chowanie ostrza, obsługa jedną ręką. Typ 24. (10 szt./opak., łącznie 50 sztuk)*</t>
    </r>
  </si>
  <si>
    <r>
      <rPr>
        <b/>
        <sz val="11"/>
        <rFont val="Czcionka tekstu podstawowego"/>
        <charset val="238"/>
      </rPr>
      <t>Smoczki do pipet Pasteura z silikonu</t>
    </r>
    <r>
      <rPr>
        <sz val="11"/>
        <rFont val="Czcionka tekstu podstawowego"/>
        <charset val="238"/>
      </rPr>
      <t>, autoklawowalne, pojemność ssania 2 ml (5 szt./opak., łącznie 25 sztuk)*</t>
    </r>
  </si>
  <si>
    <r>
      <rPr>
        <b/>
        <sz val="11"/>
        <rFont val="Czcionka tekstu podstawowego"/>
        <charset val="238"/>
      </rPr>
      <t>Filtry membranowe z PTFE</t>
    </r>
    <r>
      <rPr>
        <sz val="11"/>
        <rFont val="Czcionka tekstu podstawowego"/>
        <charset val="238"/>
      </rPr>
      <t xml:space="preserve">, hydrofobowe, o wysokiej gęstości, z laminowaną strukturą wspierającą, autoklawowalne, grubość membrany 150  μm, średnica membrany 47 mm.  </t>
    </r>
  </si>
  <si>
    <r>
      <rPr>
        <b/>
        <sz val="11"/>
        <rFont val="Czcionka tekstu podstawowego"/>
        <charset val="238"/>
      </rPr>
      <t>Sorbent chemiczny w formie ściereczek</t>
    </r>
    <r>
      <rPr>
        <sz val="11"/>
        <rFont val="Czcionka tekstu podstawowego"/>
        <charset val="238"/>
      </rPr>
      <t xml:space="preserve"> o wysokiej zdolności absorpcyjnej agresywnych płynów (kwasy, zasady, ketony, alkohole i inne). Chusteczki w pudełku dozującym, pakowane po 50 szt. Wymiary ściereczek ok. 33x33 cm (± 5 cm).</t>
    </r>
  </si>
  <si>
    <r>
      <rPr>
        <b/>
        <sz val="11"/>
        <rFont val="Czcionka tekstu podstawowego"/>
        <charset val="238"/>
      </rPr>
      <t>Strzykawka dwuczęściowa</t>
    </r>
    <r>
      <rPr>
        <sz val="11"/>
        <rFont val="Czcionka tekstu podstawowego"/>
        <charset val="238"/>
      </rPr>
      <t>, bez igieł, pojemność 1 ml, sterylna, wyposażona w tłok zakończony kolcem, przeźroczysty korpus wykonany z PP, skalaowana na 0,01 ml, cylinder z blokadą uniemożliwiającą przypadkowe wysunięcie tłoka, pakowane pojedynczo. (100szt./opak., łącznie 1000 szt.)*</t>
    </r>
  </si>
  <si>
    <r>
      <rPr>
        <b/>
        <sz val="11"/>
        <rFont val="Czcionka tekstu podstawowego"/>
        <charset val="238"/>
      </rPr>
      <t>Maseczki jednorazowe</t>
    </r>
    <r>
      <rPr>
        <sz val="11"/>
        <rFont val="Czcionka tekstu podstawowego"/>
        <charset val="238"/>
      </rPr>
      <t xml:space="preserve"> ochronne 3-warstwowe z gumkami, niezawierające lateksu ani włókna szklanego, filtracja bakteryjna ≥ 98%. (50 szt./opak., łącznie 1000 szt.)*</t>
    </r>
  </si>
  <si>
    <r>
      <rPr>
        <b/>
        <sz val="11"/>
        <rFont val="Czcionka tekstu podstawowego"/>
        <charset val="238"/>
      </rPr>
      <t>Igły iniekcyjne</t>
    </r>
    <r>
      <rPr>
        <sz val="11"/>
        <rFont val="Czcionka tekstu podstawowego"/>
        <charset val="238"/>
      </rPr>
      <t>, sterylne, jednorazowego użytku, ostrze ze stali nierdzewnej (AISI 304), nasadka i osłona igły z PP, możliwość podłączenia adaptera typu Luer lub złącza Luer-Lock, kody barwne zgodne z ISO, rozmiar 0,6 x 30 mm (100 szt./opak., łącznie 700 szt.)*</t>
    </r>
  </si>
  <si>
    <r>
      <rPr>
        <b/>
        <sz val="11"/>
        <rFont val="Czcionka tekstu podstawowego"/>
        <charset val="238"/>
      </rPr>
      <t>Końcówki do pipet typu ep.T.I.P.S. Standard</t>
    </r>
    <r>
      <rPr>
        <sz val="11"/>
        <rFont val="Czcionka tekstu podstawowego"/>
        <charset val="238"/>
      </rPr>
      <t>, pojemność 0,5-10 mL, dł. 165 mm, bezbarwne, sterylne i autoklawowalne, pakowane w worki umożliwiające ponowne zamknięcie (200 szt./opak., łącznie 2000 szt.)*</t>
    </r>
  </si>
  <si>
    <r>
      <rPr>
        <b/>
        <sz val="11"/>
        <rFont val="Czcionka tekstu podstawowego"/>
        <charset val="238"/>
      </rPr>
      <t>Parownica porcelanowa z wylewem</t>
    </r>
    <r>
      <rPr>
        <sz val="11"/>
        <rFont val="Czcionka tekstu podstawowego"/>
        <charset val="238"/>
      </rPr>
      <t xml:space="preserve">, płaskodenna, glazurowana, zgodna z normą DIN 12 903, odporna na działanie kwasów, zasad i wysokiej temperatury (do 1000°C): </t>
    </r>
  </si>
  <si>
    <t>Zadanie nr 2</t>
  </si>
  <si>
    <t>*W opisie przedmiotu zamówienia podano standardowe, preferowane ilości w opakowaniu. Zamawiający dopuszcza zaoferowanie materiałów w innych ilościach w opakowaniu, odpowiednio przeliczonych i skalkulowanych, jednak tak, aby zgadzała się ogólna wymagana ilość.</t>
  </si>
  <si>
    <t xml:space="preserve">b. pojemność całkowita 250 ml (pakowane po 120 szt.; łącznie 240 szt. butelek)* </t>
  </si>
  <si>
    <t xml:space="preserve">a. pojemność całkowita 50 ml (pakowane po 200 szt.; łącznie 200 szt. butelek)* </t>
  </si>
  <si>
    <r>
      <rPr>
        <b/>
        <sz val="11"/>
        <rFont val="Czcionka tekstu podstawowego"/>
        <charset val="238"/>
      </rPr>
      <t>Dozownik na folię uszczelniającą</t>
    </r>
    <r>
      <rPr>
        <sz val="11"/>
        <rFont val="Czcionka tekstu podstawowego"/>
        <charset val="238"/>
      </rPr>
      <t xml:space="preserve"> typu Parafilm, ze szkła akrylowego, zaprojektowany dla dwóch rolek o szerokości 50 mm lub jednej o szer. 100 mm, z ostrzem tnącym</t>
    </r>
  </si>
  <si>
    <r>
      <rPr>
        <b/>
        <sz val="11"/>
        <rFont val="Czcionka tekstu podstawowego"/>
        <charset val="238"/>
      </rPr>
      <t xml:space="preserve">Szkiełka mikroskopowe podstawowe, </t>
    </r>
    <r>
      <rPr>
        <sz val="11"/>
        <rFont val="Czcionka tekstu podstawowego"/>
        <charset val="238"/>
      </rPr>
      <t>przezroczyste ze szkła, krawędzie szlifowane pod kątem 90°, narożniki ścięte pod kątem 45°, bez matowego pola do opisu, wymiary 76x26x1 mm (pakowane po 50 szt., łącznie 6000 szkiełek)*</t>
    </r>
  </si>
  <si>
    <r>
      <rPr>
        <b/>
        <sz val="11"/>
        <rFont val="Czcionka tekstu podstawowego"/>
        <charset val="238"/>
      </rPr>
      <t>Chusteczki precyzyjne</t>
    </r>
    <r>
      <rPr>
        <sz val="11"/>
        <rFont val="Czcionka tekstu podstawowego"/>
        <charset val="238"/>
      </rPr>
      <t>, jednowarstwowe, białe, wykonane z bardzo chłonnych włókien celulozowych (100%) o niskim pyleniu do precyzyjnego wycierania elementów elektronicznych, szkiełek mikroskopowych, w pudełku dozującym. Wymiary ręcznika 304x304 mm (± 1 mm). W pudełku ok. 196 chusteczek</t>
    </r>
  </si>
  <si>
    <r>
      <rPr>
        <b/>
        <sz val="11"/>
        <rFont val="Czcionka tekstu podstawowego"/>
        <charset val="238"/>
      </rPr>
      <t>Probówka stożkowodenna</t>
    </r>
    <r>
      <rPr>
        <sz val="11"/>
        <rFont val="Czcionka tekstu podstawowego"/>
        <charset val="238"/>
      </rPr>
      <t xml:space="preserve"> zakręcana, objętość robocza 15 ml (± 2 ml), wolnostojąca, niesterylna, wymiary 76x20 mm (± 3 mm), wykonana z polipropylenu, przezroczysta, z neutralną zakrętką wykonaną z HD-PE (pakowane po 100 szt.; łącznie 2000 szt.)*</t>
    </r>
  </si>
  <si>
    <t>VI.</t>
  </si>
  <si>
    <t xml:space="preserve">Cena jednostkowa brutto w PLN </t>
  </si>
  <si>
    <t>Wartość brutto:</t>
  </si>
  <si>
    <t>VII.</t>
  </si>
  <si>
    <t>Wartość brutto w PLN (I. x VI.)</t>
  </si>
  <si>
    <t>………………………….., dn. ………………..</t>
  </si>
  <si>
    <t>…………………………..</t>
  </si>
  <si>
    <t xml:space="preserve">   /podpis wykonawcy/</t>
  </si>
  <si>
    <t>Razem: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</si>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</sst>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FF0000"/>
      <name val="Czcionka tekstu podstawowego"/>
      <charset val="238"/>
    </font>
    <font>
      <b/>
      <sz val="14"/>
      <name val="Czcionka tekstu podstawowego"/>
      <charset val="238"/>
    </font>
    <font>
      <b/>
      <i/>
      <sz val="11"/>
      <name val="Czcionka tekstu podstawowego"/>
      <charset val="238"/>
    </font>
    <font>
      <vertAlign val="superscript"/>
      <sz val="1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4" fontId="7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" fontId="4" fillId="0" borderId="0" xfId="0" applyNumberFormat="1" applyFont="1"/>
    <xf numFmtId="0" fontId="11" fillId="0" borderId="1" xfId="0" applyFont="1" applyBorder="1" applyAlignment="1">
      <alignment horizontal="left" vertical="center" wrapText="1" indent="4"/>
    </xf>
    <xf numFmtId="0" fontId="1" fillId="0" borderId="0" xfId="1" applyFont="1"/>
    <xf numFmtId="0" fontId="1" fillId="0" borderId="0" xfId="0" applyFont="1"/>
    <xf numFmtId="0" fontId="11" fillId="0" borderId="0" xfId="0" applyFont="1" applyBorder="1" applyAlignment="1">
      <alignment horizontal="left" vertical="center" wrapText="1" indent="4"/>
    </xf>
    <xf numFmtId="4" fontId="12" fillId="0" borderId="0" xfId="0" applyNumberFormat="1" applyFont="1"/>
    <xf numFmtId="0" fontId="8" fillId="0" borderId="1" xfId="0" applyFont="1" applyBorder="1" applyAlignment="1">
      <alignment horizontal="center" vertical="center" wrapText="1"/>
    </xf>
  </cellXfs>
  <cellStyles count="3">
    <cellStyle name="Hiperłącze 2" xfId="2" xr:uid="{00000000-0005-0000-0000-000001000000}"/>
    <cellStyle name="Normalny" xfId="0" builtinId="0"/>
    <cellStyle name="Normalny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111"/>
  <sheetViews>
    <sheetView tabSelected="1" workbookViewId="0">
      <selection activeCell="G3" sqref="G3"/>
    </sheetView>
  </sheetViews>
  <sheetFormatPr defaultRowHeight="13.8"/>
  <cols>
    <col min="1" max="1" width="8.5" customWidth="1"/>
    <col min="2" max="2" width="45.59765625" customWidth="1"/>
    <col min="3" max="3" width="10.19921875" customWidth="1"/>
    <col min="4" max="4" width="15.19921875" customWidth="1"/>
    <col min="5" max="5" width="18" customWidth="1"/>
    <col min="6" max="6" width="17.69921875" customWidth="1"/>
    <col min="7" max="8" width="18.19921875" customWidth="1"/>
    <col min="9" max="9" width="17.69921875" customWidth="1"/>
  </cols>
  <sheetData>
    <row r="1" spans="1:9" ht="17.399999999999999">
      <c r="A1" s="25" t="s">
        <v>146</v>
      </c>
      <c r="B1" s="25"/>
      <c r="C1" s="2" t="s">
        <v>141</v>
      </c>
      <c r="D1" s="2" t="s">
        <v>142</v>
      </c>
      <c r="E1" s="2" t="s">
        <v>143</v>
      </c>
      <c r="F1" s="2" t="s">
        <v>144</v>
      </c>
      <c r="G1" s="14" t="s">
        <v>145</v>
      </c>
      <c r="H1" s="14" t="s">
        <v>215</v>
      </c>
      <c r="I1" s="18" t="s">
        <v>218</v>
      </c>
    </row>
    <row r="2" spans="1:9" ht="27.6">
      <c r="A2" s="3" t="s">
        <v>26</v>
      </c>
      <c r="B2" s="3" t="s">
        <v>14</v>
      </c>
      <c r="C2" s="3" t="s">
        <v>0</v>
      </c>
      <c r="D2" s="3" t="s">
        <v>137</v>
      </c>
      <c r="E2" s="3" t="s">
        <v>138</v>
      </c>
      <c r="F2" s="3" t="s">
        <v>139</v>
      </c>
      <c r="G2" s="15" t="s">
        <v>140</v>
      </c>
      <c r="H2" s="3" t="s">
        <v>216</v>
      </c>
      <c r="I2" s="3" t="s">
        <v>219</v>
      </c>
    </row>
    <row r="3" spans="1:9" ht="69">
      <c r="A3" s="4" t="s">
        <v>28</v>
      </c>
      <c r="B3" s="5" t="s">
        <v>148</v>
      </c>
      <c r="C3" s="4">
        <v>5</v>
      </c>
      <c r="D3" s="6"/>
      <c r="E3" s="6"/>
      <c r="F3" s="7"/>
      <c r="G3" s="16">
        <f>C3*F3</f>
        <v>0</v>
      </c>
      <c r="H3" s="16">
        <f>F3*1.23</f>
        <v>0</v>
      </c>
      <c r="I3" s="7">
        <f>C3*H3</f>
        <v>0</v>
      </c>
    </row>
    <row r="4" spans="1:9" ht="55.2">
      <c r="A4" s="8" t="s">
        <v>29</v>
      </c>
      <c r="B4" s="5" t="s">
        <v>149</v>
      </c>
      <c r="C4" s="4"/>
      <c r="D4" s="6"/>
      <c r="E4" s="6"/>
      <c r="F4" s="7"/>
      <c r="G4" s="16">
        <f>C4*F4</f>
        <v>0</v>
      </c>
      <c r="H4" s="16">
        <f t="shared" ref="H4:H67" si="0">F4*1.23</f>
        <v>0</v>
      </c>
      <c r="I4" s="7">
        <f t="shared" ref="I4:I67" si="1">C4*H4</f>
        <v>0</v>
      </c>
    </row>
    <row r="5" spans="1:9" ht="27.6">
      <c r="A5" s="8" t="s">
        <v>30</v>
      </c>
      <c r="B5" s="5" t="s">
        <v>210</v>
      </c>
      <c r="C5" s="4">
        <v>1</v>
      </c>
      <c r="D5" s="6"/>
      <c r="E5" s="6"/>
      <c r="F5" s="7"/>
      <c r="G5" s="16">
        <f t="shared" ref="G5:G67" si="2">C5*F5</f>
        <v>0</v>
      </c>
      <c r="H5" s="16">
        <f t="shared" si="0"/>
        <v>0</v>
      </c>
      <c r="I5" s="7">
        <f t="shared" si="1"/>
        <v>0</v>
      </c>
    </row>
    <row r="6" spans="1:9" ht="27.6">
      <c r="A6" s="8" t="s">
        <v>31</v>
      </c>
      <c r="B6" s="5" t="s">
        <v>209</v>
      </c>
      <c r="C6" s="4">
        <v>2</v>
      </c>
      <c r="D6" s="6"/>
      <c r="E6" s="6"/>
      <c r="F6" s="7"/>
      <c r="G6" s="16" t="s">
        <v>224</v>
      </c>
      <c r="H6" s="16">
        <f t="shared" si="0"/>
        <v>0</v>
      </c>
      <c r="I6" s="7">
        <f t="shared" si="1"/>
        <v>0</v>
      </c>
    </row>
    <row r="7" spans="1:9" ht="41.4">
      <c r="A7" s="8" t="s">
        <v>32</v>
      </c>
      <c r="B7" s="5" t="s">
        <v>150</v>
      </c>
      <c r="C7" s="4"/>
      <c r="D7" s="6"/>
      <c r="E7" s="6"/>
      <c r="F7" s="7"/>
      <c r="G7" s="16">
        <f t="shared" si="2"/>
        <v>0</v>
      </c>
      <c r="H7" s="16">
        <f t="shared" si="0"/>
        <v>0</v>
      </c>
      <c r="I7" s="7">
        <f t="shared" si="1"/>
        <v>0</v>
      </c>
    </row>
    <row r="8" spans="1:9">
      <c r="A8" s="8" t="s">
        <v>33</v>
      </c>
      <c r="B8" s="5" t="s">
        <v>15</v>
      </c>
      <c r="C8" s="4">
        <v>5</v>
      </c>
      <c r="D8" s="6"/>
      <c r="E8" s="6"/>
      <c r="F8" s="7"/>
      <c r="G8" s="16">
        <f t="shared" si="2"/>
        <v>0</v>
      </c>
      <c r="H8" s="16">
        <f t="shared" si="0"/>
        <v>0</v>
      </c>
      <c r="I8" s="7">
        <f t="shared" si="1"/>
        <v>0</v>
      </c>
    </row>
    <row r="9" spans="1:9">
      <c r="A9" s="8" t="s">
        <v>34</v>
      </c>
      <c r="B9" s="5" t="s">
        <v>16</v>
      </c>
      <c r="C9" s="4">
        <v>5</v>
      </c>
      <c r="D9" s="6"/>
      <c r="E9" s="6"/>
      <c r="F9" s="7"/>
      <c r="G9" s="16">
        <f t="shared" si="2"/>
        <v>0</v>
      </c>
      <c r="H9" s="16">
        <f t="shared" si="0"/>
        <v>0</v>
      </c>
      <c r="I9" s="7">
        <f t="shared" si="1"/>
        <v>0</v>
      </c>
    </row>
    <row r="10" spans="1:9">
      <c r="A10" s="8" t="s">
        <v>35</v>
      </c>
      <c r="B10" s="5" t="s">
        <v>17</v>
      </c>
      <c r="C10" s="4">
        <v>5</v>
      </c>
      <c r="D10" s="6"/>
      <c r="E10" s="6"/>
      <c r="F10" s="7"/>
      <c r="G10" s="16">
        <f t="shared" si="2"/>
        <v>0</v>
      </c>
      <c r="H10" s="16">
        <f t="shared" si="0"/>
        <v>0</v>
      </c>
      <c r="I10" s="7">
        <f t="shared" si="1"/>
        <v>0</v>
      </c>
    </row>
    <row r="11" spans="1:9" ht="55.2">
      <c r="A11" s="8" t="s">
        <v>36</v>
      </c>
      <c r="B11" s="5" t="s">
        <v>151</v>
      </c>
      <c r="C11" s="4">
        <v>5</v>
      </c>
      <c r="D11" s="6"/>
      <c r="E11" s="6"/>
      <c r="F11" s="7"/>
      <c r="G11" s="16">
        <f t="shared" si="2"/>
        <v>0</v>
      </c>
      <c r="H11" s="16">
        <f t="shared" si="0"/>
        <v>0</v>
      </c>
      <c r="I11" s="7">
        <f t="shared" si="1"/>
        <v>0</v>
      </c>
    </row>
    <row r="12" spans="1:9" ht="41.4">
      <c r="A12" s="8" t="s">
        <v>37</v>
      </c>
      <c r="B12" s="5" t="s">
        <v>152</v>
      </c>
      <c r="C12" s="4">
        <v>5</v>
      </c>
      <c r="D12" s="6"/>
      <c r="E12" s="6"/>
      <c r="F12" s="7"/>
      <c r="G12" s="16">
        <f t="shared" si="2"/>
        <v>0</v>
      </c>
      <c r="H12" s="16">
        <f t="shared" si="0"/>
        <v>0</v>
      </c>
      <c r="I12" s="7">
        <f t="shared" si="1"/>
        <v>0</v>
      </c>
    </row>
    <row r="13" spans="1:9" ht="55.2">
      <c r="A13" s="8" t="s">
        <v>38</v>
      </c>
      <c r="B13" s="5" t="s">
        <v>211</v>
      </c>
      <c r="C13" s="4">
        <v>1</v>
      </c>
      <c r="D13" s="6"/>
      <c r="E13" s="6"/>
      <c r="F13" s="7"/>
      <c r="G13" s="16">
        <f t="shared" si="2"/>
        <v>0</v>
      </c>
      <c r="H13" s="16">
        <f t="shared" si="0"/>
        <v>0</v>
      </c>
      <c r="I13" s="7">
        <f t="shared" si="1"/>
        <v>0</v>
      </c>
    </row>
    <row r="14" spans="1:9" ht="27.6">
      <c r="A14" s="8" t="s">
        <v>39</v>
      </c>
      <c r="B14" s="5" t="s">
        <v>153</v>
      </c>
      <c r="C14" s="4">
        <v>5</v>
      </c>
      <c r="D14" s="6"/>
      <c r="E14" s="6"/>
      <c r="F14" s="7"/>
      <c r="G14" s="16">
        <f t="shared" si="2"/>
        <v>0</v>
      </c>
      <c r="H14" s="16">
        <f t="shared" si="0"/>
        <v>0</v>
      </c>
      <c r="I14" s="7">
        <f t="shared" si="1"/>
        <v>0</v>
      </c>
    </row>
    <row r="15" spans="1:9" ht="69">
      <c r="A15" s="8" t="s">
        <v>40</v>
      </c>
      <c r="B15" s="5" t="s">
        <v>154</v>
      </c>
      <c r="C15" s="4">
        <v>5</v>
      </c>
      <c r="D15" s="6"/>
      <c r="E15" s="6"/>
      <c r="F15" s="7"/>
      <c r="G15" s="16">
        <f t="shared" si="2"/>
        <v>0</v>
      </c>
      <c r="H15" s="16">
        <f t="shared" si="0"/>
        <v>0</v>
      </c>
      <c r="I15" s="7">
        <f t="shared" si="1"/>
        <v>0</v>
      </c>
    </row>
    <row r="16" spans="1:9" ht="55.2">
      <c r="A16" s="8" t="s">
        <v>41</v>
      </c>
      <c r="B16" s="5" t="s">
        <v>155</v>
      </c>
      <c r="C16" s="4"/>
      <c r="D16" s="6"/>
      <c r="E16" s="6"/>
      <c r="F16" s="7"/>
      <c r="G16" s="16">
        <f t="shared" si="2"/>
        <v>0</v>
      </c>
      <c r="H16" s="16">
        <f t="shared" si="0"/>
        <v>0</v>
      </c>
      <c r="I16" s="7">
        <f t="shared" si="1"/>
        <v>0</v>
      </c>
    </row>
    <row r="17" spans="1:9" ht="27.6">
      <c r="A17" s="8" t="s">
        <v>42</v>
      </c>
      <c r="B17" s="5" t="s">
        <v>21</v>
      </c>
      <c r="C17" s="4">
        <v>1000</v>
      </c>
      <c r="D17" s="6"/>
      <c r="E17" s="6"/>
      <c r="F17" s="7"/>
      <c r="G17" s="16">
        <f t="shared" si="2"/>
        <v>0</v>
      </c>
      <c r="H17" s="16">
        <f t="shared" si="0"/>
        <v>0</v>
      </c>
      <c r="I17" s="7">
        <f t="shared" si="1"/>
        <v>0</v>
      </c>
    </row>
    <row r="18" spans="1:9">
      <c r="A18" s="8" t="s">
        <v>43</v>
      </c>
      <c r="B18" s="5" t="s">
        <v>20</v>
      </c>
      <c r="C18" s="4">
        <v>1000</v>
      </c>
      <c r="D18" s="6"/>
      <c r="E18" s="6"/>
      <c r="F18" s="7"/>
      <c r="G18" s="16">
        <f t="shared" si="2"/>
        <v>0</v>
      </c>
      <c r="H18" s="16">
        <f t="shared" si="0"/>
        <v>0</v>
      </c>
      <c r="I18" s="7">
        <f t="shared" si="1"/>
        <v>0</v>
      </c>
    </row>
    <row r="19" spans="1:9" ht="55.2">
      <c r="A19" s="8" t="s">
        <v>44</v>
      </c>
      <c r="B19" s="5" t="s">
        <v>156</v>
      </c>
      <c r="C19" s="4">
        <v>4</v>
      </c>
      <c r="D19" s="6"/>
      <c r="E19" s="6"/>
      <c r="F19" s="7"/>
      <c r="G19" s="16">
        <f t="shared" si="2"/>
        <v>0</v>
      </c>
      <c r="H19" s="16">
        <f t="shared" si="0"/>
        <v>0</v>
      </c>
      <c r="I19" s="7">
        <f t="shared" si="1"/>
        <v>0</v>
      </c>
    </row>
    <row r="20" spans="1:9" ht="27.6">
      <c r="A20" s="8" t="s">
        <v>45</v>
      </c>
      <c r="B20" s="5" t="s">
        <v>157</v>
      </c>
      <c r="C20" s="4">
        <v>2</v>
      </c>
      <c r="D20" s="6"/>
      <c r="E20" s="6"/>
      <c r="F20" s="7"/>
      <c r="G20" s="16">
        <f t="shared" si="2"/>
        <v>0</v>
      </c>
      <c r="H20" s="16">
        <f t="shared" si="0"/>
        <v>0</v>
      </c>
      <c r="I20" s="7">
        <f t="shared" si="1"/>
        <v>0</v>
      </c>
    </row>
    <row r="21" spans="1:9" ht="41.4">
      <c r="A21" s="8" t="s">
        <v>46</v>
      </c>
      <c r="B21" s="5" t="s">
        <v>158</v>
      </c>
      <c r="C21" s="4">
        <v>10</v>
      </c>
      <c r="D21" s="6"/>
      <c r="E21" s="6"/>
      <c r="F21" s="7"/>
      <c r="G21" s="16">
        <f t="shared" si="2"/>
        <v>0</v>
      </c>
      <c r="H21" s="16">
        <f t="shared" si="0"/>
        <v>0</v>
      </c>
      <c r="I21" s="7">
        <f t="shared" si="1"/>
        <v>0</v>
      </c>
    </row>
    <row r="22" spans="1:9" ht="41.4">
      <c r="A22" s="8" t="s">
        <v>47</v>
      </c>
      <c r="B22" s="5" t="s">
        <v>159</v>
      </c>
      <c r="C22" s="4"/>
      <c r="D22" s="6"/>
      <c r="E22" s="6"/>
      <c r="F22" s="7"/>
      <c r="G22" s="16">
        <f t="shared" si="2"/>
        <v>0</v>
      </c>
      <c r="H22" s="16">
        <f t="shared" si="0"/>
        <v>0</v>
      </c>
      <c r="I22" s="7">
        <f t="shared" si="1"/>
        <v>0</v>
      </c>
    </row>
    <row r="23" spans="1:9">
      <c r="A23" s="8" t="s">
        <v>48</v>
      </c>
      <c r="B23" s="5" t="s">
        <v>1</v>
      </c>
      <c r="C23" s="4">
        <v>25</v>
      </c>
      <c r="D23" s="6"/>
      <c r="E23" s="6"/>
      <c r="F23" s="7"/>
      <c r="G23" s="16">
        <f t="shared" si="2"/>
        <v>0</v>
      </c>
      <c r="H23" s="16">
        <f t="shared" si="0"/>
        <v>0</v>
      </c>
      <c r="I23" s="7">
        <f t="shared" si="1"/>
        <v>0</v>
      </c>
    </row>
    <row r="24" spans="1:9">
      <c r="A24" s="8" t="s">
        <v>49</v>
      </c>
      <c r="B24" s="5" t="s">
        <v>2</v>
      </c>
      <c r="C24" s="4">
        <v>15</v>
      </c>
      <c r="D24" s="6"/>
      <c r="E24" s="6"/>
      <c r="F24" s="7"/>
      <c r="G24" s="16">
        <f t="shared" si="2"/>
        <v>0</v>
      </c>
      <c r="H24" s="16">
        <f t="shared" si="0"/>
        <v>0</v>
      </c>
      <c r="I24" s="7">
        <f t="shared" si="1"/>
        <v>0</v>
      </c>
    </row>
    <row r="25" spans="1:9">
      <c r="A25" s="8" t="s">
        <v>50</v>
      </c>
      <c r="B25" s="5" t="s">
        <v>3</v>
      </c>
      <c r="C25" s="4">
        <v>30</v>
      </c>
      <c r="D25" s="6"/>
      <c r="E25" s="6"/>
      <c r="F25" s="7"/>
      <c r="G25" s="16">
        <f t="shared" si="2"/>
        <v>0</v>
      </c>
      <c r="H25" s="16">
        <f t="shared" si="0"/>
        <v>0</v>
      </c>
      <c r="I25" s="7">
        <f t="shared" si="1"/>
        <v>0</v>
      </c>
    </row>
    <row r="26" spans="1:9">
      <c r="A26" s="8" t="s">
        <v>51</v>
      </c>
      <c r="B26" s="5" t="s">
        <v>4</v>
      </c>
      <c r="C26" s="4">
        <v>30</v>
      </c>
      <c r="D26" s="6"/>
      <c r="E26" s="6"/>
      <c r="F26" s="7"/>
      <c r="G26" s="16">
        <f t="shared" si="2"/>
        <v>0</v>
      </c>
      <c r="H26" s="16">
        <f t="shared" si="0"/>
        <v>0</v>
      </c>
      <c r="I26" s="7">
        <f t="shared" si="1"/>
        <v>0</v>
      </c>
    </row>
    <row r="27" spans="1:9" ht="57.6">
      <c r="A27" s="8" t="s">
        <v>52</v>
      </c>
      <c r="B27" s="9" t="s">
        <v>160</v>
      </c>
      <c r="C27" s="4">
        <v>2</v>
      </c>
      <c r="D27" s="6"/>
      <c r="E27" s="6"/>
      <c r="F27" s="7"/>
      <c r="G27" s="16">
        <f t="shared" si="2"/>
        <v>0</v>
      </c>
      <c r="H27" s="16">
        <f t="shared" si="0"/>
        <v>0</v>
      </c>
      <c r="I27" s="7">
        <f t="shared" si="1"/>
        <v>0</v>
      </c>
    </row>
    <row r="28" spans="1:9" ht="55.2">
      <c r="A28" s="8" t="s">
        <v>53</v>
      </c>
      <c r="B28" s="5" t="s">
        <v>161</v>
      </c>
      <c r="C28" s="4"/>
      <c r="D28" s="6"/>
      <c r="E28" s="6"/>
      <c r="F28" s="7"/>
      <c r="G28" s="16">
        <f t="shared" si="2"/>
        <v>0</v>
      </c>
      <c r="H28" s="16">
        <f t="shared" si="0"/>
        <v>0</v>
      </c>
      <c r="I28" s="7">
        <f t="shared" si="1"/>
        <v>0</v>
      </c>
    </row>
    <row r="29" spans="1:9" ht="27.6">
      <c r="A29" s="8" t="s">
        <v>54</v>
      </c>
      <c r="B29" s="5" t="s">
        <v>22</v>
      </c>
      <c r="C29" s="4">
        <v>10</v>
      </c>
      <c r="D29" s="6"/>
      <c r="E29" s="6"/>
      <c r="F29" s="7"/>
      <c r="G29" s="16">
        <f t="shared" si="2"/>
        <v>0</v>
      </c>
      <c r="H29" s="16">
        <f t="shared" si="0"/>
        <v>0</v>
      </c>
      <c r="I29" s="7">
        <f t="shared" si="1"/>
        <v>0</v>
      </c>
    </row>
    <row r="30" spans="1:9" ht="27.6">
      <c r="A30" s="8" t="s">
        <v>55</v>
      </c>
      <c r="B30" s="5" t="s">
        <v>23</v>
      </c>
      <c r="C30" s="4">
        <v>10</v>
      </c>
      <c r="D30" s="6"/>
      <c r="E30" s="6"/>
      <c r="F30" s="7"/>
      <c r="G30" s="16">
        <f t="shared" si="2"/>
        <v>0</v>
      </c>
      <c r="H30" s="16">
        <f t="shared" si="0"/>
        <v>0</v>
      </c>
      <c r="I30" s="7">
        <f t="shared" si="1"/>
        <v>0</v>
      </c>
    </row>
    <row r="31" spans="1:9" ht="27.6">
      <c r="A31" s="8" t="s">
        <v>56</v>
      </c>
      <c r="B31" s="5" t="s">
        <v>162</v>
      </c>
      <c r="C31" s="4">
        <v>25</v>
      </c>
      <c r="D31" s="6"/>
      <c r="E31" s="6"/>
      <c r="F31" s="7"/>
      <c r="G31" s="16">
        <f t="shared" si="2"/>
        <v>0</v>
      </c>
      <c r="H31" s="16">
        <f t="shared" si="0"/>
        <v>0</v>
      </c>
      <c r="I31" s="7">
        <f t="shared" si="1"/>
        <v>0</v>
      </c>
    </row>
    <row r="32" spans="1:9" ht="27.6">
      <c r="A32" s="8" t="s">
        <v>57</v>
      </c>
      <c r="B32" s="5" t="s">
        <v>163</v>
      </c>
      <c r="C32" s="4"/>
      <c r="D32" s="6"/>
      <c r="E32" s="6"/>
      <c r="F32" s="7"/>
      <c r="G32" s="16">
        <f t="shared" si="2"/>
        <v>0</v>
      </c>
      <c r="H32" s="16">
        <f t="shared" si="0"/>
        <v>0</v>
      </c>
      <c r="I32" s="7">
        <f t="shared" si="1"/>
        <v>0</v>
      </c>
    </row>
    <row r="33" spans="1:9">
      <c r="A33" s="8" t="s">
        <v>58</v>
      </c>
      <c r="B33" s="5" t="s">
        <v>164</v>
      </c>
      <c r="C33" s="4">
        <v>3</v>
      </c>
      <c r="D33" s="6"/>
      <c r="E33" s="6"/>
      <c r="F33" s="7"/>
      <c r="G33" s="16">
        <f t="shared" si="2"/>
        <v>0</v>
      </c>
      <c r="H33" s="16">
        <f t="shared" si="0"/>
        <v>0</v>
      </c>
      <c r="I33" s="7">
        <f t="shared" si="1"/>
        <v>0</v>
      </c>
    </row>
    <row r="34" spans="1:9">
      <c r="A34" s="8" t="s">
        <v>59</v>
      </c>
      <c r="B34" s="5" t="s">
        <v>165</v>
      </c>
      <c r="C34" s="4">
        <v>3</v>
      </c>
      <c r="D34" s="6"/>
      <c r="E34" s="6"/>
      <c r="F34" s="7"/>
      <c r="G34" s="16">
        <f t="shared" si="2"/>
        <v>0</v>
      </c>
      <c r="H34" s="16">
        <f t="shared" si="0"/>
        <v>0</v>
      </c>
      <c r="I34" s="7">
        <f t="shared" si="1"/>
        <v>0</v>
      </c>
    </row>
    <row r="35" spans="1:9">
      <c r="A35" s="8" t="s">
        <v>60</v>
      </c>
      <c r="B35" s="5" t="s">
        <v>166</v>
      </c>
      <c r="C35" s="4">
        <v>3</v>
      </c>
      <c r="D35" s="6"/>
      <c r="E35" s="6"/>
      <c r="F35" s="7"/>
      <c r="G35" s="16">
        <f t="shared" si="2"/>
        <v>0</v>
      </c>
      <c r="H35" s="16">
        <f t="shared" si="0"/>
        <v>0</v>
      </c>
      <c r="I35" s="7">
        <f t="shared" si="1"/>
        <v>0</v>
      </c>
    </row>
    <row r="36" spans="1:9">
      <c r="A36" s="8" t="s">
        <v>61</v>
      </c>
      <c r="B36" s="5" t="s">
        <v>167</v>
      </c>
      <c r="C36" s="4">
        <v>3</v>
      </c>
      <c r="D36" s="6"/>
      <c r="E36" s="6"/>
      <c r="F36" s="7"/>
      <c r="G36" s="16">
        <f t="shared" si="2"/>
        <v>0</v>
      </c>
      <c r="H36" s="16">
        <f t="shared" si="0"/>
        <v>0</v>
      </c>
      <c r="I36" s="7">
        <f t="shared" si="1"/>
        <v>0</v>
      </c>
    </row>
    <row r="37" spans="1:9" ht="27.6">
      <c r="A37" s="8" t="s">
        <v>62</v>
      </c>
      <c r="B37" s="5" t="s">
        <v>168</v>
      </c>
      <c r="C37" s="4">
        <v>2</v>
      </c>
      <c r="D37" s="6"/>
      <c r="E37" s="6"/>
      <c r="F37" s="7"/>
      <c r="G37" s="16">
        <f t="shared" si="2"/>
        <v>0</v>
      </c>
      <c r="H37" s="16">
        <f t="shared" si="0"/>
        <v>0</v>
      </c>
      <c r="I37" s="7">
        <f t="shared" si="1"/>
        <v>0</v>
      </c>
    </row>
    <row r="38" spans="1:9" ht="69">
      <c r="A38" s="8" t="s">
        <v>63</v>
      </c>
      <c r="B38" s="5" t="s">
        <v>169</v>
      </c>
      <c r="C38" s="4">
        <v>7</v>
      </c>
      <c r="D38" s="6"/>
      <c r="E38" s="6"/>
      <c r="F38" s="7"/>
      <c r="G38" s="16">
        <f t="shared" si="2"/>
        <v>0</v>
      </c>
      <c r="H38" s="16">
        <f t="shared" si="0"/>
        <v>0</v>
      </c>
      <c r="I38" s="7">
        <f t="shared" si="1"/>
        <v>0</v>
      </c>
    </row>
    <row r="39" spans="1:9" ht="96.6">
      <c r="A39" s="8" t="s">
        <v>64</v>
      </c>
      <c r="B39" s="10" t="s">
        <v>170</v>
      </c>
      <c r="C39" s="4">
        <v>10</v>
      </c>
      <c r="D39" s="6"/>
      <c r="E39" s="6"/>
      <c r="F39" s="7"/>
      <c r="G39" s="16">
        <f t="shared" si="2"/>
        <v>0</v>
      </c>
      <c r="H39" s="16">
        <f t="shared" si="0"/>
        <v>0</v>
      </c>
      <c r="I39" s="7">
        <f t="shared" si="1"/>
        <v>0</v>
      </c>
    </row>
    <row r="40" spans="1:9" ht="27.6">
      <c r="A40" s="8" t="s">
        <v>65</v>
      </c>
      <c r="B40" s="5" t="s">
        <v>171</v>
      </c>
      <c r="C40" s="4">
        <v>10</v>
      </c>
      <c r="D40" s="6"/>
      <c r="E40" s="6"/>
      <c r="F40" s="7"/>
      <c r="G40" s="16">
        <f t="shared" si="2"/>
        <v>0</v>
      </c>
      <c r="H40" s="16">
        <f t="shared" si="0"/>
        <v>0</v>
      </c>
      <c r="I40" s="7">
        <f t="shared" si="1"/>
        <v>0</v>
      </c>
    </row>
    <row r="41" spans="1:9" ht="69">
      <c r="A41" s="8" t="s">
        <v>66</v>
      </c>
      <c r="B41" s="5" t="s">
        <v>172</v>
      </c>
      <c r="C41" s="4">
        <v>10</v>
      </c>
      <c r="D41" s="6"/>
      <c r="E41" s="6"/>
      <c r="F41" s="7"/>
      <c r="G41" s="16">
        <f t="shared" si="2"/>
        <v>0</v>
      </c>
      <c r="H41" s="16">
        <f t="shared" si="0"/>
        <v>0</v>
      </c>
      <c r="I41" s="7">
        <f t="shared" si="1"/>
        <v>0</v>
      </c>
    </row>
    <row r="42" spans="1:9" ht="27.6">
      <c r="A42" s="8" t="s">
        <v>67</v>
      </c>
      <c r="B42" s="5" t="s">
        <v>173</v>
      </c>
      <c r="C42" s="4">
        <v>6</v>
      </c>
      <c r="D42" s="6"/>
      <c r="E42" s="6"/>
      <c r="F42" s="7"/>
      <c r="G42" s="16">
        <f t="shared" si="2"/>
        <v>0</v>
      </c>
      <c r="H42" s="16">
        <f t="shared" si="0"/>
        <v>0</v>
      </c>
      <c r="I42" s="7">
        <f t="shared" si="1"/>
        <v>0</v>
      </c>
    </row>
    <row r="43" spans="1:9" ht="69">
      <c r="A43" s="8" t="s">
        <v>68</v>
      </c>
      <c r="B43" s="5" t="s">
        <v>174</v>
      </c>
      <c r="C43" s="4">
        <v>10</v>
      </c>
      <c r="D43" s="6"/>
      <c r="E43" s="6"/>
      <c r="F43" s="7"/>
      <c r="G43" s="16">
        <f t="shared" si="2"/>
        <v>0</v>
      </c>
      <c r="H43" s="16">
        <f t="shared" si="0"/>
        <v>0</v>
      </c>
      <c r="I43" s="7">
        <f t="shared" si="1"/>
        <v>0</v>
      </c>
    </row>
    <row r="44" spans="1:9" ht="96.6">
      <c r="A44" s="8" t="s">
        <v>69</v>
      </c>
      <c r="B44" s="5" t="s">
        <v>175</v>
      </c>
      <c r="C44" s="4">
        <v>15</v>
      </c>
      <c r="D44" s="6"/>
      <c r="E44" s="6"/>
      <c r="F44" s="7"/>
      <c r="G44" s="16">
        <f t="shared" si="2"/>
        <v>0</v>
      </c>
      <c r="H44" s="16">
        <f t="shared" si="0"/>
        <v>0</v>
      </c>
      <c r="I44" s="7">
        <f t="shared" si="1"/>
        <v>0</v>
      </c>
    </row>
    <row r="45" spans="1:9" ht="41.4">
      <c r="A45" s="8" t="s">
        <v>70</v>
      </c>
      <c r="B45" s="5" t="s">
        <v>176</v>
      </c>
      <c r="C45" s="4"/>
      <c r="D45" s="6"/>
      <c r="E45" s="6"/>
      <c r="F45" s="7"/>
      <c r="G45" s="16">
        <f t="shared" si="2"/>
        <v>0</v>
      </c>
      <c r="H45" s="16">
        <f t="shared" si="0"/>
        <v>0</v>
      </c>
      <c r="I45" s="7">
        <f t="shared" si="1"/>
        <v>0</v>
      </c>
    </row>
    <row r="46" spans="1:9">
      <c r="A46" s="8" t="s">
        <v>71</v>
      </c>
      <c r="B46" s="5" t="s">
        <v>18</v>
      </c>
      <c r="C46" s="4">
        <v>10</v>
      </c>
      <c r="D46" s="6"/>
      <c r="E46" s="6"/>
      <c r="F46" s="7"/>
      <c r="G46" s="16">
        <f t="shared" si="2"/>
        <v>0</v>
      </c>
      <c r="H46" s="16">
        <f t="shared" si="0"/>
        <v>0</v>
      </c>
      <c r="I46" s="7">
        <f t="shared" si="1"/>
        <v>0</v>
      </c>
    </row>
    <row r="47" spans="1:9">
      <c r="A47" s="8" t="s">
        <v>72</v>
      </c>
      <c r="B47" s="5" t="s">
        <v>19</v>
      </c>
      <c r="C47" s="4">
        <v>10</v>
      </c>
      <c r="D47" s="6"/>
      <c r="E47" s="6"/>
      <c r="F47" s="7"/>
      <c r="G47" s="16">
        <f t="shared" si="2"/>
        <v>0</v>
      </c>
      <c r="H47" s="16">
        <f t="shared" si="0"/>
        <v>0</v>
      </c>
      <c r="I47" s="7">
        <f t="shared" si="1"/>
        <v>0</v>
      </c>
    </row>
    <row r="48" spans="1:9" ht="69">
      <c r="A48" s="8" t="s">
        <v>73</v>
      </c>
      <c r="B48" s="5" t="s">
        <v>177</v>
      </c>
      <c r="C48" s="4"/>
      <c r="D48" s="6"/>
      <c r="E48" s="6"/>
      <c r="F48" s="7"/>
      <c r="G48" s="16">
        <f t="shared" si="2"/>
        <v>0</v>
      </c>
      <c r="H48" s="16">
        <f t="shared" si="0"/>
        <v>0</v>
      </c>
      <c r="I48" s="7">
        <f t="shared" si="1"/>
        <v>0</v>
      </c>
    </row>
    <row r="49" spans="1:9">
      <c r="A49" s="8" t="s">
        <v>74</v>
      </c>
      <c r="B49" s="5" t="s">
        <v>24</v>
      </c>
      <c r="C49" s="4">
        <v>2000</v>
      </c>
      <c r="D49" s="6"/>
      <c r="E49" s="6"/>
      <c r="F49" s="7"/>
      <c r="G49" s="16">
        <f t="shared" si="2"/>
        <v>0</v>
      </c>
      <c r="H49" s="16">
        <f t="shared" si="0"/>
        <v>0</v>
      </c>
      <c r="I49" s="7">
        <f t="shared" si="1"/>
        <v>0</v>
      </c>
    </row>
    <row r="50" spans="1:9">
      <c r="A50" s="8" t="s">
        <v>75</v>
      </c>
      <c r="B50" s="5" t="s">
        <v>25</v>
      </c>
      <c r="C50" s="4">
        <v>2000</v>
      </c>
      <c r="D50" s="6"/>
      <c r="E50" s="6"/>
      <c r="F50" s="7"/>
      <c r="G50" s="16">
        <f t="shared" si="2"/>
        <v>0</v>
      </c>
      <c r="H50" s="16">
        <f t="shared" si="0"/>
        <v>0</v>
      </c>
      <c r="I50" s="7">
        <f t="shared" si="1"/>
        <v>0</v>
      </c>
    </row>
    <row r="51" spans="1:9">
      <c r="A51" s="8" t="s">
        <v>76</v>
      </c>
      <c r="B51" s="5" t="s">
        <v>27</v>
      </c>
      <c r="C51" s="4">
        <v>1000</v>
      </c>
      <c r="D51" s="6"/>
      <c r="E51" s="6"/>
      <c r="F51" s="7"/>
      <c r="G51" s="16">
        <f t="shared" si="2"/>
        <v>0</v>
      </c>
      <c r="H51" s="16">
        <f t="shared" si="0"/>
        <v>0</v>
      </c>
      <c r="I51" s="7">
        <f t="shared" si="1"/>
        <v>0</v>
      </c>
    </row>
    <row r="52" spans="1:9" ht="41.4">
      <c r="A52" s="8" t="s">
        <v>77</v>
      </c>
      <c r="B52" s="5" t="s">
        <v>178</v>
      </c>
      <c r="C52" s="4">
        <v>10</v>
      </c>
      <c r="D52" s="6"/>
      <c r="E52" s="6"/>
      <c r="F52" s="7"/>
      <c r="G52" s="16">
        <f t="shared" si="2"/>
        <v>0</v>
      </c>
      <c r="H52" s="16">
        <f t="shared" si="0"/>
        <v>0</v>
      </c>
      <c r="I52" s="7">
        <f t="shared" si="1"/>
        <v>0</v>
      </c>
    </row>
    <row r="53" spans="1:9" ht="27.6">
      <c r="A53" s="8" t="s">
        <v>78</v>
      </c>
      <c r="B53" s="5" t="s">
        <v>179</v>
      </c>
      <c r="C53" s="4">
        <v>6</v>
      </c>
      <c r="D53" s="6"/>
      <c r="E53" s="6"/>
      <c r="F53" s="7"/>
      <c r="G53" s="16">
        <f t="shared" si="2"/>
        <v>0</v>
      </c>
      <c r="H53" s="16">
        <f t="shared" si="0"/>
        <v>0</v>
      </c>
      <c r="I53" s="7">
        <f t="shared" si="1"/>
        <v>0</v>
      </c>
    </row>
    <row r="54" spans="1:9" ht="69">
      <c r="A54" s="8" t="s">
        <v>79</v>
      </c>
      <c r="B54" s="5" t="s">
        <v>180</v>
      </c>
      <c r="C54" s="4">
        <v>1</v>
      </c>
      <c r="D54" s="6"/>
      <c r="E54" s="6"/>
      <c r="F54" s="7"/>
      <c r="G54" s="16">
        <f t="shared" si="2"/>
        <v>0</v>
      </c>
      <c r="H54" s="16">
        <f t="shared" si="0"/>
        <v>0</v>
      </c>
      <c r="I54" s="7">
        <f t="shared" si="1"/>
        <v>0</v>
      </c>
    </row>
    <row r="55" spans="1:9" ht="82.8">
      <c r="A55" s="8" t="s">
        <v>80</v>
      </c>
      <c r="B55" s="5" t="s">
        <v>214</v>
      </c>
      <c r="C55" s="4">
        <v>2000</v>
      </c>
      <c r="D55" s="6"/>
      <c r="E55" s="6"/>
      <c r="F55" s="7"/>
      <c r="G55" s="16">
        <f t="shared" si="2"/>
        <v>0</v>
      </c>
      <c r="H55" s="16">
        <f t="shared" si="0"/>
        <v>0</v>
      </c>
      <c r="I55" s="7">
        <f t="shared" si="1"/>
        <v>0</v>
      </c>
    </row>
    <row r="56" spans="1:9" ht="82.8">
      <c r="A56" s="8" t="s">
        <v>81</v>
      </c>
      <c r="B56" s="5" t="s">
        <v>181</v>
      </c>
      <c r="C56" s="4">
        <v>1000</v>
      </c>
      <c r="D56" s="6"/>
      <c r="E56" s="6"/>
      <c r="F56" s="7"/>
      <c r="G56" s="16">
        <f t="shared" si="2"/>
        <v>0</v>
      </c>
      <c r="H56" s="16">
        <f t="shared" si="0"/>
        <v>0</v>
      </c>
      <c r="I56" s="7">
        <f t="shared" si="1"/>
        <v>0</v>
      </c>
    </row>
    <row r="57" spans="1:9" ht="110.4">
      <c r="A57" s="8" t="s">
        <v>82</v>
      </c>
      <c r="B57" s="5" t="s">
        <v>182</v>
      </c>
      <c r="C57" s="4">
        <v>10</v>
      </c>
      <c r="D57" s="6"/>
      <c r="E57" s="6"/>
      <c r="F57" s="7"/>
      <c r="G57" s="16">
        <f t="shared" si="2"/>
        <v>0</v>
      </c>
      <c r="H57" s="16">
        <f t="shared" si="0"/>
        <v>0</v>
      </c>
      <c r="I57" s="7">
        <f t="shared" si="1"/>
        <v>0</v>
      </c>
    </row>
    <row r="58" spans="1:9" ht="96.6">
      <c r="A58" s="8" t="s">
        <v>83</v>
      </c>
      <c r="B58" s="5" t="s">
        <v>183</v>
      </c>
      <c r="C58" s="4">
        <v>5</v>
      </c>
      <c r="D58" s="6"/>
      <c r="E58" s="6"/>
      <c r="F58" s="7"/>
      <c r="G58" s="16">
        <f t="shared" si="2"/>
        <v>0</v>
      </c>
      <c r="H58" s="16">
        <f t="shared" si="0"/>
        <v>0</v>
      </c>
      <c r="I58" s="7">
        <f t="shared" si="1"/>
        <v>0</v>
      </c>
    </row>
    <row r="59" spans="1:9" ht="41.4">
      <c r="A59" s="8" t="s">
        <v>84</v>
      </c>
      <c r="B59" s="5" t="s">
        <v>184</v>
      </c>
      <c r="C59" s="4">
        <v>10</v>
      </c>
      <c r="D59" s="6"/>
      <c r="E59" s="6"/>
      <c r="F59" s="7"/>
      <c r="G59" s="16">
        <f t="shared" si="2"/>
        <v>0</v>
      </c>
      <c r="H59" s="16">
        <f t="shared" si="0"/>
        <v>0</v>
      </c>
      <c r="I59" s="7">
        <f t="shared" si="1"/>
        <v>0</v>
      </c>
    </row>
    <row r="60" spans="1:9" ht="41.4">
      <c r="A60" s="8" t="s">
        <v>85</v>
      </c>
      <c r="B60" s="5" t="s">
        <v>185</v>
      </c>
      <c r="C60" s="4">
        <v>15</v>
      </c>
      <c r="D60" s="6"/>
      <c r="E60" s="6"/>
      <c r="F60" s="7"/>
      <c r="G60" s="16">
        <f t="shared" si="2"/>
        <v>0</v>
      </c>
      <c r="H60" s="16">
        <f t="shared" si="0"/>
        <v>0</v>
      </c>
      <c r="I60" s="7">
        <f t="shared" si="1"/>
        <v>0</v>
      </c>
    </row>
    <row r="61" spans="1:9" ht="69">
      <c r="A61" s="8" t="s">
        <v>86</v>
      </c>
      <c r="B61" s="5" t="s">
        <v>186</v>
      </c>
      <c r="C61" s="4">
        <v>10</v>
      </c>
      <c r="D61" s="6"/>
      <c r="E61" s="6"/>
      <c r="F61" s="7"/>
      <c r="G61" s="16">
        <f t="shared" si="2"/>
        <v>0</v>
      </c>
      <c r="H61" s="16">
        <f t="shared" si="0"/>
        <v>0</v>
      </c>
      <c r="I61" s="7">
        <f t="shared" si="1"/>
        <v>0</v>
      </c>
    </row>
    <row r="62" spans="1:9" ht="69">
      <c r="A62" s="8" t="s">
        <v>87</v>
      </c>
      <c r="B62" s="5" t="s">
        <v>187</v>
      </c>
      <c r="C62" s="4"/>
      <c r="D62" s="6"/>
      <c r="E62" s="6"/>
      <c r="F62" s="7"/>
      <c r="G62" s="16">
        <f t="shared" si="2"/>
        <v>0</v>
      </c>
      <c r="H62" s="16">
        <f t="shared" si="0"/>
        <v>0</v>
      </c>
      <c r="I62" s="7">
        <f t="shared" si="1"/>
        <v>0</v>
      </c>
    </row>
    <row r="63" spans="1:9">
      <c r="A63" s="8" t="s">
        <v>88</v>
      </c>
      <c r="B63" s="5" t="s">
        <v>12</v>
      </c>
      <c r="C63" s="4">
        <v>10</v>
      </c>
      <c r="D63" s="6"/>
      <c r="E63" s="6"/>
      <c r="F63" s="7"/>
      <c r="G63" s="16">
        <f t="shared" si="2"/>
        <v>0</v>
      </c>
      <c r="H63" s="16">
        <f t="shared" si="0"/>
        <v>0</v>
      </c>
      <c r="I63" s="7">
        <f t="shared" si="1"/>
        <v>0</v>
      </c>
    </row>
    <row r="64" spans="1:9">
      <c r="A64" s="8" t="s">
        <v>89</v>
      </c>
      <c r="B64" s="5" t="s">
        <v>13</v>
      </c>
      <c r="C64" s="4">
        <v>10</v>
      </c>
      <c r="D64" s="6"/>
      <c r="E64" s="6"/>
      <c r="F64" s="7"/>
      <c r="G64" s="16">
        <f t="shared" si="2"/>
        <v>0</v>
      </c>
      <c r="H64" s="16">
        <f t="shared" si="0"/>
        <v>0</v>
      </c>
      <c r="I64" s="7">
        <f t="shared" si="1"/>
        <v>0</v>
      </c>
    </row>
    <row r="65" spans="1:9" ht="82.8">
      <c r="A65" s="8" t="s">
        <v>90</v>
      </c>
      <c r="B65" s="5" t="s">
        <v>188</v>
      </c>
      <c r="C65" s="4">
        <v>3</v>
      </c>
      <c r="D65" s="6"/>
      <c r="E65" s="6"/>
      <c r="F65" s="7"/>
      <c r="G65" s="16">
        <f t="shared" si="2"/>
        <v>0</v>
      </c>
      <c r="H65" s="16">
        <f t="shared" si="0"/>
        <v>0</v>
      </c>
      <c r="I65" s="7">
        <f t="shared" si="1"/>
        <v>0</v>
      </c>
    </row>
    <row r="66" spans="1:9" ht="41.4">
      <c r="A66" s="8" t="s">
        <v>91</v>
      </c>
      <c r="B66" s="5" t="s">
        <v>189</v>
      </c>
      <c r="C66" s="4">
        <v>6000</v>
      </c>
      <c r="D66" s="6"/>
      <c r="E66" s="6"/>
      <c r="F66" s="7"/>
      <c r="G66" s="16">
        <f t="shared" si="2"/>
        <v>0</v>
      </c>
      <c r="H66" s="16">
        <f t="shared" si="0"/>
        <v>0</v>
      </c>
      <c r="I66" s="7">
        <f t="shared" si="1"/>
        <v>0</v>
      </c>
    </row>
    <row r="67" spans="1:9" ht="74.400000000000006" customHeight="1">
      <c r="A67" s="8" t="s">
        <v>92</v>
      </c>
      <c r="B67" s="5" t="s">
        <v>212</v>
      </c>
      <c r="C67" s="4">
        <v>120</v>
      </c>
      <c r="D67" s="6"/>
      <c r="E67" s="6"/>
      <c r="F67" s="7"/>
      <c r="G67" s="16">
        <f t="shared" si="2"/>
        <v>0</v>
      </c>
      <c r="H67" s="16">
        <f t="shared" si="0"/>
        <v>0</v>
      </c>
      <c r="I67" s="7">
        <f t="shared" si="1"/>
        <v>0</v>
      </c>
    </row>
    <row r="68" spans="1:9" ht="69">
      <c r="A68" s="8" t="s">
        <v>93</v>
      </c>
      <c r="B68" s="5" t="s">
        <v>190</v>
      </c>
      <c r="C68" s="4">
        <v>1000</v>
      </c>
      <c r="D68" s="6"/>
      <c r="E68" s="6"/>
      <c r="F68" s="7"/>
      <c r="G68" s="16">
        <f t="shared" ref="G68:G100" si="3">C68*F68</f>
        <v>0</v>
      </c>
      <c r="H68" s="16">
        <f t="shared" ref="H68:H100" si="4">F68*1.23</f>
        <v>0</v>
      </c>
      <c r="I68" s="7">
        <f t="shared" ref="I68:I100" si="5">C68*H68</f>
        <v>0</v>
      </c>
    </row>
    <row r="69" spans="1:9" ht="41.4">
      <c r="A69" s="8" t="s">
        <v>94</v>
      </c>
      <c r="B69" s="5" t="s">
        <v>191</v>
      </c>
      <c r="C69" s="4">
        <v>10</v>
      </c>
      <c r="D69" s="6"/>
      <c r="E69" s="6"/>
      <c r="F69" s="7"/>
      <c r="G69" s="16">
        <f t="shared" si="3"/>
        <v>0</v>
      </c>
      <c r="H69" s="16">
        <f t="shared" si="4"/>
        <v>0</v>
      </c>
      <c r="I69" s="7">
        <f t="shared" si="5"/>
        <v>0</v>
      </c>
    </row>
    <row r="70" spans="1:9" ht="96.6">
      <c r="A70" s="8" t="s">
        <v>95</v>
      </c>
      <c r="B70" s="5" t="s">
        <v>192</v>
      </c>
      <c r="C70" s="4">
        <v>2</v>
      </c>
      <c r="D70" s="6"/>
      <c r="E70" s="6"/>
      <c r="F70" s="7"/>
      <c r="G70" s="16">
        <f t="shared" si="3"/>
        <v>0</v>
      </c>
      <c r="H70" s="16">
        <f t="shared" si="4"/>
        <v>0</v>
      </c>
      <c r="I70" s="7">
        <f t="shared" si="5"/>
        <v>0</v>
      </c>
    </row>
    <row r="71" spans="1:9" ht="27.6">
      <c r="A71" s="8" t="s">
        <v>96</v>
      </c>
      <c r="B71" s="5" t="s">
        <v>193</v>
      </c>
      <c r="C71" s="4"/>
      <c r="D71" s="6"/>
      <c r="E71" s="6"/>
      <c r="F71" s="7"/>
      <c r="G71" s="16">
        <f t="shared" si="3"/>
        <v>0</v>
      </c>
      <c r="H71" s="16">
        <f t="shared" si="4"/>
        <v>0</v>
      </c>
      <c r="I71" s="7">
        <f t="shared" si="5"/>
        <v>0</v>
      </c>
    </row>
    <row r="72" spans="1:9">
      <c r="A72" s="8" t="s">
        <v>97</v>
      </c>
      <c r="B72" s="5" t="s">
        <v>5</v>
      </c>
      <c r="C72" s="4">
        <v>5</v>
      </c>
      <c r="D72" s="6"/>
      <c r="E72" s="6"/>
      <c r="F72" s="7"/>
      <c r="G72" s="16">
        <f t="shared" si="3"/>
        <v>0</v>
      </c>
      <c r="H72" s="16">
        <f t="shared" si="4"/>
        <v>0</v>
      </c>
      <c r="I72" s="7">
        <f t="shared" si="5"/>
        <v>0</v>
      </c>
    </row>
    <row r="73" spans="1:9">
      <c r="A73" s="8" t="s">
        <v>98</v>
      </c>
      <c r="B73" s="5" t="s">
        <v>6</v>
      </c>
      <c r="C73" s="4">
        <v>5</v>
      </c>
      <c r="D73" s="6"/>
      <c r="E73" s="6"/>
      <c r="F73" s="7"/>
      <c r="G73" s="16">
        <f t="shared" si="3"/>
        <v>0</v>
      </c>
      <c r="H73" s="16">
        <f t="shared" si="4"/>
        <v>0</v>
      </c>
      <c r="I73" s="7">
        <f t="shared" si="5"/>
        <v>0</v>
      </c>
    </row>
    <row r="74" spans="1:9">
      <c r="A74" s="8" t="s">
        <v>99</v>
      </c>
      <c r="B74" s="5" t="s">
        <v>7</v>
      </c>
      <c r="C74" s="4">
        <v>5</v>
      </c>
      <c r="D74" s="6"/>
      <c r="E74" s="6"/>
      <c r="F74" s="7"/>
      <c r="G74" s="16">
        <f t="shared" si="3"/>
        <v>0</v>
      </c>
      <c r="H74" s="16">
        <f t="shared" si="4"/>
        <v>0</v>
      </c>
      <c r="I74" s="7">
        <f t="shared" si="5"/>
        <v>0</v>
      </c>
    </row>
    <row r="75" spans="1:9">
      <c r="A75" s="8" t="s">
        <v>100</v>
      </c>
      <c r="B75" s="5" t="s">
        <v>8</v>
      </c>
      <c r="C75" s="4">
        <v>5</v>
      </c>
      <c r="D75" s="6"/>
      <c r="E75" s="6"/>
      <c r="F75" s="7"/>
      <c r="G75" s="16">
        <f t="shared" si="3"/>
        <v>0</v>
      </c>
      <c r="H75" s="16">
        <f t="shared" si="4"/>
        <v>0</v>
      </c>
      <c r="I75" s="7">
        <f t="shared" si="5"/>
        <v>0</v>
      </c>
    </row>
    <row r="76" spans="1:9">
      <c r="A76" s="8" t="s">
        <v>101</v>
      </c>
      <c r="B76" s="5" t="s">
        <v>9</v>
      </c>
      <c r="C76" s="4">
        <v>5</v>
      </c>
      <c r="D76" s="6"/>
      <c r="E76" s="6"/>
      <c r="F76" s="7"/>
      <c r="G76" s="16">
        <f t="shared" si="3"/>
        <v>0</v>
      </c>
      <c r="H76" s="16">
        <f t="shared" si="4"/>
        <v>0</v>
      </c>
      <c r="I76" s="7">
        <f t="shared" si="5"/>
        <v>0</v>
      </c>
    </row>
    <row r="77" spans="1:9">
      <c r="A77" s="8" t="s">
        <v>102</v>
      </c>
      <c r="B77" s="5" t="s">
        <v>10</v>
      </c>
      <c r="C77" s="4">
        <v>5</v>
      </c>
      <c r="D77" s="6"/>
      <c r="E77" s="6"/>
      <c r="F77" s="7"/>
      <c r="G77" s="16">
        <f t="shared" si="3"/>
        <v>0</v>
      </c>
      <c r="H77" s="16">
        <f t="shared" si="4"/>
        <v>0</v>
      </c>
      <c r="I77" s="7">
        <f t="shared" si="5"/>
        <v>0</v>
      </c>
    </row>
    <row r="78" spans="1:9">
      <c r="A78" s="8" t="s">
        <v>103</v>
      </c>
      <c r="B78" s="5" t="s">
        <v>11</v>
      </c>
      <c r="C78" s="4">
        <v>5</v>
      </c>
      <c r="D78" s="6"/>
      <c r="E78" s="6"/>
      <c r="F78" s="7"/>
      <c r="G78" s="16">
        <f t="shared" si="3"/>
        <v>0</v>
      </c>
      <c r="H78" s="16">
        <f t="shared" si="4"/>
        <v>0</v>
      </c>
      <c r="I78" s="7">
        <f t="shared" si="5"/>
        <v>0</v>
      </c>
    </row>
    <row r="79" spans="1:9" ht="55.2">
      <c r="A79" s="8" t="s">
        <v>104</v>
      </c>
      <c r="B79" s="11" t="s">
        <v>194</v>
      </c>
      <c r="C79" s="4"/>
      <c r="D79" s="6"/>
      <c r="E79" s="6"/>
      <c r="F79" s="7"/>
      <c r="G79" s="16">
        <f t="shared" si="3"/>
        <v>0</v>
      </c>
      <c r="H79" s="16">
        <f t="shared" si="4"/>
        <v>0</v>
      </c>
      <c r="I79" s="7">
        <f t="shared" si="5"/>
        <v>0</v>
      </c>
    </row>
    <row r="80" spans="1:9">
      <c r="A80" s="8" t="s">
        <v>105</v>
      </c>
      <c r="B80" s="5" t="s">
        <v>114</v>
      </c>
      <c r="C80" s="4">
        <v>1</v>
      </c>
      <c r="D80" s="6"/>
      <c r="E80" s="6"/>
      <c r="F80" s="7"/>
      <c r="G80" s="16">
        <f t="shared" si="3"/>
        <v>0</v>
      </c>
      <c r="H80" s="16">
        <f t="shared" si="4"/>
        <v>0</v>
      </c>
      <c r="I80" s="7">
        <f t="shared" si="5"/>
        <v>0</v>
      </c>
    </row>
    <row r="81" spans="1:9">
      <c r="A81" s="8" t="s">
        <v>106</v>
      </c>
      <c r="B81" s="5" t="s">
        <v>115</v>
      </c>
      <c r="C81" s="4">
        <v>1</v>
      </c>
      <c r="D81" s="6"/>
      <c r="E81" s="6"/>
      <c r="F81" s="7"/>
      <c r="G81" s="16">
        <f t="shared" si="3"/>
        <v>0</v>
      </c>
      <c r="H81" s="16">
        <f t="shared" si="4"/>
        <v>0</v>
      </c>
      <c r="I81" s="7">
        <f t="shared" si="5"/>
        <v>0</v>
      </c>
    </row>
    <row r="82" spans="1:9" ht="69">
      <c r="A82" s="8" t="s">
        <v>107</v>
      </c>
      <c r="B82" s="5" t="s">
        <v>195</v>
      </c>
      <c r="C82" s="4">
        <v>2</v>
      </c>
      <c r="D82" s="6"/>
      <c r="E82" s="6"/>
      <c r="F82" s="7"/>
      <c r="G82" s="16">
        <f t="shared" si="3"/>
        <v>0</v>
      </c>
      <c r="H82" s="16">
        <f t="shared" si="4"/>
        <v>0</v>
      </c>
      <c r="I82" s="7">
        <f t="shared" si="5"/>
        <v>0</v>
      </c>
    </row>
    <row r="83" spans="1:9" ht="55.2">
      <c r="A83" s="8" t="s">
        <v>108</v>
      </c>
      <c r="B83" s="5" t="s">
        <v>196</v>
      </c>
      <c r="C83" s="4">
        <v>10</v>
      </c>
      <c r="D83" s="6"/>
      <c r="E83" s="6"/>
      <c r="F83" s="7"/>
      <c r="G83" s="16">
        <f t="shared" si="3"/>
        <v>0</v>
      </c>
      <c r="H83" s="16">
        <f t="shared" si="4"/>
        <v>0</v>
      </c>
      <c r="I83" s="7">
        <f t="shared" si="5"/>
        <v>0</v>
      </c>
    </row>
    <row r="84" spans="1:9" ht="41.4">
      <c r="A84" s="8" t="s">
        <v>109</v>
      </c>
      <c r="B84" s="5" t="s">
        <v>197</v>
      </c>
      <c r="C84" s="4">
        <v>10</v>
      </c>
      <c r="D84" s="6"/>
      <c r="E84" s="6"/>
      <c r="F84" s="7"/>
      <c r="G84" s="16">
        <f t="shared" si="3"/>
        <v>0</v>
      </c>
      <c r="H84" s="16">
        <f t="shared" si="4"/>
        <v>0</v>
      </c>
      <c r="I84" s="7">
        <f t="shared" si="5"/>
        <v>0</v>
      </c>
    </row>
    <row r="85" spans="1:9" ht="69">
      <c r="A85" s="8" t="s">
        <v>110</v>
      </c>
      <c r="B85" s="5" t="s">
        <v>198</v>
      </c>
      <c r="C85" s="4">
        <v>5</v>
      </c>
      <c r="D85" s="6"/>
      <c r="E85" s="6"/>
      <c r="F85" s="7"/>
      <c r="G85" s="16">
        <f t="shared" si="3"/>
        <v>0</v>
      </c>
      <c r="H85" s="16">
        <f t="shared" si="4"/>
        <v>0</v>
      </c>
      <c r="I85" s="7">
        <f t="shared" si="5"/>
        <v>0</v>
      </c>
    </row>
    <row r="86" spans="1:9" ht="41.4">
      <c r="A86" s="8" t="s">
        <v>111</v>
      </c>
      <c r="B86" s="5" t="s">
        <v>199</v>
      </c>
      <c r="C86" s="4">
        <v>5</v>
      </c>
      <c r="D86" s="6"/>
      <c r="E86" s="6"/>
      <c r="F86" s="7"/>
      <c r="G86" s="16">
        <f t="shared" si="3"/>
        <v>0</v>
      </c>
      <c r="H86" s="16">
        <f t="shared" si="4"/>
        <v>0</v>
      </c>
      <c r="I86" s="7">
        <f t="shared" si="5"/>
        <v>0</v>
      </c>
    </row>
    <row r="87" spans="1:9" ht="55.2">
      <c r="A87" s="8" t="s">
        <v>112</v>
      </c>
      <c r="B87" s="5" t="s">
        <v>200</v>
      </c>
      <c r="C87" s="4"/>
      <c r="D87" s="6"/>
      <c r="E87" s="6"/>
      <c r="F87" s="7"/>
      <c r="G87" s="16">
        <f t="shared" si="3"/>
        <v>0</v>
      </c>
      <c r="H87" s="16">
        <f t="shared" si="4"/>
        <v>0</v>
      </c>
      <c r="I87" s="7">
        <f t="shared" si="5"/>
        <v>0</v>
      </c>
    </row>
    <row r="88" spans="1:9" ht="27.6">
      <c r="A88" s="8" t="s">
        <v>113</v>
      </c>
      <c r="B88" s="5" t="s">
        <v>116</v>
      </c>
      <c r="C88" s="4">
        <v>2</v>
      </c>
      <c r="D88" s="6"/>
      <c r="E88" s="6"/>
      <c r="F88" s="7"/>
      <c r="G88" s="16">
        <f t="shared" si="3"/>
        <v>0</v>
      </c>
      <c r="H88" s="16">
        <f t="shared" si="4"/>
        <v>0</v>
      </c>
      <c r="I88" s="7">
        <f t="shared" si="5"/>
        <v>0</v>
      </c>
    </row>
    <row r="89" spans="1:9" ht="27.6">
      <c r="A89" s="8" t="s">
        <v>118</v>
      </c>
      <c r="B89" s="11" t="s">
        <v>117</v>
      </c>
      <c r="C89" s="4">
        <v>2</v>
      </c>
      <c r="D89" s="6"/>
      <c r="E89" s="6"/>
      <c r="F89" s="7"/>
      <c r="G89" s="16">
        <f t="shared" si="3"/>
        <v>0</v>
      </c>
      <c r="H89" s="16">
        <f t="shared" si="4"/>
        <v>0</v>
      </c>
      <c r="I89" s="7">
        <f t="shared" si="5"/>
        <v>0</v>
      </c>
    </row>
    <row r="90" spans="1:9" ht="82.8">
      <c r="A90" s="8" t="s">
        <v>119</v>
      </c>
      <c r="B90" s="5" t="s">
        <v>213</v>
      </c>
      <c r="C90" s="4">
        <v>15</v>
      </c>
      <c r="D90" s="6"/>
      <c r="E90" s="6"/>
      <c r="F90" s="7"/>
      <c r="G90" s="16">
        <f t="shared" si="3"/>
        <v>0</v>
      </c>
      <c r="H90" s="16">
        <f t="shared" si="4"/>
        <v>0</v>
      </c>
      <c r="I90" s="7">
        <f t="shared" si="5"/>
        <v>0</v>
      </c>
    </row>
    <row r="91" spans="1:9" ht="69">
      <c r="A91" s="8" t="s">
        <v>120</v>
      </c>
      <c r="B91" s="5" t="s">
        <v>201</v>
      </c>
      <c r="C91" s="4">
        <v>4</v>
      </c>
      <c r="D91" s="6"/>
      <c r="E91" s="6"/>
      <c r="F91" s="7"/>
      <c r="G91" s="16">
        <f t="shared" si="3"/>
        <v>0</v>
      </c>
      <c r="H91" s="16">
        <f t="shared" si="4"/>
        <v>0</v>
      </c>
      <c r="I91" s="7">
        <f t="shared" si="5"/>
        <v>0</v>
      </c>
    </row>
    <row r="92" spans="1:9" ht="82.8">
      <c r="A92" s="8" t="s">
        <v>121</v>
      </c>
      <c r="B92" s="5" t="s">
        <v>202</v>
      </c>
      <c r="C92" s="4">
        <v>10</v>
      </c>
      <c r="D92" s="6"/>
      <c r="E92" s="6"/>
      <c r="F92" s="7"/>
      <c r="G92" s="16">
        <f t="shared" si="3"/>
        <v>0</v>
      </c>
      <c r="H92" s="16">
        <f t="shared" si="4"/>
        <v>0</v>
      </c>
      <c r="I92" s="7">
        <f t="shared" si="5"/>
        <v>0</v>
      </c>
    </row>
    <row r="93" spans="1:9" ht="55.2">
      <c r="A93" s="8" t="s">
        <v>122</v>
      </c>
      <c r="B93" s="5" t="s">
        <v>203</v>
      </c>
      <c r="C93" s="4">
        <v>20</v>
      </c>
      <c r="D93" s="6"/>
      <c r="E93" s="6"/>
      <c r="F93" s="7"/>
      <c r="G93" s="16">
        <f t="shared" si="3"/>
        <v>0</v>
      </c>
      <c r="H93" s="16">
        <f t="shared" si="4"/>
        <v>0</v>
      </c>
      <c r="I93" s="7">
        <f t="shared" si="5"/>
        <v>0</v>
      </c>
    </row>
    <row r="94" spans="1:9" ht="69">
      <c r="A94" s="8" t="s">
        <v>123</v>
      </c>
      <c r="B94" s="5" t="s">
        <v>204</v>
      </c>
      <c r="C94" s="4">
        <v>7</v>
      </c>
      <c r="D94" s="6"/>
      <c r="E94" s="6"/>
      <c r="F94" s="7"/>
      <c r="G94" s="16">
        <f t="shared" si="3"/>
        <v>0</v>
      </c>
      <c r="H94" s="16">
        <f t="shared" si="4"/>
        <v>0</v>
      </c>
      <c r="I94" s="7">
        <f t="shared" si="5"/>
        <v>0</v>
      </c>
    </row>
    <row r="95" spans="1:9" ht="69">
      <c r="A95" s="8" t="s">
        <v>124</v>
      </c>
      <c r="B95" s="5" t="s">
        <v>205</v>
      </c>
      <c r="C95" s="4">
        <v>10</v>
      </c>
      <c r="D95" s="6"/>
      <c r="E95" s="6"/>
      <c r="F95" s="7"/>
      <c r="G95" s="16">
        <f t="shared" si="3"/>
        <v>0</v>
      </c>
      <c r="H95" s="16">
        <f t="shared" si="4"/>
        <v>0</v>
      </c>
      <c r="I95" s="7">
        <f t="shared" si="5"/>
        <v>0</v>
      </c>
    </row>
    <row r="96" spans="1:9" ht="55.2">
      <c r="A96" s="8" t="s">
        <v>125</v>
      </c>
      <c r="B96" s="5" t="s">
        <v>206</v>
      </c>
      <c r="C96" s="4"/>
      <c r="D96" s="6"/>
      <c r="E96" s="6"/>
      <c r="F96" s="7"/>
      <c r="G96" s="16">
        <f t="shared" si="3"/>
        <v>0</v>
      </c>
      <c r="H96" s="16">
        <f t="shared" si="4"/>
        <v>0</v>
      </c>
      <c r="I96" s="7">
        <f t="shared" si="5"/>
        <v>0</v>
      </c>
    </row>
    <row r="97" spans="1:9">
      <c r="A97" s="8" t="s">
        <v>126</v>
      </c>
      <c r="B97" s="11" t="s">
        <v>128</v>
      </c>
      <c r="C97" s="4">
        <v>5</v>
      </c>
      <c r="D97" s="6"/>
      <c r="E97" s="6"/>
      <c r="F97" s="7"/>
      <c r="G97" s="16">
        <f t="shared" si="3"/>
        <v>0</v>
      </c>
      <c r="H97" s="16">
        <f t="shared" si="4"/>
        <v>0</v>
      </c>
      <c r="I97" s="7">
        <f t="shared" si="5"/>
        <v>0</v>
      </c>
    </row>
    <row r="98" spans="1:9">
      <c r="A98" s="8" t="s">
        <v>127</v>
      </c>
      <c r="B98" s="11" t="s">
        <v>129</v>
      </c>
      <c r="C98" s="4">
        <v>5</v>
      </c>
      <c r="D98" s="6"/>
      <c r="E98" s="6"/>
      <c r="F98" s="7"/>
      <c r="G98" s="16">
        <f t="shared" si="3"/>
        <v>0</v>
      </c>
      <c r="H98" s="16">
        <f t="shared" si="4"/>
        <v>0</v>
      </c>
      <c r="I98" s="7">
        <f t="shared" si="5"/>
        <v>0</v>
      </c>
    </row>
    <row r="99" spans="1:9">
      <c r="A99" s="8" t="s">
        <v>130</v>
      </c>
      <c r="B99" s="11" t="s">
        <v>132</v>
      </c>
      <c r="C99" s="4">
        <v>5</v>
      </c>
      <c r="D99" s="6"/>
      <c r="E99" s="6"/>
      <c r="F99" s="7"/>
      <c r="G99" s="16">
        <f t="shared" si="3"/>
        <v>0</v>
      </c>
      <c r="H99" s="16">
        <f t="shared" si="4"/>
        <v>0</v>
      </c>
      <c r="I99" s="7">
        <f t="shared" si="5"/>
        <v>0</v>
      </c>
    </row>
    <row r="100" spans="1:9">
      <c r="A100" s="8" t="s">
        <v>131</v>
      </c>
      <c r="B100" s="11" t="s">
        <v>133</v>
      </c>
      <c r="C100" s="4">
        <v>4</v>
      </c>
      <c r="D100" s="6"/>
      <c r="E100" s="6"/>
      <c r="F100" s="7"/>
      <c r="G100" s="16">
        <f t="shared" si="3"/>
        <v>0</v>
      </c>
      <c r="H100" s="16">
        <f t="shared" si="4"/>
        <v>0</v>
      </c>
      <c r="I100" s="7">
        <f t="shared" si="5"/>
        <v>0</v>
      </c>
    </row>
    <row r="101" spans="1:9" ht="109.2">
      <c r="A101" s="17"/>
      <c r="B101" s="20" t="s">
        <v>208</v>
      </c>
      <c r="C101" s="17"/>
      <c r="D101" s="17"/>
      <c r="E101" s="17"/>
      <c r="F101" s="17"/>
      <c r="G101" s="17"/>
      <c r="H101" s="17"/>
      <c r="I101" s="17"/>
    </row>
    <row r="102" spans="1:9" ht="15.6">
      <c r="A102" s="13"/>
      <c r="B102" s="23"/>
      <c r="C102" s="13"/>
      <c r="D102" s="13"/>
      <c r="E102" s="13"/>
      <c r="F102" s="13"/>
      <c r="G102" s="13"/>
      <c r="H102" s="13"/>
      <c r="I102" s="13"/>
    </row>
    <row r="103" spans="1:9" ht="15.6">
      <c r="E103" s="22" t="s">
        <v>223</v>
      </c>
      <c r="F103" s="22" t="s">
        <v>147</v>
      </c>
      <c r="G103" s="19">
        <f>SUM(G3:G100)</f>
        <v>0</v>
      </c>
      <c r="H103" s="1"/>
    </row>
    <row r="104" spans="1:9">
      <c r="F104" s="22" t="s">
        <v>217</v>
      </c>
      <c r="G104" s="19">
        <f>SUM(I3:I100)</f>
        <v>0</v>
      </c>
    </row>
    <row r="109" spans="1:9">
      <c r="B109" s="21" t="s">
        <v>220</v>
      </c>
    </row>
    <row r="110" spans="1:9">
      <c r="E110" s="21" t="s">
        <v>221</v>
      </c>
      <c r="F110" s="21"/>
    </row>
    <row r="111" spans="1:9">
      <c r="E111" s="21" t="s">
        <v>222</v>
      </c>
      <c r="F111" s="2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5"/>
  <sheetViews>
    <sheetView workbookViewId="0">
      <selection activeCell="F3" sqref="F3"/>
    </sheetView>
  </sheetViews>
  <sheetFormatPr defaultRowHeight="13.8"/>
  <cols>
    <col min="1" max="1" width="8.5" customWidth="1"/>
    <col min="2" max="2" width="45.59765625" customWidth="1"/>
    <col min="3" max="3" width="10.19921875" customWidth="1"/>
    <col min="4" max="4" width="15.19921875" customWidth="1"/>
    <col min="5" max="5" width="18" customWidth="1"/>
    <col min="6" max="6" width="17.69921875" customWidth="1"/>
    <col min="7" max="7" width="18.19921875" customWidth="1"/>
  </cols>
  <sheetData>
    <row r="1" spans="1:9" ht="17.399999999999999">
      <c r="A1" s="25" t="s">
        <v>207</v>
      </c>
      <c r="B1" s="25"/>
      <c r="C1" s="2" t="s">
        <v>141</v>
      </c>
      <c r="D1" s="2" t="s">
        <v>142</v>
      </c>
      <c r="E1" s="2" t="s">
        <v>143</v>
      </c>
      <c r="F1" s="2" t="s">
        <v>144</v>
      </c>
      <c r="G1" s="2" t="s">
        <v>145</v>
      </c>
      <c r="H1" s="2" t="s">
        <v>215</v>
      </c>
      <c r="I1" s="2" t="s">
        <v>218</v>
      </c>
    </row>
    <row r="2" spans="1:9" ht="69">
      <c r="A2" s="3" t="s">
        <v>26</v>
      </c>
      <c r="B2" s="3" t="s">
        <v>14</v>
      </c>
      <c r="C2" s="3" t="s">
        <v>0</v>
      </c>
      <c r="D2" s="3" t="s">
        <v>137</v>
      </c>
      <c r="E2" s="3" t="s">
        <v>138</v>
      </c>
      <c r="F2" s="3" t="s">
        <v>139</v>
      </c>
      <c r="G2" s="3" t="s">
        <v>140</v>
      </c>
      <c r="H2" s="3" t="s">
        <v>216</v>
      </c>
      <c r="I2" s="3" t="s">
        <v>219</v>
      </c>
    </row>
    <row r="3" spans="1:9" ht="82.8">
      <c r="A3" s="4" t="s">
        <v>28</v>
      </c>
      <c r="B3" s="12" t="s">
        <v>134</v>
      </c>
      <c r="C3" s="4">
        <v>10</v>
      </c>
      <c r="D3" s="6"/>
      <c r="E3" s="6"/>
      <c r="F3" s="7"/>
      <c r="G3" s="7">
        <f>C3*F3</f>
        <v>0</v>
      </c>
      <c r="H3" s="7">
        <f>F3*1.23</f>
        <v>0</v>
      </c>
      <c r="I3" s="7">
        <f>H3*C3</f>
        <v>0</v>
      </c>
    </row>
    <row r="4" spans="1:9" ht="41.4">
      <c r="A4" s="8" t="s">
        <v>29</v>
      </c>
      <c r="B4" s="12" t="s">
        <v>135</v>
      </c>
      <c r="C4" s="4">
        <v>10</v>
      </c>
      <c r="D4" s="6"/>
      <c r="E4" s="6"/>
      <c r="F4" s="7"/>
      <c r="G4" s="7">
        <f>C4*F4</f>
        <v>0</v>
      </c>
      <c r="H4" s="7">
        <f t="shared" ref="H4:H5" si="0">F4*1.23</f>
        <v>0</v>
      </c>
      <c r="I4" s="7">
        <f t="shared" ref="I4:I5" si="1">H4*C4</f>
        <v>0</v>
      </c>
    </row>
    <row r="5" spans="1:9" ht="41.4">
      <c r="A5" s="8" t="s">
        <v>30</v>
      </c>
      <c r="B5" s="12" t="s">
        <v>136</v>
      </c>
      <c r="C5" s="4">
        <v>2</v>
      </c>
      <c r="D5" s="6"/>
      <c r="E5" s="6"/>
      <c r="F5" s="7"/>
      <c r="G5" s="7">
        <f t="shared" ref="G5" si="2">C5*F5</f>
        <v>0</v>
      </c>
      <c r="H5" s="7">
        <f t="shared" si="0"/>
        <v>0</v>
      </c>
      <c r="I5" s="7">
        <f t="shared" si="1"/>
        <v>0</v>
      </c>
    </row>
    <row r="6" spans="1:9" ht="109.2">
      <c r="A6" s="17"/>
      <c r="B6" s="20" t="s">
        <v>208</v>
      </c>
      <c r="C6" s="17"/>
      <c r="D6" s="17"/>
      <c r="E6" s="17"/>
      <c r="F6" s="17"/>
      <c r="G6" s="17"/>
      <c r="H6" s="17"/>
      <c r="I6" s="17"/>
    </row>
    <row r="7" spans="1:9" ht="15.6">
      <c r="A7" s="13"/>
      <c r="B7" s="23"/>
      <c r="C7" s="13"/>
      <c r="D7" s="13"/>
      <c r="E7" s="13"/>
      <c r="F7" s="13"/>
      <c r="G7" s="13"/>
      <c r="H7" s="13"/>
      <c r="I7" s="13"/>
    </row>
    <row r="8" spans="1:9" ht="15.6">
      <c r="E8" s="22" t="s">
        <v>223</v>
      </c>
      <c r="F8" s="22" t="s">
        <v>147</v>
      </c>
      <c r="G8" s="24">
        <f>SUM(G3:G5)</f>
        <v>0</v>
      </c>
    </row>
    <row r="9" spans="1:9" ht="15.6">
      <c r="F9" s="22" t="s">
        <v>217</v>
      </c>
      <c r="G9" s="24">
        <f>SUM(I3:I5)</f>
        <v>0</v>
      </c>
    </row>
    <row r="12" spans="1:9">
      <c r="B12" s="21" t="s">
        <v>220</v>
      </c>
    </row>
    <row r="14" spans="1:9">
      <c r="E14" s="21" t="s">
        <v>221</v>
      </c>
      <c r="F14" s="21"/>
    </row>
    <row r="15" spans="1:9">
      <c r="E15" s="21" t="s">
        <v>222</v>
      </c>
      <c r="F15" s="2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 1) Formularz oferty</vt:lpstr>
      <vt:lpstr>Zad 2) Formularz oferty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Anna Karska-Zdziebko</cp:lastModifiedBy>
  <cp:lastPrinted>2021-08-27T08:12:45Z</cp:lastPrinted>
  <dcterms:created xsi:type="dcterms:W3CDTF">2021-06-10T05:11:23Z</dcterms:created>
  <dcterms:modified xsi:type="dcterms:W3CDTF">2021-09-24T10:19:56Z</dcterms:modified>
</cp:coreProperties>
</file>