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UM\Zamówienie Publiczne\2024\Żywienie na rok 2025\SP6\"/>
    </mc:Choice>
  </mc:AlternateContent>
  <bookViews>
    <workbookView xWindow="0" yWindow="0" windowWidth="20700" windowHeight="7290"/>
  </bookViews>
  <sheets>
    <sheet name="Dostawa_warzyw_owoców" sheetId="1" r:id="rId1"/>
  </sheets>
  <calcPr calcId="162913"/>
</workbook>
</file>

<file path=xl/calcChain.xml><?xml version="1.0" encoding="utf-8"?>
<calcChain xmlns="http://schemas.openxmlformats.org/spreadsheetml/2006/main">
  <c r="G8" i="1" l="1"/>
  <c r="H8" i="1" s="1"/>
  <c r="I8" i="1" s="1"/>
  <c r="G9" i="1"/>
  <c r="H9" i="1" s="1"/>
  <c r="I9" i="1" s="1"/>
  <c r="G10" i="1"/>
  <c r="H10" i="1" s="1"/>
  <c r="I10" i="1" s="1"/>
  <c r="G11" i="1"/>
  <c r="H11" i="1" s="1"/>
  <c r="I11" i="1" s="1"/>
  <c r="G12" i="1"/>
  <c r="H12" i="1" s="1"/>
  <c r="I12" i="1" s="1"/>
  <c r="G13" i="1"/>
  <c r="H13" i="1" s="1"/>
  <c r="I13" i="1" s="1"/>
  <c r="G14" i="1"/>
  <c r="H14" i="1" s="1"/>
  <c r="I14" i="1" s="1"/>
  <c r="G15" i="1"/>
  <c r="H15" i="1" s="1"/>
  <c r="I15" i="1" s="1"/>
  <c r="G16" i="1"/>
  <c r="H16" i="1" s="1"/>
  <c r="I16" i="1" s="1"/>
  <c r="G17" i="1"/>
  <c r="H17" i="1" s="1"/>
  <c r="I17" i="1" s="1"/>
  <c r="G18" i="1"/>
  <c r="H18" i="1" s="1"/>
  <c r="I18" i="1" s="1"/>
  <c r="G19" i="1"/>
  <c r="H19" i="1" s="1"/>
  <c r="I19" i="1" s="1"/>
  <c r="G20" i="1"/>
  <c r="H20" i="1" s="1"/>
  <c r="I20" i="1" s="1"/>
  <c r="G21" i="1"/>
  <c r="H21" i="1" s="1"/>
  <c r="I21" i="1" s="1"/>
  <c r="G22" i="1"/>
  <c r="H22" i="1" s="1"/>
  <c r="I22" i="1" s="1"/>
  <c r="G23" i="1"/>
  <c r="H23" i="1" s="1"/>
  <c r="I23" i="1" s="1"/>
  <c r="G24" i="1"/>
  <c r="H24" i="1" s="1"/>
  <c r="I24" i="1" s="1"/>
  <c r="G25" i="1"/>
  <c r="H25" i="1" s="1"/>
  <c r="I25" i="1" s="1"/>
  <c r="G26" i="1"/>
  <c r="H26" i="1" s="1"/>
  <c r="I26" i="1" s="1"/>
  <c r="G27" i="1"/>
  <c r="H27" i="1" s="1"/>
  <c r="I27" i="1" s="1"/>
  <c r="G28" i="1"/>
  <c r="H28" i="1" s="1"/>
  <c r="I28" i="1" s="1"/>
  <c r="G29" i="1"/>
  <c r="H29" i="1" s="1"/>
  <c r="I29" i="1" s="1"/>
  <c r="G30" i="1"/>
  <c r="H30" i="1" s="1"/>
  <c r="I30" i="1" s="1"/>
  <c r="G31" i="1"/>
  <c r="H31" i="1" s="1"/>
  <c r="I31" i="1" s="1"/>
  <c r="G32" i="1"/>
  <c r="H32" i="1" s="1"/>
  <c r="I32" i="1" s="1"/>
  <c r="G33" i="1"/>
  <c r="H33" i="1" s="1"/>
  <c r="I33" i="1" s="1"/>
  <c r="G34" i="1"/>
  <c r="H34" i="1" s="1"/>
  <c r="I34" i="1" s="1"/>
  <c r="G35" i="1"/>
  <c r="H35" i="1" s="1"/>
  <c r="I35" i="1" s="1"/>
  <c r="G36" i="1"/>
  <c r="H36" i="1" s="1"/>
  <c r="I36" i="1" s="1"/>
  <c r="G37" i="1"/>
  <c r="H37" i="1" s="1"/>
  <c r="I37" i="1" s="1"/>
  <c r="G38" i="1"/>
  <c r="H38" i="1" s="1"/>
  <c r="I38" i="1" s="1"/>
  <c r="G39" i="1"/>
  <c r="H39" i="1" s="1"/>
  <c r="I39" i="1" s="1"/>
  <c r="G40" i="1"/>
  <c r="H40" i="1" s="1"/>
  <c r="I40" i="1" s="1"/>
  <c r="G41" i="1"/>
  <c r="H41" i="1" s="1"/>
  <c r="I41" i="1" s="1"/>
  <c r="G42" i="1"/>
  <c r="H42" i="1" s="1"/>
  <c r="I42" i="1" s="1"/>
  <c r="G43" i="1"/>
  <c r="H43" i="1" s="1"/>
  <c r="I43" i="1" s="1"/>
  <c r="G44" i="1"/>
  <c r="H44" i="1" s="1"/>
  <c r="I44" i="1" s="1"/>
  <c r="G45" i="1"/>
  <c r="H45" i="1" s="1"/>
  <c r="I45" i="1" s="1"/>
  <c r="G46" i="1"/>
  <c r="H46" i="1" s="1"/>
  <c r="I46" i="1" s="1"/>
  <c r="G47" i="1"/>
  <c r="H47" i="1" s="1"/>
  <c r="I47" i="1" s="1"/>
  <c r="G48" i="1"/>
  <c r="H48" i="1" s="1"/>
  <c r="I48" i="1" s="1"/>
  <c r="G49" i="1"/>
  <c r="H49" i="1" s="1"/>
  <c r="I49" i="1" s="1"/>
  <c r="G50" i="1"/>
  <c r="H50" i="1" s="1"/>
  <c r="I50" i="1" s="1"/>
  <c r="G51" i="1"/>
  <c r="H51" i="1" s="1"/>
  <c r="I51" i="1" s="1"/>
  <c r="G52" i="1"/>
  <c r="H52" i="1" s="1"/>
  <c r="I52" i="1" s="1"/>
  <c r="G53" i="1"/>
  <c r="H53" i="1" s="1"/>
  <c r="I53" i="1" s="1"/>
  <c r="G54" i="1"/>
  <c r="H54" i="1" s="1"/>
  <c r="I54" i="1" s="1"/>
  <c r="G7" i="1"/>
  <c r="G55" i="1" l="1"/>
  <c r="H7" i="1"/>
  <c r="H55" i="1" l="1"/>
  <c r="I55" i="1" s="1"/>
  <c r="I7" i="1"/>
</calcChain>
</file>

<file path=xl/sharedStrings.xml><?xml version="1.0" encoding="utf-8"?>
<sst xmlns="http://schemas.openxmlformats.org/spreadsheetml/2006/main" count="111" uniqueCount="65">
  <si>
    <t>Rozporządzenie Ministra Zdrowia z dnia 26.07.2016 r. w sprawie grup środków spożywczych przeznaczonych do sprzedaży dzieciom i młodzieży w jednostkach systemu oświaty oraz wymagań, jakie muszą spełniać środki spożywcze stosowane w ramach żywienia zbiorowego dzieci i młodzieży w tych jednostkach.</t>
  </si>
  <si>
    <t>kg</t>
  </si>
  <si>
    <t>szt</t>
  </si>
  <si>
    <t>Lp.
(1)</t>
  </si>
  <si>
    <t>Jednostka miary
(3)</t>
  </si>
  <si>
    <t>Ilość
(4)</t>
  </si>
  <si>
    <t>Obowiązujaca stawka podatku od towarów i usług w %
(5)</t>
  </si>
  <si>
    <t>Cena jednostkowa netto
w złotych 
(6)</t>
  </si>
  <si>
    <t xml:space="preserve">Wartość netto
w złotych
(7) </t>
  </si>
  <si>
    <t>Wartość podatku VAT
w złotych
(8)</t>
  </si>
  <si>
    <t xml:space="preserve">Wartość brutto
w złotych
(9) </t>
  </si>
  <si>
    <t>Opis przedmiotu zamówienia
Warzywa i owoce
(2)</t>
  </si>
  <si>
    <t xml:space="preserve">Nazwa jednostki oświatowej: Szkoła Podstawowa nr 6, ul. Kaziemierza Sosnkowskiego 1 w Mińsku Mazowieckim </t>
  </si>
  <si>
    <t>Okres realizacji: od 01.01.2025 r. do 31.12.2025 r.</t>
  </si>
  <si>
    <t>SUMA:</t>
  </si>
  <si>
    <r>
      <rPr>
        <b/>
        <sz val="10"/>
        <color indexed="8"/>
        <rFont val="Times New Roman"/>
        <family val="1"/>
        <charset val="238"/>
      </rPr>
      <t>Arbuz bezpestkowy</t>
    </r>
    <r>
      <rPr>
        <sz val="10"/>
        <color indexed="8"/>
        <rFont val="Times New Roman"/>
        <family val="1"/>
        <charset val="238"/>
      </rPr>
      <t xml:space="preserve"> - gatunek I, świeży, dojrzały, soczysty, bez przebarwień i odgnieceń </t>
    </r>
  </si>
  <si>
    <r>
      <rPr>
        <b/>
        <sz val="10"/>
        <color indexed="8"/>
        <rFont val="Times New Roman"/>
        <family val="1"/>
        <charset val="238"/>
      </rPr>
      <t>Banany</t>
    </r>
    <r>
      <rPr>
        <sz val="10"/>
        <color indexed="8"/>
        <rFont val="Times New Roman"/>
        <family val="1"/>
        <charset val="238"/>
      </rPr>
      <t xml:space="preserve"> -  gatunek I, żółte, twarde, bez przebarwień, pęknięć i odgnieceń, średniej wielkości 145- 155g</t>
    </r>
  </si>
  <si>
    <r>
      <rPr>
        <b/>
        <sz val="10"/>
        <color indexed="8"/>
        <rFont val="Times New Roman"/>
        <family val="1"/>
        <charset val="238"/>
      </rPr>
      <t>Brokuły świeże</t>
    </r>
    <r>
      <rPr>
        <sz val="10"/>
        <color indexed="8"/>
        <rFont val="Times New Roman"/>
        <family val="1"/>
        <charset val="238"/>
      </rPr>
      <t xml:space="preserve"> - gatunek I, zielone, bez wykwitów, przebarwień i odgnieceń, 450-500g</t>
    </r>
  </si>
  <si>
    <r>
      <rPr>
        <b/>
        <sz val="10"/>
        <color indexed="8"/>
        <rFont val="Times New Roman"/>
        <family val="1"/>
        <charset val="238"/>
      </rPr>
      <t>Brzoskwinie</t>
    </r>
    <r>
      <rPr>
        <sz val="10"/>
        <color indexed="8"/>
        <rFont val="Times New Roman"/>
        <family val="1"/>
        <charset val="238"/>
      </rPr>
      <t xml:space="preserve"> - gatunek I, dojrzałe, bez przebarwień i odgnieceń, średniej wielkości 90-100 g</t>
    </r>
  </si>
  <si>
    <r>
      <rPr>
        <b/>
        <sz val="10"/>
        <color indexed="8"/>
        <rFont val="Times New Roman"/>
        <family val="1"/>
        <charset val="238"/>
      </rPr>
      <t>Buraki czerwone</t>
    </r>
    <r>
      <rPr>
        <sz val="10"/>
        <color indexed="8"/>
        <rFont val="Times New Roman"/>
        <family val="1"/>
        <charset val="238"/>
      </rPr>
      <t xml:space="preserve"> - gatunek I, odmiana wodan - buraki o głębokiej barwie, twarde, bez przebarwień i odgnieceń, średniej wielkości, bez zanieczyszczeń</t>
    </r>
  </si>
  <si>
    <r>
      <rPr>
        <b/>
        <sz val="10"/>
        <color indexed="8"/>
        <rFont val="Times New Roman"/>
        <family val="1"/>
        <charset val="238"/>
      </rPr>
      <t>Cebula</t>
    </r>
    <r>
      <rPr>
        <sz val="10"/>
        <color indexed="8"/>
        <rFont val="Times New Roman"/>
        <family val="1"/>
        <charset val="238"/>
      </rPr>
      <t xml:space="preserve"> - gatunek I, sucha, nieprzemrożona, średniej wielkości, bez przebarwień i odgnieceń</t>
    </r>
  </si>
  <si>
    <r>
      <rPr>
        <b/>
        <sz val="10"/>
        <color indexed="8"/>
        <rFont val="Times New Roman"/>
        <family val="1"/>
        <charset val="238"/>
      </rPr>
      <t>Cukinia</t>
    </r>
    <r>
      <rPr>
        <sz val="10"/>
        <color indexed="8"/>
        <rFont val="Times New Roman"/>
        <family val="1"/>
        <charset val="238"/>
      </rPr>
      <t xml:space="preserve"> - gatunek I, zielona, nieprzemrożona, bez przebarwień i odgnieceń</t>
    </r>
  </si>
  <si>
    <r>
      <rPr>
        <b/>
        <sz val="10"/>
        <color indexed="8"/>
        <rFont val="Times New Roman"/>
        <family val="1"/>
        <charset val="238"/>
      </rPr>
      <t>Cytryna</t>
    </r>
    <r>
      <rPr>
        <sz val="10"/>
        <color indexed="8"/>
        <rFont val="Times New Roman"/>
        <family val="1"/>
        <charset val="238"/>
      </rPr>
      <t xml:space="preserve"> - gatunek I, żółta, cienka, gładka i błyszcząca skórka, bez uszkodzeń i zapleśnień</t>
    </r>
  </si>
  <si>
    <r>
      <rPr>
        <b/>
        <sz val="10"/>
        <color indexed="8"/>
        <rFont val="Times New Roman"/>
        <family val="1"/>
        <charset val="238"/>
      </rPr>
      <t>Czosnek polski</t>
    </r>
    <r>
      <rPr>
        <sz val="10"/>
        <color indexed="8"/>
        <rFont val="Times New Roman"/>
        <family val="1"/>
        <charset val="238"/>
      </rPr>
      <t xml:space="preserve"> - gatunek I, twarda i zwarta główka, bez uszkodzeń i zapleśnień</t>
    </r>
  </si>
  <si>
    <r>
      <rPr>
        <b/>
        <sz val="10"/>
        <color indexed="8"/>
        <rFont val="Times New Roman"/>
        <family val="1"/>
        <charset val="238"/>
      </rPr>
      <t>Dynia</t>
    </r>
    <r>
      <rPr>
        <sz val="10"/>
        <color indexed="8"/>
        <rFont val="Times New Roman"/>
        <family val="1"/>
        <charset val="238"/>
      </rPr>
      <t xml:space="preserve"> - gatunek I, świeża, twarda, dojrzała, bez uszkodzeń i zapleśnień</t>
    </r>
  </si>
  <si>
    <r>
      <rPr>
        <b/>
        <sz val="10"/>
        <color indexed="8"/>
        <rFont val="Times New Roman"/>
        <family val="1"/>
        <charset val="238"/>
      </rPr>
      <t>Gruszka  Konferencja, Klapsa</t>
    </r>
    <r>
      <rPr>
        <sz val="10"/>
        <color indexed="8"/>
        <rFont val="Times New Roman"/>
        <family val="1"/>
        <charset val="238"/>
      </rPr>
      <t xml:space="preserve"> -  gatunek I, dojrzała, bez przebarwień, zapleśnień i odgnieceń, średniej wielkości 130- 140g</t>
    </r>
  </si>
  <si>
    <r>
      <rPr>
        <b/>
        <sz val="10"/>
        <color indexed="8"/>
        <rFont val="Times New Roman"/>
        <family val="1"/>
        <charset val="238"/>
      </rPr>
      <t>Jabłka deserowe typu Cortland, Lobo</t>
    </r>
    <r>
      <rPr>
        <sz val="10"/>
        <color indexed="8"/>
        <rFont val="Times New Roman"/>
        <family val="1"/>
        <charset val="238"/>
      </rPr>
      <t xml:space="preserve"> - gatunek I,  o zabarwieniu czerwono-żółtym, bez przebarwień i odgnieceń, średniej wielkości 165- 175 g</t>
    </r>
  </si>
  <si>
    <r>
      <rPr>
        <b/>
        <sz val="10"/>
        <color indexed="8"/>
        <rFont val="Times New Roman"/>
        <family val="1"/>
        <charset val="238"/>
      </rPr>
      <t>Jabłka sałatkowe typu Bojken, Antonówka</t>
    </r>
    <r>
      <rPr>
        <sz val="10"/>
        <color indexed="8"/>
        <rFont val="Times New Roman"/>
        <family val="1"/>
        <charset val="238"/>
      </rPr>
      <t xml:space="preserve"> - gatunek I, twarde, bez przebarwień i odgnieceń, średniej wielkości 165-175 g</t>
    </r>
  </si>
  <si>
    <r>
      <rPr>
        <b/>
        <sz val="10"/>
        <color indexed="8"/>
        <rFont val="Times New Roman"/>
        <family val="1"/>
        <charset val="238"/>
      </rPr>
      <t>Kapusta biała -</t>
    </r>
    <r>
      <rPr>
        <sz val="10"/>
        <color indexed="8"/>
        <rFont val="Times New Roman"/>
        <family val="1"/>
        <charset val="238"/>
      </rPr>
      <t xml:space="preserve"> gatunek I, świeża, biała, twarda, bez uszkodzeń i zapleśnień, duże główki, waga 3000-4000g</t>
    </r>
  </si>
  <si>
    <r>
      <rPr>
        <b/>
        <sz val="10"/>
        <color indexed="8"/>
        <rFont val="Times New Roman"/>
        <family val="1"/>
        <charset val="238"/>
      </rPr>
      <t>Kapusta biała młoda</t>
    </r>
    <r>
      <rPr>
        <sz val="10"/>
        <color indexed="8"/>
        <rFont val="Times New Roman"/>
        <family val="1"/>
        <charset val="238"/>
      </rPr>
      <t xml:space="preserve"> - gatunek I, świeża, twarda, nie przerośnięta, bez przebarwień i uszkodzeń, duże główki 1800-2200 g</t>
    </r>
  </si>
  <si>
    <r>
      <rPr>
        <b/>
        <sz val="10"/>
        <color indexed="8"/>
        <rFont val="Times New Roman"/>
        <family val="1"/>
        <charset val="238"/>
      </rPr>
      <t>Kapusta czerwona</t>
    </r>
    <r>
      <rPr>
        <sz val="10"/>
        <color indexed="8"/>
        <rFont val="Times New Roman"/>
        <family val="1"/>
        <charset val="238"/>
      </rPr>
      <t xml:space="preserve"> - gatunek I, świeża, twarda, o intensywnym zabarwieniu, nie przerośnięta, bez przebarwień i uszkodzeń, średnie  główki 1200-1500 g</t>
    </r>
  </si>
  <si>
    <r>
      <rPr>
        <b/>
        <sz val="10"/>
        <color indexed="8"/>
        <rFont val="Times New Roman"/>
        <family val="1"/>
        <charset val="238"/>
      </rPr>
      <t>Kapusta kwaszona</t>
    </r>
    <r>
      <rPr>
        <sz val="10"/>
        <color indexed="8"/>
        <rFont val="Times New Roman"/>
        <family val="1"/>
        <charset val="238"/>
      </rPr>
      <t xml:space="preserve"> - gatunek I, świeża, niezakwaszana chemicznie, bez zapleśnień </t>
    </r>
  </si>
  <si>
    <r>
      <rPr>
        <b/>
        <sz val="10"/>
        <color indexed="8"/>
        <rFont val="Times New Roman"/>
        <family val="1"/>
        <charset val="238"/>
      </rPr>
      <t>Kapusta pekińska -</t>
    </r>
    <r>
      <rPr>
        <sz val="10"/>
        <color indexed="8"/>
        <rFont val="Times New Roman"/>
        <family val="1"/>
        <charset val="238"/>
      </rPr>
      <t xml:space="preserve"> gatunek I, świeża, biało-zielona, bez uszkodzeń i zapleśnień, duże główki waga 600-700g </t>
    </r>
  </si>
  <si>
    <r>
      <rPr>
        <b/>
        <sz val="10"/>
        <color indexed="8"/>
        <rFont val="Times New Roman"/>
        <family val="1"/>
        <charset val="238"/>
      </rPr>
      <t>Kiwi</t>
    </r>
    <r>
      <rPr>
        <sz val="10"/>
        <color indexed="8"/>
        <rFont val="Times New Roman"/>
        <family val="1"/>
        <charset val="238"/>
      </rPr>
      <t xml:space="preserve"> - gatunek I, dojrzałe,  bez przebarwień i odgnieceń, średniej wielkości 70-90g</t>
    </r>
  </si>
  <si>
    <r>
      <rPr>
        <b/>
        <sz val="10"/>
        <color indexed="8"/>
        <rFont val="Times New Roman"/>
        <family val="1"/>
        <charset val="238"/>
      </rPr>
      <t xml:space="preserve">Koper ogrodowy </t>
    </r>
    <r>
      <rPr>
        <sz val="10"/>
        <color indexed="8"/>
        <rFont val="Times New Roman"/>
        <family val="1"/>
        <charset val="238"/>
      </rPr>
      <t>- gatunek I, świeży, zielony, bez przebarwień i uszkodzeń, okres letni (kwiecień- wrzesień), duże pęczki 140-150 g</t>
    </r>
  </si>
  <si>
    <r>
      <rPr>
        <b/>
        <sz val="10"/>
        <color indexed="8"/>
        <rFont val="Times New Roman"/>
        <family val="1"/>
        <charset val="238"/>
      </rPr>
      <t>Koper ogrodowy</t>
    </r>
    <r>
      <rPr>
        <sz val="10"/>
        <color indexed="8"/>
        <rFont val="Times New Roman"/>
        <family val="1"/>
        <charset val="238"/>
      </rPr>
      <t xml:space="preserve"> - gatunek I, świeży, zielony, bez przebarwień i uszkodzeń, wyłącznie okres zimowy (listopad-marzec) duże pęczki 140-150g</t>
    </r>
  </si>
  <si>
    <r>
      <rPr>
        <b/>
        <sz val="10"/>
        <color indexed="8"/>
        <rFont val="Times New Roman"/>
        <family val="1"/>
        <charset val="238"/>
      </rPr>
      <t>Mandarynki "Klementynki"</t>
    </r>
    <r>
      <rPr>
        <sz val="10"/>
        <color indexed="8"/>
        <rFont val="Times New Roman"/>
        <family val="1"/>
        <charset val="238"/>
      </rPr>
      <t xml:space="preserve"> - gatunek  I, słodkie bez pestek, cienka skórka, bez przebarwień  i uszkodzeń, średniej wielkości  90-100 g </t>
    </r>
  </si>
  <si>
    <r>
      <rPr>
        <b/>
        <sz val="10"/>
        <color indexed="8"/>
        <rFont val="Times New Roman"/>
        <family val="1"/>
        <charset val="238"/>
      </rPr>
      <t>Marchew</t>
    </r>
    <r>
      <rPr>
        <sz val="10"/>
        <color indexed="8"/>
        <rFont val="Times New Roman"/>
        <family val="1"/>
        <charset val="238"/>
      </rPr>
      <t xml:space="preserve"> - gatunek I, myta, twarda,  bez przebarwień i zapleśnień, średniej wielkości</t>
    </r>
  </si>
  <si>
    <r>
      <rPr>
        <b/>
        <sz val="10"/>
        <color indexed="8"/>
        <rFont val="Times New Roman"/>
        <family val="1"/>
        <charset val="238"/>
      </rPr>
      <t>Nać pietruszki</t>
    </r>
    <r>
      <rPr>
        <sz val="10"/>
        <color indexed="8"/>
        <rFont val="Times New Roman"/>
        <family val="1"/>
        <charset val="238"/>
      </rPr>
      <t xml:space="preserve">  - gatunek I, świeża, zielona, bez oznak zgnilizny, okres letni (kwiecień-wrzesień), duże pęczki 140-150 g </t>
    </r>
  </si>
  <si>
    <r>
      <rPr>
        <b/>
        <sz val="10"/>
        <color indexed="8"/>
        <rFont val="Times New Roman"/>
        <family val="1"/>
        <charset val="238"/>
      </rPr>
      <t>Nać pietruszki</t>
    </r>
    <r>
      <rPr>
        <sz val="10"/>
        <color indexed="8"/>
        <rFont val="Times New Roman"/>
        <family val="1"/>
        <charset val="238"/>
      </rPr>
      <t xml:space="preserve"> - gatunek I, świeża, zielona, bez oznak zgnilizny, wyłącznie okres zimowy( listopad -marzec) duże pęczki 140-150g</t>
    </r>
  </si>
  <si>
    <r>
      <rPr>
        <b/>
        <sz val="10"/>
        <color indexed="8"/>
        <rFont val="Times New Roman"/>
        <family val="1"/>
        <charset val="238"/>
      </rPr>
      <t>Nektarynka</t>
    </r>
    <r>
      <rPr>
        <sz val="10"/>
        <color indexed="8"/>
        <rFont val="Times New Roman"/>
        <family val="1"/>
        <charset val="238"/>
      </rPr>
      <t xml:space="preserve"> - gatunek I, świeże, dojrzałe, bez przebarwień i odgnieceń, średniej wielkości 120-130g</t>
    </r>
  </si>
  <si>
    <r>
      <rPr>
        <b/>
        <sz val="10"/>
        <color indexed="8"/>
        <rFont val="Times New Roman"/>
        <family val="1"/>
        <charset val="238"/>
      </rPr>
      <t>Ogórki kwaszone</t>
    </r>
    <r>
      <rPr>
        <sz val="10"/>
        <color indexed="8"/>
        <rFont val="Times New Roman"/>
        <family val="1"/>
        <charset val="238"/>
      </rPr>
      <t xml:space="preserve"> - gatunek I, twarde, średniej wielkości, niezakwaszane chemicznie, bez zapleśnień</t>
    </r>
  </si>
  <si>
    <r>
      <rPr>
        <b/>
        <sz val="10"/>
        <color indexed="8"/>
        <rFont val="Times New Roman"/>
        <family val="1"/>
        <charset val="238"/>
      </rPr>
      <t>Ogórki świeże</t>
    </r>
    <r>
      <rPr>
        <sz val="10"/>
        <color indexed="8"/>
        <rFont val="Times New Roman"/>
        <family val="1"/>
        <charset val="238"/>
      </rPr>
      <t xml:space="preserve"> - gatunek I, proste, twarde, zielone,  bez przebarwień, odgnieceń i zapleśnień</t>
    </r>
  </si>
  <si>
    <r>
      <rPr>
        <b/>
        <sz val="10"/>
        <color indexed="8"/>
        <rFont val="Times New Roman"/>
        <family val="1"/>
        <charset val="238"/>
      </rPr>
      <t>Papryka świeża (czerwona, żółta)</t>
    </r>
    <r>
      <rPr>
        <sz val="10"/>
        <color indexed="8"/>
        <rFont val="Times New Roman"/>
        <family val="1"/>
        <charset val="238"/>
      </rPr>
      <t xml:space="preserve"> - gatunek I, świeża, twarda, bez przebarwień, zapleśnień i odgnieceń </t>
    </r>
  </si>
  <si>
    <r>
      <rPr>
        <b/>
        <sz val="10"/>
        <color indexed="8"/>
        <rFont val="Times New Roman"/>
        <family val="1"/>
        <charset val="238"/>
      </rPr>
      <t>Pieczarki</t>
    </r>
    <r>
      <rPr>
        <sz val="10"/>
        <color indexed="8"/>
        <rFont val="Times New Roman"/>
        <family val="1"/>
        <charset val="238"/>
      </rPr>
      <t xml:space="preserve"> - gatunek I- białe, świeże, bez przebarwień, zapleśnień i odgnieceń</t>
    </r>
  </si>
  <si>
    <r>
      <rPr>
        <b/>
        <sz val="10"/>
        <color indexed="8"/>
        <rFont val="Times New Roman"/>
        <family val="1"/>
        <charset val="238"/>
      </rPr>
      <t>Pietruszka korzeń</t>
    </r>
    <r>
      <rPr>
        <sz val="10"/>
        <color indexed="8"/>
        <rFont val="Times New Roman"/>
        <family val="1"/>
        <charset val="238"/>
      </rPr>
      <t xml:space="preserve"> - gatunek I, twarda,  myta, bez przebarwień i zapleśnień</t>
    </r>
  </si>
  <si>
    <r>
      <rPr>
        <b/>
        <sz val="10"/>
        <color indexed="8"/>
        <rFont val="Times New Roman"/>
        <family val="1"/>
        <charset val="238"/>
      </rPr>
      <t>Pomarańcza</t>
    </r>
    <r>
      <rPr>
        <sz val="10"/>
        <color indexed="8"/>
        <rFont val="Times New Roman"/>
        <family val="1"/>
        <charset val="238"/>
      </rPr>
      <t xml:space="preserve"> - gatunek I, słodka, cienka skórka, bez przebarwień, zapleśnień i odgnieceń, średniej wielkości waga 300-330g</t>
    </r>
  </si>
  <si>
    <r>
      <rPr>
        <b/>
        <sz val="10"/>
        <color indexed="8"/>
        <rFont val="Times New Roman"/>
        <family val="1"/>
        <charset val="238"/>
      </rPr>
      <t xml:space="preserve">Pomidor malinowy </t>
    </r>
    <r>
      <rPr>
        <sz val="10"/>
        <color indexed="8"/>
        <rFont val="Times New Roman"/>
        <family val="1"/>
        <charset val="238"/>
      </rPr>
      <t>- gatunek I, świeże,  dojrzałe, bez przebarwień, zapleśnień i odgnieceń, średniej wielkości</t>
    </r>
  </si>
  <si>
    <r>
      <rPr>
        <b/>
        <sz val="10"/>
        <color indexed="8"/>
        <rFont val="Times New Roman"/>
        <family val="1"/>
        <charset val="238"/>
      </rPr>
      <t xml:space="preserve">Pomidorki koktajlowe </t>
    </r>
    <r>
      <rPr>
        <sz val="10"/>
        <color indexed="8"/>
        <rFont val="Times New Roman"/>
        <family val="1"/>
        <charset val="238"/>
      </rPr>
      <t xml:space="preserve">- gatunek I, róznokolorowe, cienka skórka, okragłe lub podłużne, bez przebarwień, zapleśnień i odgnieceń </t>
    </r>
  </si>
  <si>
    <r>
      <rPr>
        <b/>
        <sz val="10"/>
        <color indexed="8"/>
        <rFont val="Times New Roman"/>
        <family val="1"/>
        <charset val="238"/>
      </rPr>
      <t xml:space="preserve">Por sałatkowy </t>
    </r>
    <r>
      <rPr>
        <sz val="10"/>
        <color indexed="8"/>
        <rFont val="Times New Roman"/>
        <family val="1"/>
        <charset val="238"/>
      </rPr>
      <t xml:space="preserve">- gatunek I, świeży, twardy, długa część biała, bez zanieczyszczeń, przebarwień, zapleśnień i odgnieceń </t>
    </r>
  </si>
  <si>
    <r>
      <rPr>
        <b/>
        <sz val="10"/>
        <color indexed="8"/>
        <rFont val="Times New Roman"/>
        <family val="1"/>
        <charset val="238"/>
      </rPr>
      <t>Rzodkiewka</t>
    </r>
    <r>
      <rPr>
        <sz val="10"/>
        <color indexed="8"/>
        <rFont val="Times New Roman"/>
        <family val="1"/>
        <charset val="238"/>
      </rPr>
      <t xml:space="preserve"> - gatunek I, twarda,  świeża, dojrzała, bez przebarwień i zapleśnień, duże pęczki 170-180 g</t>
    </r>
  </si>
  <si>
    <r>
      <rPr>
        <b/>
        <sz val="10"/>
        <color indexed="8"/>
        <rFont val="Times New Roman"/>
        <family val="1"/>
        <charset val="238"/>
      </rPr>
      <t>Sałata lodowa</t>
    </r>
    <r>
      <rPr>
        <sz val="10"/>
        <color indexed="8"/>
        <rFont val="Times New Roman"/>
        <family val="1"/>
        <charset val="238"/>
      </rPr>
      <t xml:space="preserve"> - gatunek I, zielona, bez przebarwień, zapleśnień i odgnieceń, duże główki 350-400 g</t>
    </r>
  </si>
  <si>
    <r>
      <rPr>
        <b/>
        <sz val="10"/>
        <color indexed="8"/>
        <rFont val="Times New Roman"/>
        <family val="1"/>
        <charset val="238"/>
      </rPr>
      <t>Sałata masłowa</t>
    </r>
    <r>
      <rPr>
        <sz val="10"/>
        <color indexed="8"/>
        <rFont val="Times New Roman"/>
        <family val="1"/>
        <charset val="238"/>
      </rPr>
      <t xml:space="preserve"> - gatunek I, jędrne liście, zielona, bez przebarwień i odgnieceń, duże główki 190- 210 g</t>
    </r>
  </si>
  <si>
    <r>
      <rPr>
        <b/>
        <sz val="10"/>
        <color indexed="8"/>
        <rFont val="Times New Roman"/>
        <family val="1"/>
        <charset val="238"/>
      </rPr>
      <t>Seler korzeń sałatkowy</t>
    </r>
    <r>
      <rPr>
        <sz val="10"/>
        <color indexed="8"/>
        <rFont val="Times New Roman"/>
        <family val="1"/>
        <charset val="238"/>
      </rPr>
      <t>- gatunek I, świeży, twardy, bez przebarwień, zapleśnień i odgnieceń, średniej wielkości</t>
    </r>
  </si>
  <si>
    <r>
      <rPr>
        <b/>
        <sz val="10"/>
        <color indexed="8"/>
        <rFont val="Times New Roman"/>
        <family val="1"/>
        <charset val="238"/>
      </rPr>
      <t>Szczypior</t>
    </r>
    <r>
      <rPr>
        <sz val="10"/>
        <color indexed="8"/>
        <rFont val="Times New Roman"/>
        <family val="1"/>
        <charset val="238"/>
      </rPr>
      <t xml:space="preserve"> - gatunek I,świeży, zielony, bez przebarwień i oznak zgnilizny, duże pęczki 190-200g </t>
    </r>
  </si>
  <si>
    <r>
      <rPr>
        <b/>
        <sz val="10"/>
        <color indexed="8"/>
        <rFont val="Times New Roman"/>
        <family val="1"/>
        <charset val="238"/>
      </rPr>
      <t>Śliwki konsumpcyjne np.Amers</t>
    </r>
    <r>
      <rPr>
        <sz val="10"/>
        <color indexed="8"/>
        <rFont val="Times New Roman"/>
        <family val="1"/>
        <charset val="238"/>
      </rPr>
      <t xml:space="preserve"> - gatunek I, świeże, dojrzałe, duże, słodkie, odchodzące od pestek, bez przebarwień, zapleśnień i odgnieceń</t>
    </r>
  </si>
  <si>
    <r>
      <rPr>
        <b/>
        <sz val="10"/>
        <color indexed="8"/>
        <rFont val="Times New Roman"/>
        <family val="1"/>
        <charset val="238"/>
      </rPr>
      <t>Truskawki świeże deserowe</t>
    </r>
    <r>
      <rPr>
        <sz val="10"/>
        <color indexed="8"/>
        <rFont val="Times New Roman"/>
        <family val="1"/>
        <charset val="238"/>
      </rPr>
      <t xml:space="preserve"> - gatunek I, świeże, dojrzałe, sładkie,  o intensywnej czerwonej barwie, bez przebarwień i odgnieceń</t>
    </r>
  </si>
  <si>
    <r>
      <rPr>
        <b/>
        <sz val="10"/>
        <color indexed="8"/>
        <rFont val="Times New Roman"/>
        <family val="1"/>
        <charset val="238"/>
      </rPr>
      <t>Winogrona  ciemne, pestkowe</t>
    </r>
    <r>
      <rPr>
        <sz val="10"/>
        <color indexed="8"/>
        <rFont val="Times New Roman"/>
        <family val="1"/>
        <charset val="238"/>
      </rPr>
      <t>- gatunek I, świeże, róznokolorowe, bezpestkowe, bez przebarwień, zapleśnień i odgnieceń</t>
    </r>
  </si>
  <si>
    <r>
      <rPr>
        <b/>
        <sz val="10"/>
        <color indexed="8"/>
        <rFont val="Times New Roman"/>
        <family val="1"/>
        <charset val="238"/>
      </rPr>
      <t>Ziemniaki jadalne (Irga, Irys)</t>
    </r>
    <r>
      <rPr>
        <sz val="10"/>
        <color indexed="8"/>
        <rFont val="Times New Roman"/>
        <family val="1"/>
        <charset val="238"/>
      </rPr>
      <t xml:space="preserve"> - białe, zdrowe, nieuszkodzone, nieprzerośnięte, średniej wielkości</t>
    </r>
  </si>
  <si>
    <r>
      <rPr>
        <b/>
        <sz val="10"/>
        <color indexed="8"/>
        <rFont val="Times New Roman"/>
        <family val="1"/>
        <charset val="238"/>
      </rPr>
      <t>Ziemniaki młode jadalne (Irga, Irys)</t>
    </r>
    <r>
      <rPr>
        <sz val="10"/>
        <color indexed="8"/>
        <rFont val="Times New Roman"/>
        <family val="1"/>
        <charset val="238"/>
      </rPr>
      <t xml:space="preserve"> - białe, zdrowe, nieuszkodzone, nie przerośnięte, bez uszkodzeń i przebarwień, średniej wielkości, okres  maj-I połwa września</t>
    </r>
  </si>
  <si>
    <r>
      <rPr>
        <b/>
        <sz val="10"/>
        <color indexed="8"/>
        <rFont val="Times New Roman"/>
        <family val="1"/>
        <charset val="238"/>
      </rPr>
      <t xml:space="preserve">Zioła świeże w doniczce -lubczyk </t>
    </r>
    <r>
      <rPr>
        <sz val="10"/>
        <color indexed="8"/>
        <rFont val="Times New Roman"/>
        <family val="1"/>
        <charset val="238"/>
      </rPr>
      <t>- gatunek I, w postaci świeżych liści , o intensywnej barwie, bez przebarwień.</t>
    </r>
  </si>
  <si>
    <r>
      <rPr>
        <b/>
        <sz val="10"/>
        <color indexed="8"/>
        <rFont val="Times New Roman"/>
        <family val="1"/>
        <charset val="238"/>
      </rPr>
      <t xml:space="preserve">Zioła świeże w doniczce -mięta </t>
    </r>
    <r>
      <rPr>
        <sz val="10"/>
        <color indexed="8"/>
        <rFont val="Times New Roman"/>
        <family val="1"/>
        <charset val="238"/>
      </rPr>
      <t>- gatunek I, w postaci świeżych liści , o intensywnej barwie, bez przebarwień.</t>
    </r>
  </si>
  <si>
    <r>
      <rPr>
        <b/>
        <sz val="10"/>
        <color indexed="8"/>
        <rFont val="Times New Roman"/>
        <family val="1"/>
        <charset val="238"/>
      </rPr>
      <t>Jaja kurze świeże, sterylizowane</t>
    </r>
    <r>
      <rPr>
        <sz val="10"/>
        <color indexed="8"/>
        <rFont val="Times New Roman"/>
        <family val="1"/>
        <charset val="238"/>
      </rPr>
      <t xml:space="preserve"> - klasa L o oznaczeniu 0,1,2</t>
    </r>
  </si>
  <si>
    <t>Nr postępowania: WI.271.14.2024</t>
  </si>
  <si>
    <t>Formularz asortymentowo-cenowy, Załącznik nr 4.11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</si>
</sst>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z_ł_-;\-* #,##0.00\ _z_ł_-;_-* &quot;-&quot;??\ _z_ł_-;_-@_-"/>
    <numFmt numFmtId="165" formatCode="&quot; &quot;#,##0.00&quot; &quot;[$zł-415]&quot; &quot;;&quot;-&quot;#,##0.00&quot; &quot;[$zł-415]&quot; &quot;;&quot; -&quot;#&quot; &quot;[$zł-415]&quot; &quot;;&quot; &quot;@&quot; &quot;"/>
    <numFmt numFmtId="166" formatCode="&quot; &quot;#,##0.00&quot; &quot;;&quot;-&quot;#,##0.00&quot; &quot;;&quot; -&quot;#&quot; &quot;;&quot; &quot;@&quot; &quot;"/>
  </numFmts>
  <fonts count="12" x14ac:knownFonts="1">
    <font>
      <sz val="11"/>
      <color rgb="FF000000"/>
      <name val="Calibri"/>
      <family val="2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2"/>
      <color rgb="FF000000"/>
      <name val="Times New Roman"/>
      <family val="1"/>
      <charset val="238"/>
    </font>
    <font>
      <sz val="10"/>
      <color rgb="FF000000"/>
      <name val="Arial"/>
      <family val="2"/>
      <charset val="238"/>
    </font>
    <font>
      <sz val="10"/>
      <color rgb="FF00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0"/>
      <color rgb="FF000000"/>
      <name val="Tahoma"/>
      <family val="2"/>
      <charset val="238"/>
    </font>
    <font>
      <b/>
      <sz val="10"/>
      <color rgb="FF00000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2CC"/>
        <bgColor rgb="FFFFF2CC"/>
      </patternFill>
    </fill>
    <fill>
      <patternFill patternType="solid">
        <fgColor rgb="FFFFFFFF"/>
        <bgColor rgb="FFFFFF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rgb="FFFCE4D6"/>
      </patternFill>
    </fill>
    <fill>
      <patternFill patternType="solid">
        <fgColor theme="5" tint="0.79998168889431442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2">
    <xf numFmtId="0" fontId="0" fillId="0" borderId="0"/>
    <xf numFmtId="166" fontId="5" fillId="0" borderId="0" applyFont="0" applyFill="0" applyBorder="0" applyAlignment="0" applyProtection="0"/>
  </cellStyleXfs>
  <cellXfs count="40">
    <xf numFmtId="0" fontId="0" fillId="0" borderId="0" xfId="0"/>
    <xf numFmtId="0" fontId="6" fillId="0" borderId="0" xfId="0" applyFont="1" applyProtection="1">
      <protection locked="0"/>
    </xf>
    <xf numFmtId="0" fontId="0" fillId="0" borderId="0" xfId="0" applyProtection="1">
      <protection locked="0"/>
    </xf>
    <xf numFmtId="0" fontId="6" fillId="0" borderId="0" xfId="0" applyFont="1" applyAlignment="1" applyProtection="1">
      <alignment wrapText="1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165" fontId="7" fillId="0" borderId="0" xfId="0" applyNumberFormat="1" applyFont="1" applyAlignment="1" applyProtection="1">
      <alignment horizontal="right" vertical="center" wrapText="1"/>
      <protection locked="0"/>
    </xf>
    <xf numFmtId="0" fontId="1" fillId="4" borderId="2" xfId="0" applyFont="1" applyFill="1" applyBorder="1" applyAlignment="1" applyProtection="1">
      <alignment horizontal="center" vertical="center" wrapText="1"/>
      <protection locked="0"/>
    </xf>
    <xf numFmtId="164" fontId="1" fillId="4" borderId="3" xfId="1" applyNumberFormat="1" applyFont="1" applyFill="1" applyBorder="1" applyAlignment="1" applyProtection="1">
      <alignment horizontal="center" vertical="center" wrapText="1"/>
      <protection locked="0"/>
    </xf>
    <xf numFmtId="0" fontId="1" fillId="4" borderId="4" xfId="0" applyFont="1" applyFill="1" applyBorder="1" applyAlignment="1" applyProtection="1">
      <alignment horizontal="center" vertical="center" wrapText="1"/>
      <protection locked="0"/>
    </xf>
    <xf numFmtId="0" fontId="0" fillId="2" borderId="0" xfId="0" applyFill="1" applyProtection="1">
      <protection locked="0"/>
    </xf>
    <xf numFmtId="0" fontId="8" fillId="3" borderId="5" xfId="0" applyFont="1" applyFill="1" applyBorder="1" applyAlignment="1" applyProtection="1">
      <alignment horizontal="center" vertical="center" wrapText="1"/>
      <protection locked="0"/>
    </xf>
    <xf numFmtId="166" fontId="8" fillId="3" borderId="1" xfId="1" applyFont="1" applyFill="1" applyBorder="1" applyAlignment="1" applyProtection="1">
      <alignment horizontal="center" vertical="center" wrapText="1"/>
      <protection locked="0"/>
    </xf>
    <xf numFmtId="2" fontId="8" fillId="3" borderId="1" xfId="1" applyNumberFormat="1" applyFont="1" applyFill="1" applyBorder="1" applyAlignment="1" applyProtection="1">
      <alignment horizontal="center" vertical="center" wrapText="1"/>
      <protection locked="0"/>
    </xf>
    <xf numFmtId="2" fontId="8" fillId="3" borderId="8" xfId="1" applyNumberFormat="1" applyFont="1" applyFill="1" applyBorder="1" applyAlignment="1" applyProtection="1">
      <alignment horizontal="center" vertical="center"/>
      <protection locked="0"/>
    </xf>
    <xf numFmtId="0" fontId="8" fillId="3" borderId="6" xfId="0" applyFont="1" applyFill="1" applyBorder="1" applyAlignment="1" applyProtection="1">
      <alignment horizontal="center" vertical="center" wrapText="1"/>
      <protection locked="0"/>
    </xf>
    <xf numFmtId="166" fontId="11" fillId="3" borderId="7" xfId="1" applyFont="1" applyFill="1" applyBorder="1" applyAlignment="1" applyProtection="1">
      <alignment horizontal="center" vertical="center" wrapText="1"/>
      <protection locked="0"/>
    </xf>
    <xf numFmtId="2" fontId="11" fillId="3" borderId="7" xfId="1" applyNumberFormat="1" applyFont="1" applyFill="1" applyBorder="1" applyAlignment="1" applyProtection="1">
      <alignment horizontal="center" vertical="center" wrapText="1"/>
      <protection locked="0"/>
    </xf>
    <xf numFmtId="2" fontId="11" fillId="3" borderId="9" xfId="1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Protection="1"/>
    <xf numFmtId="0" fontId="6" fillId="0" borderId="0" xfId="0" applyFont="1" applyProtection="1"/>
    <xf numFmtId="0" fontId="0" fillId="0" borderId="0" xfId="0" applyProtection="1"/>
    <xf numFmtId="9" fontId="0" fillId="0" borderId="0" xfId="0" applyNumberFormat="1" applyProtection="1"/>
    <xf numFmtId="0" fontId="2" fillId="0" borderId="0" xfId="0" applyFont="1" applyFill="1" applyAlignment="1" applyProtection="1">
      <alignment horizontal="left" vertical="center"/>
    </xf>
    <xf numFmtId="0" fontId="1" fillId="0" borderId="0" xfId="0" applyFont="1" applyAlignment="1" applyProtection="1">
      <alignment vertical="top" wrapText="1"/>
    </xf>
    <xf numFmtId="0" fontId="9" fillId="0" borderId="0" xfId="0" applyFont="1" applyAlignment="1" applyProtection="1">
      <alignment horizontal="left" vertical="top" wrapText="1"/>
    </xf>
    <xf numFmtId="0" fontId="6" fillId="0" borderId="0" xfId="0" applyFont="1" applyAlignment="1" applyProtection="1">
      <alignment wrapText="1"/>
    </xf>
    <xf numFmtId="0" fontId="1" fillId="0" borderId="0" xfId="0" applyFont="1" applyFill="1" applyProtection="1"/>
    <xf numFmtId="0" fontId="6" fillId="0" borderId="0" xfId="0" applyFont="1" applyAlignment="1" applyProtection="1">
      <alignment horizontal="center" vertical="center" wrapText="1"/>
    </xf>
    <xf numFmtId="0" fontId="7" fillId="0" borderId="0" xfId="0" applyFont="1" applyAlignment="1" applyProtection="1">
      <alignment vertical="center" wrapText="1"/>
    </xf>
    <xf numFmtId="9" fontId="7" fillId="0" borderId="0" xfId="0" applyNumberFormat="1" applyFont="1" applyAlignment="1" applyProtection="1">
      <alignment vertical="center" wrapText="1"/>
    </xf>
    <xf numFmtId="0" fontId="1" fillId="4" borderId="3" xfId="0" applyFont="1" applyFill="1" applyBorder="1" applyAlignment="1" applyProtection="1">
      <alignment horizontal="center" vertical="center" wrapText="1"/>
    </xf>
    <xf numFmtId="0" fontId="1" fillId="4" borderId="3" xfId="0" applyNumberFormat="1" applyFont="1" applyFill="1" applyBorder="1" applyAlignment="1" applyProtection="1">
      <alignment horizontal="center" vertical="center" wrapText="1"/>
    </xf>
    <xf numFmtId="0" fontId="8" fillId="5" borderId="1" xfId="0" applyFont="1" applyFill="1" applyBorder="1" applyAlignment="1" applyProtection="1">
      <alignment horizontal="left" vertical="center" wrapText="1"/>
    </xf>
    <xf numFmtId="0" fontId="8" fillId="5" borderId="1" xfId="0" applyFont="1" applyFill="1" applyBorder="1" applyAlignment="1" applyProtection="1">
      <alignment horizontal="center" vertical="center" wrapText="1"/>
    </xf>
    <xf numFmtId="9" fontId="8" fillId="6" borderId="1" xfId="0" applyNumberFormat="1" applyFont="1" applyFill="1" applyBorder="1" applyAlignment="1" applyProtection="1">
      <alignment horizontal="center" vertical="center" wrapText="1"/>
    </xf>
    <xf numFmtId="0" fontId="8" fillId="5" borderId="1" xfId="0" applyFont="1" applyFill="1" applyBorder="1" applyAlignment="1" applyProtection="1">
      <alignment vertical="center" wrapText="1"/>
    </xf>
    <xf numFmtId="0" fontId="8" fillId="3" borderId="7" xfId="0" applyFont="1" applyFill="1" applyBorder="1" applyAlignment="1" applyProtection="1">
      <alignment horizontal="right" vertical="center" wrapText="1"/>
    </xf>
    <xf numFmtId="0" fontId="8" fillId="3" borderId="7" xfId="0" applyFont="1" applyFill="1" applyBorder="1" applyAlignment="1" applyProtection="1">
      <alignment horizontal="center" vertical="center" wrapText="1"/>
    </xf>
    <xf numFmtId="0" fontId="10" fillId="3" borderId="7" xfId="0" applyFont="1" applyFill="1" applyBorder="1" applyAlignment="1" applyProtection="1">
      <alignment horizontal="center" vertical="center" wrapText="1"/>
    </xf>
    <xf numFmtId="9" fontId="10" fillId="3" borderId="7" xfId="0" applyNumberFormat="1" applyFont="1" applyFill="1" applyBorder="1" applyAlignment="1" applyProtection="1">
      <alignment horizontal="center" vertical="center" wrapText="1"/>
    </xf>
  </cellXfs>
  <cellStyles count="2">
    <cellStyle name="Dziesiętny" xfId="1" builtinId="3" customBuiltin="1"/>
    <cellStyle name="Normalny" xfId="0" builtinId="0" customBuiltin="1"/>
  </cellStyles>
  <dxfs count="14"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  <protection locked="1" hidden="0"/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  <protection locked="1" hidden="0"/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  <protection locked="1" hidden="0"/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  <protection locked="1" hidden="0"/>
    </dxf>
    <dxf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_-* #,##0.00\ _z_ł_-;\-* #,##0.00\ _z_ł_-;_-* &quot;-&quot;??\ _z_ł_-;_-@_-"/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/>
        <bottom/>
      </border>
      <protection locked="0" hidden="0"/>
    </dxf>
    <dxf>
      <numFmt numFmtId="2" formatCode="0.00"/>
      <border diagonalUp="0" diagonalDown="0">
        <left style="thin">
          <color rgb="FF000000"/>
        </left>
        <right/>
        <top style="thin">
          <color rgb="FF000000"/>
        </top>
        <bottom style="thin">
          <color rgb="FF000000"/>
        </bottom>
      </border>
      <protection locked="0" hidden="0"/>
    </dxf>
    <dxf>
      <numFmt numFmtId="2" formatCode="0.0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  <protection locked="0" hidden="0"/>
    </dxf>
    <dxf>
      <numFmt numFmtId="2" formatCode="0.0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  <protection locked="0" hidden="0"/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  <protection locked="0" hidden="0"/>
    </dxf>
    <dxf>
      <border diagonalUp="0" diagonalDown="0">
        <left/>
        <right style="thin">
          <color rgb="FF000000"/>
        </right>
        <top style="thin">
          <color rgb="FF000000"/>
        </top>
        <bottom style="thin">
          <color rgb="FF000000"/>
        </bottom>
      </border>
      <protection locked="0" hidden="0"/>
    </dxf>
    <dxf>
      <border>
        <top style="thin">
          <color rgb="FF000000"/>
        </top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bottom style="thin">
          <color rgb="FF00000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6:I55" totalsRowShown="0" headerRowDxfId="5" dataDxfId="4" headerRowBorderDxfId="13" tableBorderDxfId="12" totalsRowBorderDxfId="11" headerRowCellStyle="Dziesiętny">
  <autoFilter ref="A6:I55"/>
  <tableColumns count="9">
    <tableColumn id="1" name="Lp._x000a_(1)" dataDxfId="10"/>
    <tableColumn id="2" name="Opis przedmiotu zamówienia_x000a_Warzywa i owoce_x000a_(2)" dataDxfId="3"/>
    <tableColumn id="3" name="Jednostka miary_x000a_(3)" dataDxfId="2"/>
    <tableColumn id="4" name="Ilość_x000a_(4)" dataDxfId="1"/>
    <tableColumn id="5" name="Obowiązujaca stawka podatku od towarów i usług w %_x000a_(5)" dataDxfId="0"/>
    <tableColumn id="6" name="Cena jednostkowa netto_x000a_w złotych _x000a_(6)" dataDxfId="9"/>
    <tableColumn id="7" name="Wartość netto_x000a_w złotych_x000a_(7) " dataDxfId="8"/>
    <tableColumn id="8" name="Wartość podatku VAT_x000a_w złotych_x000a_(8)" dataDxfId="7"/>
    <tableColumn id="9" name="Wartość brutto_x000a_w złotych_x000a_(9) " dataDxfId="6">
      <calculatedColumnFormula>Tabela1[[#This Row],[Wartość podatku VAT
w złotych
(8)]]+Tabela1[[#This Row],[Wartość netto
w złotych
(7) ]]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5"/>
  <sheetViews>
    <sheetView tabSelected="1" workbookViewId="0">
      <selection activeCell="F4" sqref="F4"/>
    </sheetView>
  </sheetViews>
  <sheetFormatPr defaultRowHeight="15.75" x14ac:dyDescent="0.25"/>
  <cols>
    <col min="1" max="1" width="6.42578125" style="1" customWidth="1"/>
    <col min="2" max="2" width="66.7109375" style="19" customWidth="1"/>
    <col min="3" max="3" width="11.42578125" style="19" customWidth="1"/>
    <col min="4" max="4" width="8" style="20" customWidth="1"/>
    <col min="5" max="5" width="20.5703125" style="21" customWidth="1"/>
    <col min="6" max="6" width="14.85546875" style="2" customWidth="1"/>
    <col min="7" max="7" width="10.85546875" style="2" customWidth="1"/>
    <col min="8" max="8" width="12" style="2" customWidth="1"/>
    <col min="9" max="9" width="10.5703125" style="2" customWidth="1"/>
    <col min="10" max="10" width="16" style="2" customWidth="1"/>
    <col min="11" max="11" width="9.140625" style="2" customWidth="1"/>
    <col min="12" max="16384" width="9.140625" style="2"/>
  </cols>
  <sheetData>
    <row r="1" spans="1:22" x14ac:dyDescent="0.25">
      <c r="B1" s="18" t="s">
        <v>63</v>
      </c>
    </row>
    <row r="2" spans="1:22" ht="33.75" customHeight="1" x14ac:dyDescent="0.25">
      <c r="B2" s="22" t="s">
        <v>64</v>
      </c>
    </row>
    <row r="3" spans="1:22" ht="41.25" customHeight="1" x14ac:dyDescent="0.25">
      <c r="B3" s="23" t="s">
        <v>12</v>
      </c>
    </row>
    <row r="4" spans="1:22" ht="78.75" customHeight="1" x14ac:dyDescent="0.25">
      <c r="B4" s="24" t="s">
        <v>0</v>
      </c>
      <c r="C4" s="25"/>
      <c r="D4" s="25"/>
      <c r="E4" s="25"/>
      <c r="F4" s="3"/>
      <c r="G4" s="3"/>
      <c r="H4" s="3"/>
    </row>
    <row r="5" spans="1:22" x14ac:dyDescent="0.25">
      <c r="A5" s="4"/>
      <c r="B5" s="26" t="s">
        <v>13</v>
      </c>
      <c r="C5" s="27"/>
      <c r="D5" s="28"/>
      <c r="E5" s="29"/>
      <c r="F5" s="5"/>
      <c r="G5" s="5"/>
      <c r="H5" s="5"/>
    </row>
    <row r="6" spans="1:22" s="9" customFormat="1" ht="80.25" customHeight="1" x14ac:dyDescent="0.25">
      <c r="A6" s="6" t="s">
        <v>3</v>
      </c>
      <c r="B6" s="30" t="s">
        <v>11</v>
      </c>
      <c r="C6" s="30" t="s">
        <v>4</v>
      </c>
      <c r="D6" s="31" t="s">
        <v>5</v>
      </c>
      <c r="E6" s="30" t="s">
        <v>6</v>
      </c>
      <c r="F6" s="7" t="s">
        <v>7</v>
      </c>
      <c r="G6" s="7" t="s">
        <v>8</v>
      </c>
      <c r="H6" s="7" t="s">
        <v>9</v>
      </c>
      <c r="I6" s="8" t="s">
        <v>10</v>
      </c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</row>
    <row r="7" spans="1:22" ht="46.5" customHeight="1" x14ac:dyDescent="0.25">
      <c r="A7" s="10">
        <v>1</v>
      </c>
      <c r="B7" s="32" t="s">
        <v>15</v>
      </c>
      <c r="C7" s="33" t="s">
        <v>1</v>
      </c>
      <c r="D7" s="33">
        <v>100</v>
      </c>
      <c r="E7" s="34">
        <v>0.05</v>
      </c>
      <c r="F7" s="11"/>
      <c r="G7" s="12">
        <f>Tabela1[[#This Row],[Ilość
(4)]]*Tabela1[[#This Row],[Cena jednostkowa netto
w złotych 
(6)]]</f>
        <v>0</v>
      </c>
      <c r="H7" s="12">
        <f>Tabela1[[#This Row],[Wartość netto
w złotych
(7) ]]*Tabela1[[#This Row],[Obowiązujaca stawka podatku od towarów i usług w %
(5)]]</f>
        <v>0</v>
      </c>
      <c r="I7" s="13">
        <f>Tabela1[[#This Row],[Wartość podatku VAT
w złotych
(8)]]+Tabela1[[#This Row],[Wartość netto
w złotych
(7) ]]</f>
        <v>0</v>
      </c>
    </row>
    <row r="8" spans="1:22" ht="45" customHeight="1" x14ac:dyDescent="0.25">
      <c r="A8" s="10">
        <v>2</v>
      </c>
      <c r="B8" s="35" t="s">
        <v>16</v>
      </c>
      <c r="C8" s="33" t="s">
        <v>1</v>
      </c>
      <c r="D8" s="33">
        <v>1900</v>
      </c>
      <c r="E8" s="34">
        <v>0.05</v>
      </c>
      <c r="F8" s="11"/>
      <c r="G8" s="12">
        <f>Tabela1[[#This Row],[Ilość
(4)]]*Tabela1[[#This Row],[Cena jednostkowa netto
w złotych 
(6)]]</f>
        <v>0</v>
      </c>
      <c r="H8" s="12">
        <f>Tabela1[[#This Row],[Wartość netto
w złotych
(7) ]]*Tabela1[[#This Row],[Obowiązujaca stawka podatku od towarów i usług w %
(5)]]</f>
        <v>0</v>
      </c>
      <c r="I8" s="13">
        <f>Tabela1[[#This Row],[Wartość podatku VAT
w złotych
(8)]]+Tabela1[[#This Row],[Wartość netto
w złotych
(7) ]]</f>
        <v>0</v>
      </c>
    </row>
    <row r="9" spans="1:22" ht="30.75" customHeight="1" x14ac:dyDescent="0.25">
      <c r="A9" s="10">
        <v>3</v>
      </c>
      <c r="B9" s="35" t="s">
        <v>17</v>
      </c>
      <c r="C9" s="33" t="s">
        <v>2</v>
      </c>
      <c r="D9" s="33">
        <v>100</v>
      </c>
      <c r="E9" s="34">
        <v>0.05</v>
      </c>
      <c r="F9" s="11"/>
      <c r="G9" s="12">
        <f>Tabela1[[#This Row],[Ilość
(4)]]*Tabela1[[#This Row],[Cena jednostkowa netto
w złotych 
(6)]]</f>
        <v>0</v>
      </c>
      <c r="H9" s="12">
        <f>Tabela1[[#This Row],[Wartość netto
w złotych
(7) ]]*Tabela1[[#This Row],[Obowiązujaca stawka podatku od towarów i usług w %
(5)]]</f>
        <v>0</v>
      </c>
      <c r="I9" s="13">
        <f>Tabela1[[#This Row],[Wartość podatku VAT
w złotych
(8)]]+Tabela1[[#This Row],[Wartość netto
w złotych
(7) ]]</f>
        <v>0</v>
      </c>
    </row>
    <row r="10" spans="1:22" ht="33" customHeight="1" x14ac:dyDescent="0.25">
      <c r="A10" s="10">
        <v>4</v>
      </c>
      <c r="B10" s="35" t="s">
        <v>18</v>
      </c>
      <c r="C10" s="33" t="s">
        <v>1</v>
      </c>
      <c r="D10" s="33">
        <v>300</v>
      </c>
      <c r="E10" s="34">
        <v>0.05</v>
      </c>
      <c r="F10" s="11"/>
      <c r="G10" s="12">
        <f>Tabela1[[#This Row],[Ilość
(4)]]*Tabela1[[#This Row],[Cena jednostkowa netto
w złotych 
(6)]]</f>
        <v>0</v>
      </c>
      <c r="H10" s="12">
        <f>Tabela1[[#This Row],[Wartość netto
w złotych
(7) ]]*Tabela1[[#This Row],[Obowiązujaca stawka podatku od towarów i usług w %
(5)]]</f>
        <v>0</v>
      </c>
      <c r="I10" s="13">
        <f>Tabela1[[#This Row],[Wartość podatku VAT
w złotych
(8)]]+Tabela1[[#This Row],[Wartość netto
w złotych
(7) ]]</f>
        <v>0</v>
      </c>
    </row>
    <row r="11" spans="1:22" ht="51" customHeight="1" x14ac:dyDescent="0.25">
      <c r="A11" s="10">
        <v>5</v>
      </c>
      <c r="B11" s="35" t="s">
        <v>19</v>
      </c>
      <c r="C11" s="33" t="s">
        <v>1</v>
      </c>
      <c r="D11" s="33">
        <v>400</v>
      </c>
      <c r="E11" s="34">
        <v>0.05</v>
      </c>
      <c r="F11" s="11"/>
      <c r="G11" s="12">
        <f>Tabela1[[#This Row],[Ilość
(4)]]*Tabela1[[#This Row],[Cena jednostkowa netto
w złotych 
(6)]]</f>
        <v>0</v>
      </c>
      <c r="H11" s="12">
        <f>Tabela1[[#This Row],[Wartość netto
w złotych
(7) ]]*Tabela1[[#This Row],[Obowiązujaca stawka podatku od towarów i usług w %
(5)]]</f>
        <v>0</v>
      </c>
      <c r="I11" s="13">
        <f>Tabela1[[#This Row],[Wartość podatku VAT
w złotych
(8)]]+Tabela1[[#This Row],[Wartość netto
w złotych
(7) ]]</f>
        <v>0</v>
      </c>
    </row>
    <row r="12" spans="1:22" ht="36" customHeight="1" x14ac:dyDescent="0.25">
      <c r="A12" s="10">
        <v>6</v>
      </c>
      <c r="B12" s="35" t="s">
        <v>20</v>
      </c>
      <c r="C12" s="33" t="s">
        <v>1</v>
      </c>
      <c r="D12" s="33">
        <v>500</v>
      </c>
      <c r="E12" s="34">
        <v>0.05</v>
      </c>
      <c r="F12" s="11"/>
      <c r="G12" s="12">
        <f>Tabela1[[#This Row],[Ilość
(4)]]*Tabela1[[#This Row],[Cena jednostkowa netto
w złotych 
(6)]]</f>
        <v>0</v>
      </c>
      <c r="H12" s="12">
        <f>Tabela1[[#This Row],[Wartość netto
w złotych
(7) ]]*Tabela1[[#This Row],[Obowiązujaca stawka podatku od towarów i usług w %
(5)]]</f>
        <v>0</v>
      </c>
      <c r="I12" s="13">
        <f>Tabela1[[#This Row],[Wartość podatku VAT
w złotych
(8)]]+Tabela1[[#This Row],[Wartość netto
w złotych
(7) ]]</f>
        <v>0</v>
      </c>
    </row>
    <row r="13" spans="1:22" ht="39.75" customHeight="1" x14ac:dyDescent="0.25">
      <c r="A13" s="10">
        <v>7</v>
      </c>
      <c r="B13" s="35" t="s">
        <v>21</v>
      </c>
      <c r="C13" s="33" t="s">
        <v>1</v>
      </c>
      <c r="D13" s="33">
        <v>160</v>
      </c>
      <c r="E13" s="34">
        <v>0.05</v>
      </c>
      <c r="F13" s="11"/>
      <c r="G13" s="12">
        <f>Tabela1[[#This Row],[Ilość
(4)]]*Tabela1[[#This Row],[Cena jednostkowa netto
w złotych 
(6)]]</f>
        <v>0</v>
      </c>
      <c r="H13" s="12">
        <f>Tabela1[[#This Row],[Wartość netto
w złotych
(7) ]]*Tabela1[[#This Row],[Obowiązujaca stawka podatku od towarów i usług w %
(5)]]</f>
        <v>0</v>
      </c>
      <c r="I13" s="13">
        <f>Tabela1[[#This Row],[Wartość podatku VAT
w złotych
(8)]]+Tabela1[[#This Row],[Wartość netto
w złotych
(7) ]]</f>
        <v>0</v>
      </c>
    </row>
    <row r="14" spans="1:22" ht="38.25" customHeight="1" x14ac:dyDescent="0.25">
      <c r="A14" s="10">
        <v>8</v>
      </c>
      <c r="B14" s="35" t="s">
        <v>22</v>
      </c>
      <c r="C14" s="33" t="s">
        <v>1</v>
      </c>
      <c r="D14" s="33">
        <v>200</v>
      </c>
      <c r="E14" s="34">
        <v>0.05</v>
      </c>
      <c r="F14" s="11"/>
      <c r="G14" s="12">
        <f>Tabela1[[#This Row],[Ilość
(4)]]*Tabela1[[#This Row],[Cena jednostkowa netto
w złotych 
(6)]]</f>
        <v>0</v>
      </c>
      <c r="H14" s="12">
        <f>Tabela1[[#This Row],[Wartość netto
w złotych
(7) ]]*Tabela1[[#This Row],[Obowiązujaca stawka podatku od towarów i usług w %
(5)]]</f>
        <v>0</v>
      </c>
      <c r="I14" s="13">
        <f>Tabela1[[#This Row],[Wartość podatku VAT
w złotych
(8)]]+Tabela1[[#This Row],[Wartość netto
w złotych
(7) ]]</f>
        <v>0</v>
      </c>
    </row>
    <row r="15" spans="1:22" ht="42.75" customHeight="1" x14ac:dyDescent="0.25">
      <c r="A15" s="10">
        <v>9</v>
      </c>
      <c r="B15" s="35" t="s">
        <v>23</v>
      </c>
      <c r="C15" s="33" t="s">
        <v>2</v>
      </c>
      <c r="D15" s="33">
        <v>50</v>
      </c>
      <c r="E15" s="34">
        <v>0.05</v>
      </c>
      <c r="F15" s="11"/>
      <c r="G15" s="12">
        <f>Tabela1[[#This Row],[Ilość
(4)]]*Tabela1[[#This Row],[Cena jednostkowa netto
w złotych 
(6)]]</f>
        <v>0</v>
      </c>
      <c r="H15" s="12">
        <f>Tabela1[[#This Row],[Wartość netto
w złotych
(7) ]]*Tabela1[[#This Row],[Obowiązujaca stawka podatku od towarów i usług w %
(5)]]</f>
        <v>0</v>
      </c>
      <c r="I15" s="13">
        <f>Tabela1[[#This Row],[Wartość podatku VAT
w złotych
(8)]]+Tabela1[[#This Row],[Wartość netto
w złotych
(7) ]]</f>
        <v>0</v>
      </c>
    </row>
    <row r="16" spans="1:22" ht="41.25" customHeight="1" x14ac:dyDescent="0.25">
      <c r="A16" s="10">
        <v>10</v>
      </c>
      <c r="B16" s="35" t="s">
        <v>24</v>
      </c>
      <c r="C16" s="33" t="s">
        <v>1</v>
      </c>
      <c r="D16" s="33">
        <v>150</v>
      </c>
      <c r="E16" s="34">
        <v>0.05</v>
      </c>
      <c r="F16" s="11"/>
      <c r="G16" s="12">
        <f>Tabela1[[#This Row],[Ilość
(4)]]*Tabela1[[#This Row],[Cena jednostkowa netto
w złotych 
(6)]]</f>
        <v>0</v>
      </c>
      <c r="H16" s="12">
        <f>Tabela1[[#This Row],[Wartość netto
w złotych
(7) ]]*Tabela1[[#This Row],[Obowiązujaca stawka podatku od towarów i usług w %
(5)]]</f>
        <v>0</v>
      </c>
      <c r="I16" s="13">
        <f>Tabela1[[#This Row],[Wartość podatku VAT
w złotych
(8)]]+Tabela1[[#This Row],[Wartość netto
w złotych
(7) ]]</f>
        <v>0</v>
      </c>
    </row>
    <row r="17" spans="1:9" ht="48.75" customHeight="1" x14ac:dyDescent="0.25">
      <c r="A17" s="10">
        <v>11</v>
      </c>
      <c r="B17" s="35" t="s">
        <v>25</v>
      </c>
      <c r="C17" s="33" t="s">
        <v>1</v>
      </c>
      <c r="D17" s="33">
        <v>1900</v>
      </c>
      <c r="E17" s="34">
        <v>0.05</v>
      </c>
      <c r="F17" s="11"/>
      <c r="G17" s="12">
        <f>Tabela1[[#This Row],[Ilość
(4)]]*Tabela1[[#This Row],[Cena jednostkowa netto
w złotych 
(6)]]</f>
        <v>0</v>
      </c>
      <c r="H17" s="12">
        <f>Tabela1[[#This Row],[Wartość netto
w złotych
(7) ]]*Tabela1[[#This Row],[Obowiązujaca stawka podatku od towarów i usług w %
(5)]]</f>
        <v>0</v>
      </c>
      <c r="I17" s="13">
        <f>Tabela1[[#This Row],[Wartość podatku VAT
w złotych
(8)]]+Tabela1[[#This Row],[Wartość netto
w złotych
(7) ]]</f>
        <v>0</v>
      </c>
    </row>
    <row r="18" spans="1:9" ht="44.25" customHeight="1" x14ac:dyDescent="0.25">
      <c r="A18" s="10">
        <v>12</v>
      </c>
      <c r="B18" s="35" t="s">
        <v>26</v>
      </c>
      <c r="C18" s="33" t="s">
        <v>1</v>
      </c>
      <c r="D18" s="33">
        <v>1900</v>
      </c>
      <c r="E18" s="34">
        <v>0.05</v>
      </c>
      <c r="F18" s="11"/>
      <c r="G18" s="12">
        <f>Tabela1[[#This Row],[Ilość
(4)]]*Tabela1[[#This Row],[Cena jednostkowa netto
w złotych 
(6)]]</f>
        <v>0</v>
      </c>
      <c r="H18" s="12">
        <f>Tabela1[[#This Row],[Wartość netto
w złotych
(7) ]]*Tabela1[[#This Row],[Obowiązujaca stawka podatku od towarów i usług w %
(5)]]</f>
        <v>0</v>
      </c>
      <c r="I18" s="13">
        <f>Tabela1[[#This Row],[Wartość podatku VAT
w złotych
(8)]]+Tabela1[[#This Row],[Wartość netto
w złotych
(7) ]]</f>
        <v>0</v>
      </c>
    </row>
    <row r="19" spans="1:9" ht="47.25" customHeight="1" x14ac:dyDescent="0.25">
      <c r="A19" s="10">
        <v>13</v>
      </c>
      <c r="B19" s="35" t="s">
        <v>27</v>
      </c>
      <c r="C19" s="33" t="s">
        <v>1</v>
      </c>
      <c r="D19" s="33">
        <v>300</v>
      </c>
      <c r="E19" s="34">
        <v>0.05</v>
      </c>
      <c r="F19" s="11"/>
      <c r="G19" s="12">
        <f>Tabela1[[#This Row],[Ilość
(4)]]*Tabela1[[#This Row],[Cena jednostkowa netto
w złotych 
(6)]]</f>
        <v>0</v>
      </c>
      <c r="H19" s="12">
        <f>Tabela1[[#This Row],[Wartość netto
w złotych
(7) ]]*Tabela1[[#This Row],[Obowiązujaca stawka podatku od towarów i usług w %
(5)]]</f>
        <v>0</v>
      </c>
      <c r="I19" s="13">
        <f>Tabela1[[#This Row],[Wartość podatku VAT
w złotych
(8)]]+Tabela1[[#This Row],[Wartość netto
w złotych
(7) ]]</f>
        <v>0</v>
      </c>
    </row>
    <row r="20" spans="1:9" ht="43.5" customHeight="1" x14ac:dyDescent="0.25">
      <c r="A20" s="10">
        <v>14</v>
      </c>
      <c r="B20" s="35" t="s">
        <v>28</v>
      </c>
      <c r="C20" s="33" t="s">
        <v>1</v>
      </c>
      <c r="D20" s="33">
        <v>300</v>
      </c>
      <c r="E20" s="34">
        <v>0.05</v>
      </c>
      <c r="F20" s="11"/>
      <c r="G20" s="12">
        <f>Tabela1[[#This Row],[Ilość
(4)]]*Tabela1[[#This Row],[Cena jednostkowa netto
w złotych 
(6)]]</f>
        <v>0</v>
      </c>
      <c r="H20" s="12">
        <f>Tabela1[[#This Row],[Wartość netto
w złotych
(7) ]]*Tabela1[[#This Row],[Obowiązujaca stawka podatku od towarów i usług w %
(5)]]</f>
        <v>0</v>
      </c>
      <c r="I20" s="13">
        <f>Tabela1[[#This Row],[Wartość podatku VAT
w złotych
(8)]]+Tabela1[[#This Row],[Wartość netto
w złotych
(7) ]]</f>
        <v>0</v>
      </c>
    </row>
    <row r="21" spans="1:9" ht="40.5" customHeight="1" x14ac:dyDescent="0.25">
      <c r="A21" s="10">
        <v>15</v>
      </c>
      <c r="B21" s="35" t="s">
        <v>29</v>
      </c>
      <c r="C21" s="33" t="s">
        <v>2</v>
      </c>
      <c r="D21" s="33">
        <v>100</v>
      </c>
      <c r="E21" s="34">
        <v>0.05</v>
      </c>
      <c r="F21" s="11"/>
      <c r="G21" s="12">
        <f>Tabela1[[#This Row],[Ilość
(4)]]*Tabela1[[#This Row],[Cena jednostkowa netto
w złotych 
(6)]]</f>
        <v>0</v>
      </c>
      <c r="H21" s="12">
        <f>Tabela1[[#This Row],[Wartość netto
w złotych
(7) ]]*Tabela1[[#This Row],[Obowiązujaca stawka podatku od towarów i usług w %
(5)]]</f>
        <v>0</v>
      </c>
      <c r="I21" s="13">
        <f>Tabela1[[#This Row],[Wartość podatku VAT
w złotych
(8)]]+Tabela1[[#This Row],[Wartość netto
w złotych
(7) ]]</f>
        <v>0</v>
      </c>
    </row>
    <row r="22" spans="1:9" ht="46.5" customHeight="1" x14ac:dyDescent="0.25">
      <c r="A22" s="10">
        <v>16</v>
      </c>
      <c r="B22" s="35" t="s">
        <v>30</v>
      </c>
      <c r="C22" s="33" t="s">
        <v>1</v>
      </c>
      <c r="D22" s="33">
        <v>200</v>
      </c>
      <c r="E22" s="34">
        <v>0.05</v>
      </c>
      <c r="F22" s="11"/>
      <c r="G22" s="12">
        <f>Tabela1[[#This Row],[Ilość
(4)]]*Tabela1[[#This Row],[Cena jednostkowa netto
w złotych 
(6)]]</f>
        <v>0</v>
      </c>
      <c r="H22" s="12">
        <f>Tabela1[[#This Row],[Wartość netto
w złotych
(7) ]]*Tabela1[[#This Row],[Obowiązujaca stawka podatku od towarów i usług w %
(5)]]</f>
        <v>0</v>
      </c>
      <c r="I22" s="13">
        <f>Tabela1[[#This Row],[Wartość podatku VAT
w złotych
(8)]]+Tabela1[[#This Row],[Wartość netto
w złotych
(7) ]]</f>
        <v>0</v>
      </c>
    </row>
    <row r="23" spans="1:9" ht="41.25" customHeight="1" x14ac:dyDescent="0.25">
      <c r="A23" s="10">
        <v>17</v>
      </c>
      <c r="B23" s="35" t="s">
        <v>31</v>
      </c>
      <c r="C23" s="33" t="s">
        <v>1</v>
      </c>
      <c r="D23" s="33">
        <v>300</v>
      </c>
      <c r="E23" s="34">
        <v>0.05</v>
      </c>
      <c r="F23" s="11"/>
      <c r="G23" s="12">
        <f>Tabela1[[#This Row],[Ilość
(4)]]*Tabela1[[#This Row],[Cena jednostkowa netto
w złotych 
(6)]]</f>
        <v>0</v>
      </c>
      <c r="H23" s="12">
        <f>Tabela1[[#This Row],[Wartość netto
w złotych
(7) ]]*Tabela1[[#This Row],[Obowiązujaca stawka podatku od towarów i usług w %
(5)]]</f>
        <v>0</v>
      </c>
      <c r="I23" s="13">
        <f>Tabela1[[#This Row],[Wartość podatku VAT
w złotych
(8)]]+Tabela1[[#This Row],[Wartość netto
w złotych
(7) ]]</f>
        <v>0</v>
      </c>
    </row>
    <row r="24" spans="1:9" ht="45" customHeight="1" x14ac:dyDescent="0.25">
      <c r="A24" s="10">
        <v>18</v>
      </c>
      <c r="B24" s="35" t="s">
        <v>32</v>
      </c>
      <c r="C24" s="33" t="s">
        <v>1</v>
      </c>
      <c r="D24" s="33">
        <v>300</v>
      </c>
      <c r="E24" s="34">
        <v>0.05</v>
      </c>
      <c r="F24" s="11"/>
      <c r="G24" s="12">
        <f>Tabela1[[#This Row],[Ilość
(4)]]*Tabela1[[#This Row],[Cena jednostkowa netto
w złotych 
(6)]]</f>
        <v>0</v>
      </c>
      <c r="H24" s="12">
        <f>Tabela1[[#This Row],[Wartość netto
w złotych
(7) ]]*Tabela1[[#This Row],[Obowiązujaca stawka podatku od towarów i usług w %
(5)]]</f>
        <v>0</v>
      </c>
      <c r="I24" s="13">
        <f>Tabela1[[#This Row],[Wartość podatku VAT
w złotych
(8)]]+Tabela1[[#This Row],[Wartość netto
w złotych
(7) ]]</f>
        <v>0</v>
      </c>
    </row>
    <row r="25" spans="1:9" ht="42.75" customHeight="1" x14ac:dyDescent="0.25">
      <c r="A25" s="10">
        <v>19</v>
      </c>
      <c r="B25" s="35" t="s">
        <v>33</v>
      </c>
      <c r="C25" s="33" t="s">
        <v>1</v>
      </c>
      <c r="D25" s="33">
        <v>400</v>
      </c>
      <c r="E25" s="34">
        <v>0.05</v>
      </c>
      <c r="F25" s="11"/>
      <c r="G25" s="12">
        <f>Tabela1[[#This Row],[Ilość
(4)]]*Tabela1[[#This Row],[Cena jednostkowa netto
w złotych 
(6)]]</f>
        <v>0</v>
      </c>
      <c r="H25" s="12">
        <f>Tabela1[[#This Row],[Wartość netto
w złotych
(7) ]]*Tabela1[[#This Row],[Obowiązujaca stawka podatku od towarów i usług w %
(5)]]</f>
        <v>0</v>
      </c>
      <c r="I25" s="13">
        <f>Tabela1[[#This Row],[Wartość podatku VAT
w złotych
(8)]]+Tabela1[[#This Row],[Wartość netto
w złotych
(7) ]]</f>
        <v>0</v>
      </c>
    </row>
    <row r="26" spans="1:9" ht="50.25" customHeight="1" x14ac:dyDescent="0.25">
      <c r="A26" s="10">
        <v>20</v>
      </c>
      <c r="B26" s="35" t="s">
        <v>34</v>
      </c>
      <c r="C26" s="33" t="s">
        <v>2</v>
      </c>
      <c r="D26" s="33">
        <v>200</v>
      </c>
      <c r="E26" s="34">
        <v>0.05</v>
      </c>
      <c r="F26" s="11"/>
      <c r="G26" s="12">
        <f>Tabela1[[#This Row],[Ilość
(4)]]*Tabela1[[#This Row],[Cena jednostkowa netto
w złotych 
(6)]]</f>
        <v>0</v>
      </c>
      <c r="H26" s="12">
        <f>Tabela1[[#This Row],[Wartość netto
w złotych
(7) ]]*Tabela1[[#This Row],[Obowiązujaca stawka podatku od towarów i usług w %
(5)]]</f>
        <v>0</v>
      </c>
      <c r="I26" s="13">
        <f>Tabela1[[#This Row],[Wartość podatku VAT
w złotych
(8)]]+Tabela1[[#This Row],[Wartość netto
w złotych
(7) ]]</f>
        <v>0</v>
      </c>
    </row>
    <row r="27" spans="1:9" ht="51" customHeight="1" x14ac:dyDescent="0.25">
      <c r="A27" s="10">
        <v>21</v>
      </c>
      <c r="B27" s="35" t="s">
        <v>35</v>
      </c>
      <c r="C27" s="33" t="s">
        <v>2</v>
      </c>
      <c r="D27" s="33">
        <v>200</v>
      </c>
      <c r="E27" s="34">
        <v>0.05</v>
      </c>
      <c r="F27" s="11"/>
      <c r="G27" s="12">
        <f>Tabela1[[#This Row],[Ilość
(4)]]*Tabela1[[#This Row],[Cena jednostkowa netto
w złotych 
(6)]]</f>
        <v>0</v>
      </c>
      <c r="H27" s="12">
        <f>Tabela1[[#This Row],[Wartość netto
w złotych
(7) ]]*Tabela1[[#This Row],[Obowiązujaca stawka podatku od towarów i usług w %
(5)]]</f>
        <v>0</v>
      </c>
      <c r="I27" s="13">
        <f>Tabela1[[#This Row],[Wartość podatku VAT
w złotych
(8)]]+Tabela1[[#This Row],[Wartość netto
w złotych
(7) ]]</f>
        <v>0</v>
      </c>
    </row>
    <row r="28" spans="1:9" ht="44.25" customHeight="1" x14ac:dyDescent="0.25">
      <c r="A28" s="10">
        <v>22</v>
      </c>
      <c r="B28" s="35" t="s">
        <v>36</v>
      </c>
      <c r="C28" s="33" t="s">
        <v>1</v>
      </c>
      <c r="D28" s="33">
        <v>1800</v>
      </c>
      <c r="E28" s="34">
        <v>0.05</v>
      </c>
      <c r="F28" s="11"/>
      <c r="G28" s="12">
        <f>Tabela1[[#This Row],[Ilość
(4)]]*Tabela1[[#This Row],[Cena jednostkowa netto
w złotych 
(6)]]</f>
        <v>0</v>
      </c>
      <c r="H28" s="12">
        <f>Tabela1[[#This Row],[Wartość netto
w złotych
(7) ]]*Tabela1[[#This Row],[Obowiązujaca stawka podatku od towarów i usług w %
(5)]]</f>
        <v>0</v>
      </c>
      <c r="I28" s="13">
        <f>Tabela1[[#This Row],[Wartość podatku VAT
w złotych
(8)]]+Tabela1[[#This Row],[Wartość netto
w złotych
(7) ]]</f>
        <v>0</v>
      </c>
    </row>
    <row r="29" spans="1:9" ht="48.75" customHeight="1" x14ac:dyDescent="0.25">
      <c r="A29" s="10">
        <v>23</v>
      </c>
      <c r="B29" s="35" t="s">
        <v>37</v>
      </c>
      <c r="C29" s="33" t="s">
        <v>1</v>
      </c>
      <c r="D29" s="33">
        <v>2000</v>
      </c>
      <c r="E29" s="34">
        <v>0.05</v>
      </c>
      <c r="F29" s="11"/>
      <c r="G29" s="12">
        <f>Tabela1[[#This Row],[Ilość
(4)]]*Tabela1[[#This Row],[Cena jednostkowa netto
w złotych 
(6)]]</f>
        <v>0</v>
      </c>
      <c r="H29" s="12">
        <f>Tabela1[[#This Row],[Wartość netto
w złotych
(7) ]]*Tabela1[[#This Row],[Obowiązujaca stawka podatku od towarów i usług w %
(5)]]</f>
        <v>0</v>
      </c>
      <c r="I29" s="13">
        <f>Tabela1[[#This Row],[Wartość podatku VAT
w złotych
(8)]]+Tabela1[[#This Row],[Wartość netto
w złotych
(7) ]]</f>
        <v>0</v>
      </c>
    </row>
    <row r="30" spans="1:9" ht="42.75" customHeight="1" x14ac:dyDescent="0.25">
      <c r="A30" s="10">
        <v>24</v>
      </c>
      <c r="B30" s="35" t="s">
        <v>38</v>
      </c>
      <c r="C30" s="33" t="s">
        <v>2</v>
      </c>
      <c r="D30" s="33">
        <v>800</v>
      </c>
      <c r="E30" s="34">
        <v>0.05</v>
      </c>
      <c r="F30" s="11"/>
      <c r="G30" s="12">
        <f>Tabela1[[#This Row],[Ilość
(4)]]*Tabela1[[#This Row],[Cena jednostkowa netto
w złotych 
(6)]]</f>
        <v>0</v>
      </c>
      <c r="H30" s="12">
        <f>Tabela1[[#This Row],[Wartość netto
w złotych
(7) ]]*Tabela1[[#This Row],[Obowiązujaca stawka podatku od towarów i usług w %
(5)]]</f>
        <v>0</v>
      </c>
      <c r="I30" s="13">
        <f>Tabela1[[#This Row],[Wartość podatku VAT
w złotych
(8)]]+Tabela1[[#This Row],[Wartość netto
w złotych
(7) ]]</f>
        <v>0</v>
      </c>
    </row>
    <row r="31" spans="1:9" ht="48" customHeight="1" x14ac:dyDescent="0.25">
      <c r="A31" s="10">
        <v>25</v>
      </c>
      <c r="B31" s="35" t="s">
        <v>39</v>
      </c>
      <c r="C31" s="33" t="s">
        <v>2</v>
      </c>
      <c r="D31" s="33">
        <v>800</v>
      </c>
      <c r="E31" s="34">
        <v>0.05</v>
      </c>
      <c r="F31" s="11"/>
      <c r="G31" s="12">
        <f>Tabela1[[#This Row],[Ilość
(4)]]*Tabela1[[#This Row],[Cena jednostkowa netto
w złotych 
(6)]]</f>
        <v>0</v>
      </c>
      <c r="H31" s="12">
        <f>Tabela1[[#This Row],[Wartość netto
w złotych
(7) ]]*Tabela1[[#This Row],[Obowiązujaca stawka podatku od towarów i usług w %
(5)]]</f>
        <v>0</v>
      </c>
      <c r="I31" s="13">
        <f>Tabela1[[#This Row],[Wartość podatku VAT
w złotych
(8)]]+Tabela1[[#This Row],[Wartość netto
w złotych
(7) ]]</f>
        <v>0</v>
      </c>
    </row>
    <row r="32" spans="1:9" ht="42.75" customHeight="1" x14ac:dyDescent="0.25">
      <c r="A32" s="10">
        <v>26</v>
      </c>
      <c r="B32" s="35" t="s">
        <v>40</v>
      </c>
      <c r="C32" s="33" t="s">
        <v>1</v>
      </c>
      <c r="D32" s="33">
        <v>300</v>
      </c>
      <c r="E32" s="34">
        <v>0.05</v>
      </c>
      <c r="F32" s="11"/>
      <c r="G32" s="12">
        <f>Tabela1[[#This Row],[Ilość
(4)]]*Tabela1[[#This Row],[Cena jednostkowa netto
w złotych 
(6)]]</f>
        <v>0</v>
      </c>
      <c r="H32" s="12">
        <f>Tabela1[[#This Row],[Wartość netto
w złotych
(7) ]]*Tabela1[[#This Row],[Obowiązujaca stawka podatku od towarów i usług w %
(5)]]</f>
        <v>0</v>
      </c>
      <c r="I32" s="13">
        <f>Tabela1[[#This Row],[Wartość podatku VAT
w złotych
(8)]]+Tabela1[[#This Row],[Wartość netto
w złotych
(7) ]]</f>
        <v>0</v>
      </c>
    </row>
    <row r="33" spans="1:9" ht="34.5" customHeight="1" x14ac:dyDescent="0.25">
      <c r="A33" s="10">
        <v>27</v>
      </c>
      <c r="B33" s="35" t="s">
        <v>41</v>
      </c>
      <c r="C33" s="33" t="s">
        <v>1</v>
      </c>
      <c r="D33" s="33">
        <v>400</v>
      </c>
      <c r="E33" s="34">
        <v>0.05</v>
      </c>
      <c r="F33" s="11"/>
      <c r="G33" s="12">
        <f>Tabela1[[#This Row],[Ilość
(4)]]*Tabela1[[#This Row],[Cena jednostkowa netto
w złotych 
(6)]]</f>
        <v>0</v>
      </c>
      <c r="H33" s="12">
        <f>Tabela1[[#This Row],[Wartość netto
w złotych
(7) ]]*Tabela1[[#This Row],[Obowiązujaca stawka podatku od towarów i usług w %
(5)]]</f>
        <v>0</v>
      </c>
      <c r="I33" s="13">
        <f>Tabela1[[#This Row],[Wartość podatku VAT
w złotych
(8)]]+Tabela1[[#This Row],[Wartość netto
w złotych
(7) ]]</f>
        <v>0</v>
      </c>
    </row>
    <row r="34" spans="1:9" ht="34.5" customHeight="1" x14ac:dyDescent="0.25">
      <c r="A34" s="10">
        <v>28</v>
      </c>
      <c r="B34" s="35" t="s">
        <v>42</v>
      </c>
      <c r="C34" s="33" t="s">
        <v>1</v>
      </c>
      <c r="D34" s="33">
        <v>400</v>
      </c>
      <c r="E34" s="34">
        <v>0.05</v>
      </c>
      <c r="F34" s="11"/>
      <c r="G34" s="12">
        <f>Tabela1[[#This Row],[Ilość
(4)]]*Tabela1[[#This Row],[Cena jednostkowa netto
w złotych 
(6)]]</f>
        <v>0</v>
      </c>
      <c r="H34" s="12">
        <f>Tabela1[[#This Row],[Wartość netto
w złotych
(7) ]]*Tabela1[[#This Row],[Obowiązujaca stawka podatku od towarów i usług w %
(5)]]</f>
        <v>0</v>
      </c>
      <c r="I34" s="13">
        <f>Tabela1[[#This Row],[Wartość podatku VAT
w złotych
(8)]]+Tabela1[[#This Row],[Wartość netto
w złotych
(7) ]]</f>
        <v>0</v>
      </c>
    </row>
    <row r="35" spans="1:9" ht="46.5" customHeight="1" x14ac:dyDescent="0.25">
      <c r="A35" s="10">
        <v>29</v>
      </c>
      <c r="B35" s="35" t="s">
        <v>43</v>
      </c>
      <c r="C35" s="33" t="s">
        <v>1</v>
      </c>
      <c r="D35" s="33">
        <v>400</v>
      </c>
      <c r="E35" s="34">
        <v>0.05</v>
      </c>
      <c r="F35" s="11"/>
      <c r="G35" s="12">
        <f>Tabela1[[#This Row],[Ilość
(4)]]*Tabela1[[#This Row],[Cena jednostkowa netto
w złotych 
(6)]]</f>
        <v>0</v>
      </c>
      <c r="H35" s="12">
        <f>Tabela1[[#This Row],[Wartość netto
w złotych
(7) ]]*Tabela1[[#This Row],[Obowiązujaca stawka podatku od towarów i usług w %
(5)]]</f>
        <v>0</v>
      </c>
      <c r="I35" s="13">
        <f>Tabela1[[#This Row],[Wartość podatku VAT
w złotych
(8)]]+Tabela1[[#This Row],[Wartość netto
w złotych
(7) ]]</f>
        <v>0</v>
      </c>
    </row>
    <row r="36" spans="1:9" ht="39" customHeight="1" x14ac:dyDescent="0.25">
      <c r="A36" s="10">
        <v>30</v>
      </c>
      <c r="B36" s="35" t="s">
        <v>44</v>
      </c>
      <c r="C36" s="33" t="s">
        <v>1</v>
      </c>
      <c r="D36" s="33">
        <v>300</v>
      </c>
      <c r="E36" s="34">
        <v>0.05</v>
      </c>
      <c r="F36" s="11"/>
      <c r="G36" s="12">
        <f>Tabela1[[#This Row],[Ilość
(4)]]*Tabela1[[#This Row],[Cena jednostkowa netto
w złotych 
(6)]]</f>
        <v>0</v>
      </c>
      <c r="H36" s="12">
        <f>Tabela1[[#This Row],[Wartość netto
w złotych
(7) ]]*Tabela1[[#This Row],[Obowiązujaca stawka podatku od towarów i usług w %
(5)]]</f>
        <v>0</v>
      </c>
      <c r="I36" s="13">
        <f>Tabela1[[#This Row],[Wartość podatku VAT
w złotych
(8)]]+Tabela1[[#This Row],[Wartość netto
w złotych
(7) ]]</f>
        <v>0</v>
      </c>
    </row>
    <row r="37" spans="1:9" ht="44.25" customHeight="1" x14ac:dyDescent="0.25">
      <c r="A37" s="10">
        <v>31</v>
      </c>
      <c r="B37" s="35" t="s">
        <v>45</v>
      </c>
      <c r="C37" s="33" t="s">
        <v>1</v>
      </c>
      <c r="D37" s="33">
        <v>600</v>
      </c>
      <c r="E37" s="34">
        <v>0.05</v>
      </c>
      <c r="F37" s="11"/>
      <c r="G37" s="12">
        <f>Tabela1[[#This Row],[Ilość
(4)]]*Tabela1[[#This Row],[Cena jednostkowa netto
w złotych 
(6)]]</f>
        <v>0</v>
      </c>
      <c r="H37" s="12">
        <f>Tabela1[[#This Row],[Wartość netto
w złotych
(7) ]]*Tabela1[[#This Row],[Obowiązujaca stawka podatku od towarów i usług w %
(5)]]</f>
        <v>0</v>
      </c>
      <c r="I37" s="13">
        <f>Tabela1[[#This Row],[Wartość podatku VAT
w złotych
(8)]]+Tabela1[[#This Row],[Wartość netto
w złotych
(7) ]]</f>
        <v>0</v>
      </c>
    </row>
    <row r="38" spans="1:9" ht="41.25" customHeight="1" x14ac:dyDescent="0.25">
      <c r="A38" s="10">
        <v>32</v>
      </c>
      <c r="B38" s="35" t="s">
        <v>46</v>
      </c>
      <c r="C38" s="33" t="s">
        <v>1</v>
      </c>
      <c r="D38" s="33">
        <v>1700</v>
      </c>
      <c r="E38" s="34">
        <v>0.05</v>
      </c>
      <c r="F38" s="11"/>
      <c r="G38" s="12">
        <f>Tabela1[[#This Row],[Ilość
(4)]]*Tabela1[[#This Row],[Cena jednostkowa netto
w złotych 
(6)]]</f>
        <v>0</v>
      </c>
      <c r="H38" s="12">
        <f>Tabela1[[#This Row],[Wartość netto
w złotych
(7) ]]*Tabela1[[#This Row],[Obowiązujaca stawka podatku od towarów i usług w %
(5)]]</f>
        <v>0</v>
      </c>
      <c r="I38" s="13">
        <f>Tabela1[[#This Row],[Wartość podatku VAT
w złotych
(8)]]+Tabela1[[#This Row],[Wartość netto
w złotych
(7) ]]</f>
        <v>0</v>
      </c>
    </row>
    <row r="39" spans="1:9" ht="43.5" customHeight="1" x14ac:dyDescent="0.25">
      <c r="A39" s="10">
        <v>33</v>
      </c>
      <c r="B39" s="35" t="s">
        <v>47</v>
      </c>
      <c r="C39" s="33" t="s">
        <v>1</v>
      </c>
      <c r="D39" s="33">
        <v>400</v>
      </c>
      <c r="E39" s="34">
        <v>0.05</v>
      </c>
      <c r="F39" s="11"/>
      <c r="G39" s="12">
        <f>Tabela1[[#This Row],[Ilość
(4)]]*Tabela1[[#This Row],[Cena jednostkowa netto
w złotych 
(6)]]</f>
        <v>0</v>
      </c>
      <c r="H39" s="12">
        <f>Tabela1[[#This Row],[Wartość netto
w złotych
(7) ]]*Tabela1[[#This Row],[Obowiązujaca stawka podatku od towarów i usług w %
(5)]]</f>
        <v>0</v>
      </c>
      <c r="I39" s="13">
        <f>Tabela1[[#This Row],[Wartość podatku VAT
w złotych
(8)]]+Tabela1[[#This Row],[Wartość netto
w złotych
(7) ]]</f>
        <v>0</v>
      </c>
    </row>
    <row r="40" spans="1:9" ht="48.75" customHeight="1" x14ac:dyDescent="0.25">
      <c r="A40" s="10">
        <v>34</v>
      </c>
      <c r="B40" s="35" t="s">
        <v>48</v>
      </c>
      <c r="C40" s="33" t="s">
        <v>1</v>
      </c>
      <c r="D40" s="33">
        <v>200</v>
      </c>
      <c r="E40" s="34">
        <v>0.05</v>
      </c>
      <c r="F40" s="11"/>
      <c r="G40" s="12">
        <f>Tabela1[[#This Row],[Ilość
(4)]]*Tabela1[[#This Row],[Cena jednostkowa netto
w złotych 
(6)]]</f>
        <v>0</v>
      </c>
      <c r="H40" s="12">
        <f>Tabela1[[#This Row],[Wartość netto
w złotych
(7) ]]*Tabela1[[#This Row],[Obowiązujaca stawka podatku od towarów i usług w %
(5)]]</f>
        <v>0</v>
      </c>
      <c r="I40" s="13">
        <f>Tabela1[[#This Row],[Wartość podatku VAT
w złotych
(8)]]+Tabela1[[#This Row],[Wartość netto
w złotych
(7) ]]</f>
        <v>0</v>
      </c>
    </row>
    <row r="41" spans="1:9" ht="42" customHeight="1" x14ac:dyDescent="0.25">
      <c r="A41" s="10">
        <v>35</v>
      </c>
      <c r="B41" s="35" t="s">
        <v>49</v>
      </c>
      <c r="C41" s="33" t="s">
        <v>1</v>
      </c>
      <c r="D41" s="33">
        <v>250</v>
      </c>
      <c r="E41" s="34">
        <v>0.05</v>
      </c>
      <c r="F41" s="11"/>
      <c r="G41" s="12">
        <f>Tabela1[[#This Row],[Ilość
(4)]]*Tabela1[[#This Row],[Cena jednostkowa netto
w złotych 
(6)]]</f>
        <v>0</v>
      </c>
      <c r="H41" s="12">
        <f>Tabela1[[#This Row],[Wartość netto
w złotych
(7) ]]*Tabela1[[#This Row],[Obowiązujaca stawka podatku od towarów i usług w %
(5)]]</f>
        <v>0</v>
      </c>
      <c r="I41" s="13">
        <f>Tabela1[[#This Row],[Wartość podatku VAT
w złotych
(8)]]+Tabela1[[#This Row],[Wartość netto
w złotych
(7) ]]</f>
        <v>0</v>
      </c>
    </row>
    <row r="42" spans="1:9" ht="42.75" customHeight="1" x14ac:dyDescent="0.25">
      <c r="A42" s="10">
        <v>36</v>
      </c>
      <c r="B42" s="35" t="s">
        <v>50</v>
      </c>
      <c r="C42" s="33" t="s">
        <v>2</v>
      </c>
      <c r="D42" s="33">
        <v>100</v>
      </c>
      <c r="E42" s="34">
        <v>0.05</v>
      </c>
      <c r="F42" s="11"/>
      <c r="G42" s="12">
        <f>Tabela1[[#This Row],[Ilość
(4)]]*Tabela1[[#This Row],[Cena jednostkowa netto
w złotych 
(6)]]</f>
        <v>0</v>
      </c>
      <c r="H42" s="12">
        <f>Tabela1[[#This Row],[Wartość netto
w złotych
(7) ]]*Tabela1[[#This Row],[Obowiązujaca stawka podatku od towarów i usług w %
(5)]]</f>
        <v>0</v>
      </c>
      <c r="I42" s="13">
        <f>Tabela1[[#This Row],[Wartość podatku VAT
w złotych
(8)]]+Tabela1[[#This Row],[Wartość netto
w złotych
(7) ]]</f>
        <v>0</v>
      </c>
    </row>
    <row r="43" spans="1:9" ht="41.25" customHeight="1" x14ac:dyDescent="0.25">
      <c r="A43" s="10">
        <v>37</v>
      </c>
      <c r="B43" s="35" t="s">
        <v>51</v>
      </c>
      <c r="C43" s="33" t="s">
        <v>2</v>
      </c>
      <c r="D43" s="33">
        <v>250</v>
      </c>
      <c r="E43" s="34">
        <v>0.05</v>
      </c>
      <c r="F43" s="11"/>
      <c r="G43" s="12">
        <f>Tabela1[[#This Row],[Ilość
(4)]]*Tabela1[[#This Row],[Cena jednostkowa netto
w złotych 
(6)]]</f>
        <v>0</v>
      </c>
      <c r="H43" s="12">
        <f>Tabela1[[#This Row],[Wartość netto
w złotych
(7) ]]*Tabela1[[#This Row],[Obowiązujaca stawka podatku od towarów i usług w %
(5)]]</f>
        <v>0</v>
      </c>
      <c r="I43" s="13">
        <f>Tabela1[[#This Row],[Wartość podatku VAT
w złotych
(8)]]+Tabela1[[#This Row],[Wartość netto
w złotych
(7) ]]</f>
        <v>0</v>
      </c>
    </row>
    <row r="44" spans="1:9" ht="39" customHeight="1" x14ac:dyDescent="0.25">
      <c r="A44" s="10">
        <v>38</v>
      </c>
      <c r="B44" s="35" t="s">
        <v>52</v>
      </c>
      <c r="C44" s="33" t="s">
        <v>2</v>
      </c>
      <c r="D44" s="33">
        <v>50</v>
      </c>
      <c r="E44" s="34">
        <v>0.05</v>
      </c>
      <c r="F44" s="11"/>
      <c r="G44" s="12">
        <f>Tabela1[[#This Row],[Ilość
(4)]]*Tabela1[[#This Row],[Cena jednostkowa netto
w złotych 
(6)]]</f>
        <v>0</v>
      </c>
      <c r="H44" s="12">
        <f>Tabela1[[#This Row],[Wartość netto
w złotych
(7) ]]*Tabela1[[#This Row],[Obowiązujaca stawka podatku od towarów i usług w %
(5)]]</f>
        <v>0</v>
      </c>
      <c r="I44" s="13">
        <f>Tabela1[[#This Row],[Wartość podatku VAT
w złotych
(8)]]+Tabela1[[#This Row],[Wartość netto
w złotych
(7) ]]</f>
        <v>0</v>
      </c>
    </row>
    <row r="45" spans="1:9" ht="45" customHeight="1" x14ac:dyDescent="0.25">
      <c r="A45" s="10">
        <v>39</v>
      </c>
      <c r="B45" s="35" t="s">
        <v>53</v>
      </c>
      <c r="C45" s="33" t="s">
        <v>1</v>
      </c>
      <c r="D45" s="33">
        <v>600</v>
      </c>
      <c r="E45" s="34">
        <v>0.05</v>
      </c>
      <c r="F45" s="11"/>
      <c r="G45" s="12">
        <f>Tabela1[[#This Row],[Ilość
(4)]]*Tabela1[[#This Row],[Cena jednostkowa netto
w złotych 
(6)]]</f>
        <v>0</v>
      </c>
      <c r="H45" s="12">
        <f>Tabela1[[#This Row],[Wartość netto
w złotych
(7) ]]*Tabela1[[#This Row],[Obowiązujaca stawka podatku od towarów i usług w %
(5)]]</f>
        <v>0</v>
      </c>
      <c r="I45" s="13">
        <f>Tabela1[[#This Row],[Wartość podatku VAT
w złotych
(8)]]+Tabela1[[#This Row],[Wartość netto
w złotych
(7) ]]</f>
        <v>0</v>
      </c>
    </row>
    <row r="46" spans="1:9" ht="43.5" customHeight="1" x14ac:dyDescent="0.25">
      <c r="A46" s="10">
        <v>40</v>
      </c>
      <c r="B46" s="35" t="s">
        <v>54</v>
      </c>
      <c r="C46" s="33" t="s">
        <v>2</v>
      </c>
      <c r="D46" s="33">
        <v>100</v>
      </c>
      <c r="E46" s="34">
        <v>0.05</v>
      </c>
      <c r="F46" s="11"/>
      <c r="G46" s="12">
        <f>Tabela1[[#This Row],[Ilość
(4)]]*Tabela1[[#This Row],[Cena jednostkowa netto
w złotych 
(6)]]</f>
        <v>0</v>
      </c>
      <c r="H46" s="12">
        <f>Tabela1[[#This Row],[Wartość netto
w złotych
(7) ]]*Tabela1[[#This Row],[Obowiązujaca stawka podatku od towarów i usług w %
(5)]]</f>
        <v>0</v>
      </c>
      <c r="I46" s="13">
        <f>Tabela1[[#This Row],[Wartość podatku VAT
w złotych
(8)]]+Tabela1[[#This Row],[Wartość netto
w złotych
(7) ]]</f>
        <v>0</v>
      </c>
    </row>
    <row r="47" spans="1:9" ht="47.25" customHeight="1" x14ac:dyDescent="0.25">
      <c r="A47" s="10">
        <v>41</v>
      </c>
      <c r="B47" s="35" t="s">
        <v>55</v>
      </c>
      <c r="C47" s="33" t="s">
        <v>1</v>
      </c>
      <c r="D47" s="33">
        <v>100</v>
      </c>
      <c r="E47" s="34">
        <v>0.05</v>
      </c>
      <c r="F47" s="11"/>
      <c r="G47" s="12">
        <f>Tabela1[[#This Row],[Ilość
(4)]]*Tabela1[[#This Row],[Cena jednostkowa netto
w złotych 
(6)]]</f>
        <v>0</v>
      </c>
      <c r="H47" s="12">
        <f>Tabela1[[#This Row],[Wartość netto
w złotych
(7) ]]*Tabela1[[#This Row],[Obowiązujaca stawka podatku od towarów i usług w %
(5)]]</f>
        <v>0</v>
      </c>
      <c r="I47" s="13">
        <f>Tabela1[[#This Row],[Wartość podatku VAT
w złotych
(8)]]+Tabela1[[#This Row],[Wartość netto
w złotych
(7) ]]</f>
        <v>0</v>
      </c>
    </row>
    <row r="48" spans="1:9" ht="49.5" customHeight="1" x14ac:dyDescent="0.25">
      <c r="A48" s="10">
        <v>42</v>
      </c>
      <c r="B48" s="35" t="s">
        <v>56</v>
      </c>
      <c r="C48" s="33" t="s">
        <v>1</v>
      </c>
      <c r="D48" s="33">
        <v>50</v>
      </c>
      <c r="E48" s="34">
        <v>0.05</v>
      </c>
      <c r="F48" s="11"/>
      <c r="G48" s="12">
        <f>Tabela1[[#This Row],[Ilość
(4)]]*Tabela1[[#This Row],[Cena jednostkowa netto
w złotych 
(6)]]</f>
        <v>0</v>
      </c>
      <c r="H48" s="12">
        <f>Tabela1[[#This Row],[Wartość netto
w złotych
(7) ]]*Tabela1[[#This Row],[Obowiązujaca stawka podatku od towarów i usług w %
(5)]]</f>
        <v>0</v>
      </c>
      <c r="I48" s="13">
        <f>Tabela1[[#This Row],[Wartość podatku VAT
w złotych
(8)]]+Tabela1[[#This Row],[Wartość netto
w złotych
(7) ]]</f>
        <v>0</v>
      </c>
    </row>
    <row r="49" spans="1:9" ht="49.5" customHeight="1" x14ac:dyDescent="0.25">
      <c r="A49" s="10">
        <v>43</v>
      </c>
      <c r="B49" s="35" t="s">
        <v>57</v>
      </c>
      <c r="C49" s="33" t="s">
        <v>1</v>
      </c>
      <c r="D49" s="33">
        <v>150</v>
      </c>
      <c r="E49" s="34">
        <v>0.05</v>
      </c>
      <c r="F49" s="11"/>
      <c r="G49" s="12">
        <f>Tabela1[[#This Row],[Ilość
(4)]]*Tabela1[[#This Row],[Cena jednostkowa netto
w złotych 
(6)]]</f>
        <v>0</v>
      </c>
      <c r="H49" s="12">
        <f>Tabela1[[#This Row],[Wartość netto
w złotych
(7) ]]*Tabela1[[#This Row],[Obowiązujaca stawka podatku od towarów i usług w %
(5)]]</f>
        <v>0</v>
      </c>
      <c r="I49" s="13">
        <f>Tabela1[[#This Row],[Wartość podatku VAT
w złotych
(8)]]+Tabela1[[#This Row],[Wartość netto
w złotych
(7) ]]</f>
        <v>0</v>
      </c>
    </row>
    <row r="50" spans="1:9" ht="42.75" customHeight="1" x14ac:dyDescent="0.25">
      <c r="A50" s="10">
        <v>44</v>
      </c>
      <c r="B50" s="35" t="s">
        <v>58</v>
      </c>
      <c r="C50" s="33" t="s">
        <v>1</v>
      </c>
      <c r="D50" s="33">
        <v>5000</v>
      </c>
      <c r="E50" s="34">
        <v>0.05</v>
      </c>
      <c r="F50" s="11"/>
      <c r="G50" s="12">
        <f>Tabela1[[#This Row],[Ilość
(4)]]*Tabela1[[#This Row],[Cena jednostkowa netto
w złotych 
(6)]]</f>
        <v>0</v>
      </c>
      <c r="H50" s="12">
        <f>Tabela1[[#This Row],[Wartość netto
w złotych
(7) ]]*Tabela1[[#This Row],[Obowiązujaca stawka podatku od towarów i usług w %
(5)]]</f>
        <v>0</v>
      </c>
      <c r="I50" s="13">
        <f>Tabela1[[#This Row],[Wartość podatku VAT
w złotych
(8)]]+Tabela1[[#This Row],[Wartość netto
w złotych
(7) ]]</f>
        <v>0</v>
      </c>
    </row>
    <row r="51" spans="1:9" ht="49.5" customHeight="1" x14ac:dyDescent="0.25">
      <c r="A51" s="10">
        <v>45</v>
      </c>
      <c r="B51" s="35" t="s">
        <v>59</v>
      </c>
      <c r="C51" s="33" t="s">
        <v>1</v>
      </c>
      <c r="D51" s="33">
        <v>1000</v>
      </c>
      <c r="E51" s="34">
        <v>0.05</v>
      </c>
      <c r="F51" s="11"/>
      <c r="G51" s="12">
        <f>Tabela1[[#This Row],[Ilość
(4)]]*Tabela1[[#This Row],[Cena jednostkowa netto
w złotych 
(6)]]</f>
        <v>0</v>
      </c>
      <c r="H51" s="12">
        <f>Tabela1[[#This Row],[Wartość netto
w złotych
(7) ]]*Tabela1[[#This Row],[Obowiązujaca stawka podatku od towarów i usług w %
(5)]]</f>
        <v>0</v>
      </c>
      <c r="I51" s="13">
        <f>Tabela1[[#This Row],[Wartość podatku VAT
w złotych
(8)]]+Tabela1[[#This Row],[Wartość netto
w złotych
(7) ]]</f>
        <v>0</v>
      </c>
    </row>
    <row r="52" spans="1:9" ht="42.75" customHeight="1" x14ac:dyDescent="0.25">
      <c r="A52" s="10">
        <v>46</v>
      </c>
      <c r="B52" s="35" t="s">
        <v>60</v>
      </c>
      <c r="C52" s="33" t="s">
        <v>2</v>
      </c>
      <c r="D52" s="33">
        <v>50</v>
      </c>
      <c r="E52" s="34">
        <v>0.05</v>
      </c>
      <c r="F52" s="11"/>
      <c r="G52" s="12">
        <f>Tabela1[[#This Row],[Ilość
(4)]]*Tabela1[[#This Row],[Cena jednostkowa netto
w złotych 
(6)]]</f>
        <v>0</v>
      </c>
      <c r="H52" s="12">
        <f>Tabela1[[#This Row],[Wartość netto
w złotych
(7) ]]*Tabela1[[#This Row],[Obowiązujaca stawka podatku od towarów i usług w %
(5)]]</f>
        <v>0</v>
      </c>
      <c r="I52" s="13">
        <f>Tabela1[[#This Row],[Wartość podatku VAT
w złotych
(8)]]+Tabela1[[#This Row],[Wartość netto
w złotych
(7) ]]</f>
        <v>0</v>
      </c>
    </row>
    <row r="53" spans="1:9" ht="40.5" customHeight="1" x14ac:dyDescent="0.25">
      <c r="A53" s="10">
        <v>47</v>
      </c>
      <c r="B53" s="35" t="s">
        <v>61</v>
      </c>
      <c r="C53" s="33" t="s">
        <v>2</v>
      </c>
      <c r="D53" s="33">
        <v>50</v>
      </c>
      <c r="E53" s="34">
        <v>0.05</v>
      </c>
      <c r="F53" s="11"/>
      <c r="G53" s="12">
        <f>Tabela1[[#This Row],[Ilość
(4)]]*Tabela1[[#This Row],[Cena jednostkowa netto
w złotych 
(6)]]</f>
        <v>0</v>
      </c>
      <c r="H53" s="12">
        <f>Tabela1[[#This Row],[Wartość netto
w złotych
(7) ]]*Tabela1[[#This Row],[Obowiązujaca stawka podatku od towarów i usług w %
(5)]]</f>
        <v>0</v>
      </c>
      <c r="I53" s="13">
        <f>Tabela1[[#This Row],[Wartość podatku VAT
w złotych
(8)]]+Tabela1[[#This Row],[Wartość netto
w złotych
(7) ]]</f>
        <v>0</v>
      </c>
    </row>
    <row r="54" spans="1:9" ht="28.5" customHeight="1" x14ac:dyDescent="0.25">
      <c r="A54" s="10">
        <v>48</v>
      </c>
      <c r="B54" s="35" t="s">
        <v>62</v>
      </c>
      <c r="C54" s="33" t="s">
        <v>2</v>
      </c>
      <c r="D54" s="33">
        <v>7000</v>
      </c>
      <c r="E54" s="34">
        <v>0.05</v>
      </c>
      <c r="F54" s="11"/>
      <c r="G54" s="12">
        <f>Tabela1[[#This Row],[Ilość
(4)]]*Tabela1[[#This Row],[Cena jednostkowa netto
w złotych 
(6)]]</f>
        <v>0</v>
      </c>
      <c r="H54" s="12">
        <f>Tabela1[[#This Row],[Wartość netto
w złotych
(7) ]]*Tabela1[[#This Row],[Obowiązujaca stawka podatku od towarów i usług w %
(5)]]</f>
        <v>0</v>
      </c>
      <c r="I54" s="13">
        <f>Tabela1[[#This Row],[Wartość podatku VAT
w złotych
(8)]]+Tabela1[[#This Row],[Wartość netto
w złotych
(7) ]]</f>
        <v>0</v>
      </c>
    </row>
    <row r="55" spans="1:9" ht="36.75" customHeight="1" x14ac:dyDescent="0.25">
      <c r="A55" s="14"/>
      <c r="B55" s="36"/>
      <c r="C55" s="37"/>
      <c r="D55" s="38"/>
      <c r="E55" s="39"/>
      <c r="F55" s="15" t="s">
        <v>14</v>
      </c>
      <c r="G55" s="16">
        <f>SUM(G7:G54)</f>
        <v>0</v>
      </c>
      <c r="H55" s="16">
        <f>SUM(H7:H54)</f>
        <v>0</v>
      </c>
      <c r="I55" s="17">
        <f>Tabela1[[#This Row],[Wartość podatku VAT
w złotych
(8)]]+Tabela1[[#This Row],[Wartość netto
w złotych
(7) ]]</f>
        <v>0</v>
      </c>
    </row>
  </sheetData>
  <sheetProtection password="CE26" sheet="1"/>
  <pageMargins left="0.70000000000000007" right="0.70000000000000007" top="0.75" bottom="0.75" header="0.30000000000000004" footer="0.30000000000000004"/>
  <pageSetup paperSize="9" scale="81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Dostawa_warzyw_owoców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Warzywa i owoce</dc:title>
  <dc:creator>user3</dc:creator>
  <cp:lastModifiedBy>Wioletta Błaszczak</cp:lastModifiedBy>
  <cp:lastPrinted>2024-10-02T11:15:28Z</cp:lastPrinted>
  <dcterms:created xsi:type="dcterms:W3CDTF">2020-02-13T11:22:55Z</dcterms:created>
  <dcterms:modified xsi:type="dcterms:W3CDTF">2024-10-02T11:15:35Z</dcterms:modified>
</cp:coreProperties>
</file>