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PM4\"/>
    </mc:Choice>
  </mc:AlternateContent>
  <bookViews>
    <workbookView xWindow="0" yWindow="0" windowWidth="20700" windowHeight="7290"/>
  </bookViews>
  <sheets>
    <sheet name="Dostawa warzyw i owoców" sheetId="1" r:id="rId1"/>
  </sheets>
  <calcPr calcId="162913"/>
</workbook>
</file>

<file path=xl/calcChain.xml><?xml version="1.0" encoding="utf-8"?>
<calcChain xmlns="http://schemas.openxmlformats.org/spreadsheetml/2006/main">
  <c r="I8" i="1" l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" i="1"/>
  <c r="H7" i="1" l="1"/>
  <c r="I7" i="1" s="1"/>
  <c r="G72" i="1"/>
  <c r="H72" i="1" l="1"/>
  <c r="I72" i="1" s="1"/>
</calcChain>
</file>

<file path=xl/sharedStrings.xml><?xml version="1.0" encoding="utf-8"?>
<sst xmlns="http://schemas.openxmlformats.org/spreadsheetml/2006/main" count="145" uniqueCount="83">
  <si>
    <t xml:space="preserve">Arbuz bezpestkowy - gatunek I, świeży, dojrzały, soczysty, bez przebarwień i odgnieceń </t>
  </si>
  <si>
    <t>kg</t>
  </si>
  <si>
    <t>Banany -  gatunek I, żółte, twarde, bez przebarwień, pęknięć i odgnieceń, średniej wielkości</t>
  </si>
  <si>
    <t xml:space="preserve">Botwinka - gatunek I, świeża, bez oznak uszkodzenia liści, duże pęczki 250g </t>
  </si>
  <si>
    <t>Brokuły świeże - gatunek I, zielone, bez wykwitów, przebarwień i odgnieceń</t>
  </si>
  <si>
    <t>Brzoskwinie - gatunek I, dojrzałe, bez przebarwień i odgnieceń, średniej wielkości</t>
  </si>
  <si>
    <t>Bakłażan- gatunek pierwszy , bez przebarwień i odgnieceń</t>
  </si>
  <si>
    <t>Cebula - gatunek I, sucha, nieprzemrożona, średniej wielkości, bez przebarwień i odgnieceń</t>
  </si>
  <si>
    <t>Cukinia - gatunek I, zielona, nieprzemrożona, bez przebarwień i odgnieceń</t>
  </si>
  <si>
    <t>Cytryna - gatunek I, żółta, cienka, gładka i błyszcząca skórka, bez uszkodzeń i zapleśnień</t>
  </si>
  <si>
    <t>Czosnek polski - gatunek I, twarda i zwarta główka, bez uszkodzeń i zapleśnień</t>
  </si>
  <si>
    <t>Dynia - gatunek I, świeża, twarda, dojrzała, bez uszkodzeń i zapleśnień</t>
  </si>
  <si>
    <t>Fasolka szparagowa - gatunek I, świeża, twarda, żółta, bez przebarwień i zapleśnień</t>
  </si>
  <si>
    <t>Gruszka  Konferencja, Klapsa -  gatunek I, dojrzała, bez przebarwień, zapleśnień i odgnieceń, średniej wielkości</t>
  </si>
  <si>
    <t xml:space="preserve">Jabłka deserowe typu Cortland, Lobo - gatunek I,  o zabarwieniu czerwono-żółtym, bez przebarwień i odgnieceń, średniej wielkości, waga 150-180g </t>
  </si>
  <si>
    <t xml:space="preserve">Kalafior  - gatunek I, świeży, twardy, biały, bez wykwitów, przebarwień i zapleśnień, bez liści, waga 600g </t>
  </si>
  <si>
    <t xml:space="preserve">Kapusta biała - gatunek I, świeża, biała, twarda, bez uszkodzeń i zapleśnień, duże główki, waga1200g  </t>
  </si>
  <si>
    <t xml:space="preserve">Kapusta kwaszona - gatunek I, świeża, niezakwaszana chemicznie, bez zapleśnień </t>
  </si>
  <si>
    <t xml:space="preserve">Kapusta pekińska - gatunek I, świeża, biało-zielona, bez uszkodzeń i zapleśnień, duże główki, waga 900g </t>
  </si>
  <si>
    <t>Kiwi - gatunek I, dojrzałe,  bez przebarwień i odgnieceń</t>
  </si>
  <si>
    <t xml:space="preserve">Koper ogrodowy - gatunek I, świeży, zielony, bez przebarwień i uszkodzeń, duże pęczki 70-100g </t>
  </si>
  <si>
    <t>szt</t>
  </si>
  <si>
    <t xml:space="preserve">Mandarynki "Klementynki" - gatunek  I, słodkie bez pestek, cienka skórka, bez przebarwień  i uszkodzeń, waga 100-120g </t>
  </si>
  <si>
    <t>Marchew - gatunek I, myta, twarda,  bez przebarwień i zapleśnień, średniej wielkości</t>
  </si>
  <si>
    <t xml:space="preserve">Mix sałat (rózne kompozycje) - gatunek I, pakowane próżniowo w pzrezroczystej foli,produkt myty gotowy do spożycia,  bez przebarwień i zapleśnień, op. 150g </t>
  </si>
  <si>
    <t>Morele - gatunek I, świeże, dojrzałe, bez przebarwień i odgnieceń, średniej wielkości</t>
  </si>
  <si>
    <t xml:space="preserve">Nać pietruszki - gatunek I, świeża, zielona, bez oznak zgnilizny, duże pęczki 70-100 g  </t>
  </si>
  <si>
    <t>Ogórki kwaszone - gatunek I, twarde, średniej wielkości, niezakwaszane chemicznie, bez zapleśnień</t>
  </si>
  <si>
    <t>Ogórki świeże - gatunek I, proste, twarde, zielone,  bez przebarwień, odgnieceń i zapleśnień</t>
  </si>
  <si>
    <t xml:space="preserve">Owoce drobne borówka, - gatunek I, bez przebarwień, zapleśnień i odgnieceń, </t>
  </si>
  <si>
    <t xml:space="preserve">Owoce drobne  malina - gatunek I, bez przebarwień, zapleśnień i odgnieceń, </t>
  </si>
  <si>
    <t xml:space="preserve">Papryka świeża (czerwona, żółta) - gatunek I, świeża, twarda, bez przebarwień, zapleśnień i odgnieceń </t>
  </si>
  <si>
    <t>Pieczarki - gatunek I- białe, świeże, bez przebarwień, zapleśnień i odgnieceń</t>
  </si>
  <si>
    <t>Pietruszka korzeń - gatunek I, twarda,  myta, bez przebarwień i zapleśnień, średniej wielkości</t>
  </si>
  <si>
    <t xml:space="preserve">Pomidorki koktajlowe - gatunek I, róznokolorowe, cienka skórka, okragłe lub podłużne, bez przebarwień, zapleśnień i odgnieceń </t>
  </si>
  <si>
    <t>Pomidory - gatunek I, świeże,  dojrzałe, bez przebarwień, zapleśnień i odgnieceń, średniej wielkości</t>
  </si>
  <si>
    <t xml:space="preserve">Por sałatkowy - gatunek I, świeży, twardy, długa część biała, bez zanieczyszczeń, przebarwień, zapleśnień i odgnieceń </t>
  </si>
  <si>
    <t>Rzodkiewka - gatunek I, twarda,  świeża, dojrzała, bez przebarwień i zapleśnień, duże pęczki</t>
  </si>
  <si>
    <t xml:space="preserve">Sałata masłowa - gatunek I, zielona, bez przebarwień i odgnieceń, duże główki </t>
  </si>
  <si>
    <t xml:space="preserve">Sałata lodowa - gatunek I, zielona, bez przebarwień, zapleśnień i odgnieceń, duże główki </t>
  </si>
  <si>
    <t>Seler sałatkowy - gatunek I, świeży, twardy, bez przebarwień, zapleśnień i odgnieceń, średniej wielkości</t>
  </si>
  <si>
    <t xml:space="preserve">Szczypior - gatunek I,świeży, zielony, bez przebarwień i oznak zgnilizny, duże pęczki 70-100g  </t>
  </si>
  <si>
    <t>Śliwki konsumpcyjne np.Amers - gatunek I, świeże, dojrzałe, duże, słodkie, odchodzące od pestek, bez pzrebarwień, zapleśnień i odgnieceń</t>
  </si>
  <si>
    <t>Truskawki świeże deserowe - gatunek I, świeże, dojrzałe, sładkie,  o intensywnej czerwonej barwie, bez przebarwień i odgnieceń</t>
  </si>
  <si>
    <t>Ziemniaki jadalne (Irga, Irys) - białe, zdrowe, nieuszkodzone, nieprzerośnięte, średniej wielkości</t>
  </si>
  <si>
    <t>Kalarepa - gatunek I, świeża, twarda o zabarwieniu zielonym, bez przebarwień, odgnieceń i zapleśnień, średniej wielkości 240g</t>
  </si>
  <si>
    <t>Zioła świeże w doniczce -mięta - gatunek I, w postaci świeżych liści , o intensywnej barwie, bez przebarwień.</t>
  </si>
  <si>
    <t>Szpinak świeży młody - gatunek I, bez przebarwień i zapleśnień, pakowany próżniowo w przezroczystej foli,produkt myty gotowy do spożycia,  masa netto 120g</t>
  </si>
  <si>
    <t xml:space="preserve">Roszponka - gatunek I, pakowana próżniowo w przezroczystej foli, produkt myty gotowy do spożycia,  bez przebarwień i zapleśnień, masa netto 100g </t>
  </si>
  <si>
    <t>Ananas świeży - dojrzały owoc, bez przebarwień, zapleśnień i odgniecień, waga 1000g</t>
  </si>
  <si>
    <t>Ogórki małosolne - gatunek I, twarde, średniej wielkości, niezakwaszane chemicznie, bez zapleśnień</t>
  </si>
  <si>
    <t xml:space="preserve">Avokado świeży-dojrzały owoc, o zabarwieniu zielonym, bez przebarwień, odgnieceń i zapleśnień, średniej wielkości masa 200g </t>
  </si>
  <si>
    <t xml:space="preserve">Grejfrut czerwony- gatunek I, słodki, cienka skórka, bez przebarwień, zapleśnień i odgnieceń, średniej wielkości, waga 300-400g  </t>
  </si>
  <si>
    <t xml:space="preserve">Cebula czerwona - gatunek I, sucha, nieprzemrożona,  średniej wielkości, bez przebarwień i odgnieceń </t>
  </si>
  <si>
    <t xml:space="preserve">Korzeń imbiru- świeży, surowy, nie zeschnięty </t>
  </si>
  <si>
    <t xml:space="preserve">szt </t>
  </si>
  <si>
    <t xml:space="preserve">Jaja ściółkowe, wielkość L , termin ważności nie krótszy niż 2 tygodnie </t>
  </si>
  <si>
    <t>SUMA:</t>
  </si>
  <si>
    <t>Nazwa jednostki oświatowej: Przedszkole Miejskie z Oddziałem Specjalnym i Oddziałem Integracyjnym Nr 4</t>
  </si>
  <si>
    <t>Wszyskie produkty muszą spełniać warunki zawarte w rozporządzeniu ministra zdrowia z dnia  26.07.2016r. w sprawie grup środków spożywczych przeznaczonych do sprzedaży dzieciom i młodzieży w jednostkach systemu oświaty oraz wymagań, jakie muszą spełniac środki spożywcze stosowane w ramach żywienia zbiorowego dzieci i młodzieży w tych jednostkach systemu oświaty.</t>
  </si>
  <si>
    <t>Okres realizacji od 01.01.2025 r.  do 31.12.2025 r.</t>
  </si>
  <si>
    <r>
      <t xml:space="preserve">Jabłka sałatkowe typu Bojken, Antonówka - gatunek I, twarde, bez przebarwień i odgnieceń, średniej wielkości, waga 150-180g </t>
    </r>
    <r>
      <rPr>
        <sz val="10"/>
        <color indexed="10"/>
        <rFont val="Times New Roman"/>
        <family val="1"/>
        <charset val="238"/>
      </rPr>
      <t xml:space="preserve"> </t>
    </r>
  </si>
  <si>
    <r>
      <t xml:space="preserve">Nektarynka - gatunek I, świeże, dojrzałe, bez przebarwień i odgnieceń, waga 150-180g </t>
    </r>
    <r>
      <rPr>
        <sz val="10"/>
        <color indexed="10"/>
        <rFont val="Times New Roman"/>
        <family val="1"/>
        <charset val="238"/>
      </rPr>
      <t xml:space="preserve"> </t>
    </r>
  </si>
  <si>
    <r>
      <t xml:space="preserve">Pomarańcza - gatunek I, słodka, cienka skórka, bez przebarwień, zapleśnień i odgnieceń, średniej wielkości, waga 150-250g </t>
    </r>
    <r>
      <rPr>
        <sz val="10"/>
        <color indexed="10"/>
        <rFont val="Times New Roman"/>
        <family val="1"/>
        <charset val="238"/>
      </rPr>
      <t xml:space="preserve"> </t>
    </r>
  </si>
  <si>
    <r>
      <t xml:space="preserve">Sałata rzymska - gatunek I, zielona, bez przebarwień, zapleśnień i odgnieceń, duże główki 370-400g  </t>
    </r>
    <r>
      <rPr>
        <sz val="10"/>
        <color indexed="10"/>
        <rFont val="Times New Roman"/>
        <family val="1"/>
        <charset val="238"/>
      </rPr>
      <t xml:space="preserve"> </t>
    </r>
  </si>
  <si>
    <t>Lp.
(1)</t>
  </si>
  <si>
    <t>Jednostka miary
(3)</t>
  </si>
  <si>
    <t>Ilość
(4)</t>
  </si>
  <si>
    <t>Obowiązujaca stawka podatku od towarów i usług %
(5)</t>
  </si>
  <si>
    <t>Opis przedmiotu zamówienia
Warzywa i owoce
(2)</t>
  </si>
  <si>
    <t>Cena jednostkowa netto
w złotych
(6)</t>
  </si>
  <si>
    <t>Wartość netto
w złotych
(7)</t>
  </si>
  <si>
    <t>Wartość podatku VAT
w złotych
(8)</t>
  </si>
  <si>
    <t>Wartość brutto
w złotych
(9)</t>
  </si>
  <si>
    <t>Buraki czerwone - gatunek I, np. odmiana wodan - buraki o głębokiej barwie, twarde, bez przebarwień i odgnieceń, średniej wielkości, bez zanieczyszczeń</t>
  </si>
  <si>
    <t>Kapusta biała młoda - gatunek I, świeża, twarda, nieprzerośnięta, bez przebarwień i uszkodzeń, duże główki</t>
  </si>
  <si>
    <t>Kapusta czerwona - gatunek I, świeża, twarda, o intensywnym zabarwieniu, nieprzerośnięta, bez przebarwień i uszkodzeń, duże główki</t>
  </si>
  <si>
    <t>Winogrona rodzynkowe- gatunek I, świeże, różnokolorowe, bezpestkowe, bez przebarwień, zapleśnień i odgnieceń</t>
  </si>
  <si>
    <t xml:space="preserve">Ziemniaki młode jadalne (Irga, Irys) - białe, zdrowe, nieuszkodzone, nieprzerośnięte, bez uszkodzeń i przebarwień, średniej wielkości </t>
  </si>
  <si>
    <t>Zioła świeże w doniczce -kolędra - gatunek I, w postaci świeżych liści, o intensywnej barwie, bez przebarwień.</t>
  </si>
  <si>
    <t>Zioła świeże w doniczce -bazylia - gatunek I, w postaci świeżych liści, o intensywnej barwie, bez przebarwień.</t>
  </si>
  <si>
    <t>Nr postępowania: WI.271.14.2024</t>
  </si>
  <si>
    <t>Formularz asortymentowo-cenowy stanowiący Załącznik nr 4.3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</si>
</sst>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10" fillId="0" borderId="0"/>
    <xf numFmtId="0" fontId="8" fillId="0" borderId="0"/>
    <xf numFmtId="9" fontId="9" fillId="0" borderId="0" applyFont="0" applyFill="0" applyBorder="0" applyAlignment="0" applyProtection="0"/>
  </cellStyleXfs>
  <cellXfs count="41">
    <xf numFmtId="0" fontId="0" fillId="0" borderId="0" xfId="0"/>
    <xf numFmtId="0" fontId="11" fillId="0" borderId="0" xfId="0" applyFont="1" applyProtection="1">
      <protection locked="0"/>
    </xf>
    <xf numFmtId="0" fontId="11" fillId="0" borderId="0" xfId="0" applyFont="1" applyAlignment="1" applyProtection="1">
      <protection locked="0"/>
    </xf>
    <xf numFmtId="164" fontId="11" fillId="0" borderId="0" xfId="1" applyFont="1" applyProtection="1">
      <protection locked="0"/>
    </xf>
    <xf numFmtId="0" fontId="11" fillId="0" borderId="0" xfId="0" applyFont="1" applyAlignment="1" applyProtection="1">
      <alignment horizontal="center"/>
      <protection locked="0"/>
    </xf>
    <xf numFmtId="0" fontId="13" fillId="0" borderId="0" xfId="0" applyFont="1" applyProtection="1">
      <protection locked="0"/>
    </xf>
    <xf numFmtId="164" fontId="14" fillId="0" borderId="0" xfId="1" applyFont="1" applyProtection="1">
      <protection locked="0"/>
    </xf>
    <xf numFmtId="164" fontId="13" fillId="0" borderId="0" xfId="1" applyFont="1" applyProtection="1">
      <protection locked="0"/>
    </xf>
    <xf numFmtId="0" fontId="4" fillId="4" borderId="1" xfId="0" applyFont="1" applyFill="1" applyBorder="1" applyAlignment="1" applyProtection="1">
      <alignment horizontal="center" vertical="center" wrapText="1"/>
      <protection locked="0"/>
    </xf>
    <xf numFmtId="0" fontId="4" fillId="5" borderId="1" xfId="3" applyNumberFormat="1" applyFont="1" applyFill="1" applyBorder="1" applyAlignment="1" applyProtection="1">
      <alignment horizontal="center" vertical="center" wrapText="1"/>
      <protection locked="0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64" fontId="6" fillId="2" borderId="1" xfId="1" applyFont="1" applyFill="1" applyBorder="1" applyAlignment="1" applyProtection="1">
      <alignment horizontal="center" vertical="center" wrapText="1"/>
      <protection locked="0"/>
    </xf>
    <xf numFmtId="2" fontId="6" fillId="2" borderId="1" xfId="1" applyNumberFormat="1" applyFont="1" applyFill="1" applyBorder="1" applyAlignment="1" applyProtection="1">
      <alignment horizontal="center" vertical="center" wrapText="1"/>
      <protection locked="0"/>
    </xf>
    <xf numFmtId="3" fontId="1" fillId="0" borderId="0" xfId="0" applyNumberFormat="1" applyFont="1" applyBorder="1" applyAlignment="1" applyProtection="1">
      <alignment horizontal="center" vertical="center" wrapText="1"/>
      <protection locked="0"/>
    </xf>
    <xf numFmtId="0" fontId="15" fillId="2" borderId="2" xfId="0" applyFont="1" applyFill="1" applyBorder="1" applyProtection="1">
      <protection locked="0"/>
    </xf>
    <xf numFmtId="0" fontId="14" fillId="2" borderId="3" xfId="0" applyFont="1" applyFill="1" applyBorder="1" applyAlignment="1" applyProtection="1">
      <alignment horizontal="center" vertical="center"/>
      <protection locked="0"/>
    </xf>
    <xf numFmtId="2" fontId="14" fillId="2" borderId="3" xfId="0" applyNumberFormat="1" applyFont="1" applyFill="1" applyBorder="1" applyAlignment="1" applyProtection="1">
      <alignment horizontal="center"/>
      <protection locked="0"/>
    </xf>
    <xf numFmtId="2" fontId="14" fillId="2" borderId="4" xfId="0" applyNumberFormat="1" applyFont="1" applyFill="1" applyBorder="1" applyAlignment="1" applyProtection="1">
      <alignment horizontal="center"/>
      <protection locked="0"/>
    </xf>
    <xf numFmtId="2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Protection="1">
      <protection locked="0"/>
    </xf>
    <xf numFmtId="0" fontId="1" fillId="0" borderId="0" xfId="0" applyFont="1" applyAlignment="1" applyProtection="1">
      <alignment vertical="top"/>
    </xf>
    <xf numFmtId="0" fontId="11" fillId="0" borderId="0" xfId="0" applyFont="1" applyProtection="1"/>
    <xf numFmtId="0" fontId="12" fillId="0" borderId="0" xfId="0" applyFont="1" applyAlignment="1" applyProtection="1"/>
    <xf numFmtId="0" fontId="2" fillId="0" borderId="0" xfId="0" applyFont="1" applyAlignment="1" applyProtection="1">
      <alignment vertical="top" wrapText="1"/>
    </xf>
    <xf numFmtId="0" fontId="12" fillId="0" borderId="0" xfId="0" applyFont="1" applyAlignment="1" applyProtection="1">
      <alignment horizontal="center"/>
    </xf>
    <xf numFmtId="0" fontId="14" fillId="0" borderId="0" xfId="0" applyFont="1" applyAlignment="1" applyProtection="1">
      <alignment vertical="top" wrapText="1"/>
    </xf>
    <xf numFmtId="0" fontId="14" fillId="0" borderId="0" xfId="0" applyFont="1" applyProtection="1"/>
    <xf numFmtId="0" fontId="11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1" xfId="4" applyNumberFormat="1" applyFont="1" applyFill="1" applyBorder="1" applyAlignment="1" applyProtection="1">
      <alignment horizontal="center" vertical="center" wrapText="1"/>
    </xf>
    <xf numFmtId="9" fontId="6" fillId="3" borderId="1" xfId="4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vertical="center" wrapText="1"/>
    </xf>
    <xf numFmtId="0" fontId="6" fillId="3" borderId="1" xfId="2" applyFont="1" applyFill="1" applyBorder="1" applyAlignment="1" applyProtection="1">
      <alignment vertical="center" wrapText="1"/>
    </xf>
    <xf numFmtId="0" fontId="15" fillId="2" borderId="3" xfId="0" applyFont="1" applyFill="1" applyBorder="1" applyProtection="1"/>
    <xf numFmtId="0" fontId="11" fillId="2" borderId="3" xfId="0" applyFont="1" applyFill="1" applyBorder="1" applyProtection="1"/>
    <xf numFmtId="0" fontId="15" fillId="0" borderId="0" xfId="0" applyFont="1" applyProtection="1"/>
  </cellXfs>
  <cellStyles count="5">
    <cellStyle name="Dziesiętny" xfId="1" builtinId="3"/>
    <cellStyle name="Normalny" xfId="0" builtinId="0"/>
    <cellStyle name="Normalny 4" xfId="2"/>
    <cellStyle name="Normalny_Arkusz1" xfId="3"/>
    <cellStyle name="Procentowy" xfId="4" builtinId="5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name val="Times New Roman"/>
        <scheme val="none"/>
      </font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3" displayName="Tabela3" ref="A6:I72" totalsRowShown="0" headerRowDxfId="5" dataDxfId="4" headerRowBorderDxfId="13" tableBorderDxfId="12" totalsRowBorderDxfId="11" headerRowCellStyle="Dziesiętny">
  <autoFilter ref="A6:I72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 dataCellStyle="Procentowy"/>
    <tableColumn id="5" name="Obowiązujaca stawka podatku od towarów i usług %_x000a_(5)" dataDxfId="0" dataCellStyle="Procentowy"/>
    <tableColumn id="6" name="Cena jednostkowa netto_x000a_w złotych_x000a_(6)" dataDxfId="9" dataCellStyle="Dziesiętny"/>
    <tableColumn id="7" name="Wartość netto_x000a_w złotych_x000a_(7)" dataDxfId="8" dataCellStyle="Dziesiętny"/>
    <tableColumn id="9" name="Wartość podatku VAT_x000a_w złotych_x000a_(8)" dataDxfId="7" dataCellStyle="Dziesiętny"/>
    <tableColumn id="8" name="Wartość brutto_x000a_w złotych_x000a_(9)" dataDxfId="6" dataCellStyle="Dziesiętny">
      <calculatedColumnFormula>Tabela3[[#This Row],[Wartość netto
w złotych
(7)]]+Tabela3[[#This Row],[Wartość podatku VAT
w złotych
(8)]]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3"/>
  <sheetViews>
    <sheetView tabSelected="1" zoomScaleNormal="100" workbookViewId="0">
      <selection activeCell="E7" sqref="E7"/>
    </sheetView>
  </sheetViews>
  <sheetFormatPr defaultRowHeight="15" x14ac:dyDescent="0.25"/>
  <cols>
    <col min="1" max="1" width="9.140625" style="1"/>
    <col min="2" max="2" width="55" style="23" customWidth="1"/>
    <col min="3" max="3" width="15.7109375" style="23" customWidth="1"/>
    <col min="4" max="4" width="17.85546875" style="23" customWidth="1"/>
    <col min="5" max="5" width="18.140625" style="23" customWidth="1"/>
    <col min="6" max="6" width="16.28515625" style="3" customWidth="1"/>
    <col min="7" max="8" width="15.7109375" style="3" customWidth="1"/>
    <col min="9" max="9" width="16.42578125" style="3" customWidth="1"/>
    <col min="10" max="16384" width="9.140625" style="1"/>
  </cols>
  <sheetData>
    <row r="1" spans="1:10" ht="21" customHeight="1" x14ac:dyDescent="0.25">
      <c r="B1" s="22" t="s">
        <v>81</v>
      </c>
      <c r="E1" s="24"/>
      <c r="F1" s="2"/>
      <c r="G1" s="2"/>
      <c r="H1" s="2"/>
    </row>
    <row r="2" spans="1:10" ht="33" customHeight="1" x14ac:dyDescent="0.25">
      <c r="B2" s="25" t="s">
        <v>82</v>
      </c>
      <c r="E2" s="26"/>
      <c r="F2" s="4"/>
      <c r="G2" s="4"/>
      <c r="H2" s="4"/>
    </row>
    <row r="3" spans="1:10" ht="34.5" customHeight="1" x14ac:dyDescent="0.25">
      <c r="A3" s="5"/>
      <c r="B3" s="27" t="s">
        <v>58</v>
      </c>
      <c r="C3" s="28"/>
      <c r="D3" s="28"/>
      <c r="E3" s="28"/>
      <c r="F3" s="6"/>
      <c r="G3" s="6"/>
      <c r="H3" s="6"/>
      <c r="I3" s="7"/>
      <c r="J3" s="5"/>
    </row>
    <row r="4" spans="1:10" ht="110.25" customHeight="1" x14ac:dyDescent="0.25">
      <c r="B4" s="29" t="s">
        <v>59</v>
      </c>
    </row>
    <row r="5" spans="1:10" ht="23.25" customHeight="1" x14ac:dyDescent="0.25">
      <c r="B5" s="30" t="s">
        <v>60</v>
      </c>
    </row>
    <row r="6" spans="1:10" ht="70.5" customHeight="1" x14ac:dyDescent="0.25">
      <c r="A6" s="8" t="s">
        <v>65</v>
      </c>
      <c r="B6" s="31" t="s">
        <v>69</v>
      </c>
      <c r="C6" s="31" t="s">
        <v>66</v>
      </c>
      <c r="D6" s="31" t="s">
        <v>67</v>
      </c>
      <c r="E6" s="31" t="s">
        <v>68</v>
      </c>
      <c r="F6" s="9" t="s">
        <v>70</v>
      </c>
      <c r="G6" s="10" t="s">
        <v>71</v>
      </c>
      <c r="H6" s="10" t="s">
        <v>72</v>
      </c>
      <c r="I6" s="10" t="s">
        <v>73</v>
      </c>
      <c r="J6" s="11"/>
    </row>
    <row r="7" spans="1:10" ht="25.5" x14ac:dyDescent="0.25">
      <c r="A7" s="12">
        <v>1</v>
      </c>
      <c r="B7" s="32" t="s">
        <v>0</v>
      </c>
      <c r="C7" s="33" t="s">
        <v>1</v>
      </c>
      <c r="D7" s="34">
        <v>450</v>
      </c>
      <c r="E7" s="35">
        <v>0.05</v>
      </c>
      <c r="F7" s="13"/>
      <c r="G7" s="14">
        <f>Tabela3[[#This Row],[Ilość
(4)]]*Tabela3[[#This Row],[Cena jednostkowa netto
w złotych
(6)]]</f>
        <v>0</v>
      </c>
      <c r="H7" s="14">
        <f>Tabela3[[#This Row],[Wartość netto
w złotych
(7)]]*Tabela3[[#This Row],[Obowiązujaca stawka podatku od towarów i usług %
(5)]]</f>
        <v>0</v>
      </c>
      <c r="I7" s="14">
        <f>Tabela3[[#This Row],[Wartość netto
w złotych
(7)]]+Tabela3[[#This Row],[Wartość podatku VAT
w złotych
(8)]]</f>
        <v>0</v>
      </c>
      <c r="J7" s="15"/>
    </row>
    <row r="8" spans="1:10" ht="25.5" x14ac:dyDescent="0.25">
      <c r="A8" s="12">
        <v>2</v>
      </c>
      <c r="B8" s="36" t="s">
        <v>2</v>
      </c>
      <c r="C8" s="33" t="s">
        <v>1</v>
      </c>
      <c r="D8" s="34">
        <v>1850</v>
      </c>
      <c r="E8" s="35">
        <v>0.05</v>
      </c>
      <c r="F8" s="13"/>
      <c r="G8" s="14">
        <f>Tabela3[[#This Row],[Ilość
(4)]]*Tabela3[[#This Row],[Cena jednostkowa netto
w złotych
(6)]]</f>
        <v>0</v>
      </c>
      <c r="H8" s="14">
        <f>Tabela3[[#This Row],[Wartość netto
w złotych
(7)]]*Tabela3[[#This Row],[Obowiązujaca stawka podatku od towarów i usług %
(5)]]</f>
        <v>0</v>
      </c>
      <c r="I8" s="14">
        <f>Tabela3[[#This Row],[Wartość netto
w złotych
(7)]]+Tabela3[[#This Row],[Wartość podatku VAT
w złotych
(8)]]</f>
        <v>0</v>
      </c>
      <c r="J8" s="15"/>
    </row>
    <row r="9" spans="1:10" ht="25.5" x14ac:dyDescent="0.25">
      <c r="A9" s="12">
        <v>3</v>
      </c>
      <c r="B9" s="36" t="s">
        <v>3</v>
      </c>
      <c r="C9" s="33" t="s">
        <v>21</v>
      </c>
      <c r="D9" s="34">
        <v>30</v>
      </c>
      <c r="E9" s="35">
        <v>0.05</v>
      </c>
      <c r="F9" s="13"/>
      <c r="G9" s="14">
        <f>Tabela3[[#This Row],[Ilość
(4)]]*Tabela3[[#This Row],[Cena jednostkowa netto
w złotych
(6)]]</f>
        <v>0</v>
      </c>
      <c r="H9" s="14">
        <f>Tabela3[[#This Row],[Wartość netto
w złotych
(7)]]*Tabela3[[#This Row],[Obowiązujaca stawka podatku od towarów i usług %
(5)]]</f>
        <v>0</v>
      </c>
      <c r="I9" s="14">
        <f>Tabela3[[#This Row],[Wartość netto
w złotych
(7)]]+Tabela3[[#This Row],[Wartość podatku VAT
w złotych
(8)]]</f>
        <v>0</v>
      </c>
      <c r="J9" s="15"/>
    </row>
    <row r="10" spans="1:10" ht="25.5" x14ac:dyDescent="0.25">
      <c r="A10" s="12">
        <v>4</v>
      </c>
      <c r="B10" s="36" t="s">
        <v>4</v>
      </c>
      <c r="C10" s="33" t="s">
        <v>21</v>
      </c>
      <c r="D10" s="34">
        <v>50</v>
      </c>
      <c r="E10" s="35">
        <v>0.05</v>
      </c>
      <c r="F10" s="13"/>
      <c r="G10" s="14">
        <f>Tabela3[[#This Row],[Ilość
(4)]]*Tabela3[[#This Row],[Cena jednostkowa netto
w złotych
(6)]]</f>
        <v>0</v>
      </c>
      <c r="H10" s="14">
        <f>Tabela3[[#This Row],[Wartość netto
w złotych
(7)]]*Tabela3[[#This Row],[Obowiązujaca stawka podatku od towarów i usług %
(5)]]</f>
        <v>0</v>
      </c>
      <c r="I10" s="14">
        <f>Tabela3[[#This Row],[Wartość netto
w złotych
(7)]]+Tabela3[[#This Row],[Wartość podatku VAT
w złotych
(8)]]</f>
        <v>0</v>
      </c>
      <c r="J10" s="15"/>
    </row>
    <row r="11" spans="1:10" ht="25.5" x14ac:dyDescent="0.25">
      <c r="A11" s="12">
        <v>5</v>
      </c>
      <c r="B11" s="36" t="s">
        <v>5</v>
      </c>
      <c r="C11" s="33" t="s">
        <v>1</v>
      </c>
      <c r="D11" s="34">
        <v>100</v>
      </c>
      <c r="E11" s="35">
        <v>0.05</v>
      </c>
      <c r="F11" s="13"/>
      <c r="G11" s="14">
        <f>Tabela3[[#This Row],[Ilość
(4)]]*Tabela3[[#This Row],[Cena jednostkowa netto
w złotych
(6)]]</f>
        <v>0</v>
      </c>
      <c r="H11" s="14">
        <f>Tabela3[[#This Row],[Wartość netto
w złotych
(7)]]*Tabela3[[#This Row],[Obowiązujaca stawka podatku od towarów i usług %
(5)]]</f>
        <v>0</v>
      </c>
      <c r="I11" s="14">
        <f>Tabela3[[#This Row],[Wartość netto
w złotych
(7)]]+Tabela3[[#This Row],[Wartość podatku VAT
w złotych
(8)]]</f>
        <v>0</v>
      </c>
      <c r="J11" s="15"/>
    </row>
    <row r="12" spans="1:10" x14ac:dyDescent="0.25">
      <c r="A12" s="12">
        <v>6</v>
      </c>
      <c r="B12" s="36" t="s">
        <v>6</v>
      </c>
      <c r="C12" s="33" t="s">
        <v>1</v>
      </c>
      <c r="D12" s="34">
        <v>70</v>
      </c>
      <c r="E12" s="35">
        <v>0.05</v>
      </c>
      <c r="F12" s="13"/>
      <c r="G12" s="14">
        <f>Tabela3[[#This Row],[Ilość
(4)]]*Tabela3[[#This Row],[Cena jednostkowa netto
w złotych
(6)]]</f>
        <v>0</v>
      </c>
      <c r="H12" s="14">
        <f>Tabela3[[#This Row],[Wartość netto
w złotych
(7)]]*Tabela3[[#This Row],[Obowiązujaca stawka podatku od towarów i usług %
(5)]]</f>
        <v>0</v>
      </c>
      <c r="I12" s="14">
        <f>Tabela3[[#This Row],[Wartość netto
w złotych
(7)]]+Tabela3[[#This Row],[Wartość podatku VAT
w złotych
(8)]]</f>
        <v>0</v>
      </c>
      <c r="J12" s="15"/>
    </row>
    <row r="13" spans="1:10" ht="38.25" x14ac:dyDescent="0.25">
      <c r="A13" s="12">
        <v>7</v>
      </c>
      <c r="B13" s="36" t="s">
        <v>74</v>
      </c>
      <c r="C13" s="33" t="s">
        <v>1</v>
      </c>
      <c r="D13" s="34">
        <v>170</v>
      </c>
      <c r="E13" s="35">
        <v>0.05</v>
      </c>
      <c r="F13" s="13"/>
      <c r="G13" s="14">
        <f>Tabela3[[#This Row],[Ilość
(4)]]*Tabela3[[#This Row],[Cena jednostkowa netto
w złotych
(6)]]</f>
        <v>0</v>
      </c>
      <c r="H13" s="14">
        <f>Tabela3[[#This Row],[Wartość netto
w złotych
(7)]]*Tabela3[[#This Row],[Obowiązujaca stawka podatku od towarów i usług %
(5)]]</f>
        <v>0</v>
      </c>
      <c r="I13" s="14">
        <f>Tabela3[[#This Row],[Wartość netto
w złotych
(7)]]+Tabela3[[#This Row],[Wartość podatku VAT
w złotych
(8)]]</f>
        <v>0</v>
      </c>
      <c r="J13" s="15"/>
    </row>
    <row r="14" spans="1:10" ht="25.5" x14ac:dyDescent="0.25">
      <c r="A14" s="12">
        <v>8</v>
      </c>
      <c r="B14" s="36" t="s">
        <v>7</v>
      </c>
      <c r="C14" s="33" t="s">
        <v>1</v>
      </c>
      <c r="D14" s="34">
        <v>320</v>
      </c>
      <c r="E14" s="35">
        <v>0.05</v>
      </c>
      <c r="F14" s="13"/>
      <c r="G14" s="14">
        <f>Tabela3[[#This Row],[Ilość
(4)]]*Tabela3[[#This Row],[Cena jednostkowa netto
w złotych
(6)]]</f>
        <v>0</v>
      </c>
      <c r="H14" s="14">
        <f>Tabela3[[#This Row],[Wartość netto
w złotych
(7)]]*Tabela3[[#This Row],[Obowiązujaca stawka podatku od towarów i usług %
(5)]]</f>
        <v>0</v>
      </c>
      <c r="I14" s="14">
        <f>Tabela3[[#This Row],[Wartość netto
w złotych
(7)]]+Tabela3[[#This Row],[Wartość podatku VAT
w złotych
(8)]]</f>
        <v>0</v>
      </c>
      <c r="J14" s="15"/>
    </row>
    <row r="15" spans="1:10" ht="25.5" x14ac:dyDescent="0.25">
      <c r="A15" s="12">
        <v>9</v>
      </c>
      <c r="B15" s="36" t="s">
        <v>8</v>
      </c>
      <c r="C15" s="33" t="s">
        <v>1</v>
      </c>
      <c r="D15" s="34">
        <v>100</v>
      </c>
      <c r="E15" s="35">
        <v>0.05</v>
      </c>
      <c r="F15" s="13"/>
      <c r="G15" s="14">
        <f>Tabela3[[#This Row],[Ilość
(4)]]*Tabela3[[#This Row],[Cena jednostkowa netto
w złotych
(6)]]</f>
        <v>0</v>
      </c>
      <c r="H15" s="14">
        <f>Tabela3[[#This Row],[Wartość netto
w złotych
(7)]]*Tabela3[[#This Row],[Obowiązujaca stawka podatku od towarów i usług %
(5)]]</f>
        <v>0</v>
      </c>
      <c r="I15" s="14">
        <f>Tabela3[[#This Row],[Wartość netto
w złotych
(7)]]+Tabela3[[#This Row],[Wartość podatku VAT
w złotych
(8)]]</f>
        <v>0</v>
      </c>
      <c r="J15" s="15"/>
    </row>
    <row r="16" spans="1:10" ht="25.5" x14ac:dyDescent="0.25">
      <c r="A16" s="12">
        <v>10</v>
      </c>
      <c r="B16" s="36" t="s">
        <v>9</v>
      </c>
      <c r="C16" s="33" t="s">
        <v>1</v>
      </c>
      <c r="D16" s="34">
        <v>150</v>
      </c>
      <c r="E16" s="35">
        <v>0.05</v>
      </c>
      <c r="F16" s="13"/>
      <c r="G16" s="14">
        <f>Tabela3[[#This Row],[Ilość
(4)]]*Tabela3[[#This Row],[Cena jednostkowa netto
w złotych
(6)]]</f>
        <v>0</v>
      </c>
      <c r="H16" s="14">
        <f>Tabela3[[#This Row],[Wartość netto
w złotych
(7)]]*Tabela3[[#This Row],[Obowiązujaca stawka podatku od towarów i usług %
(5)]]</f>
        <v>0</v>
      </c>
      <c r="I16" s="14">
        <f>Tabela3[[#This Row],[Wartość netto
w złotych
(7)]]+Tabela3[[#This Row],[Wartość podatku VAT
w złotych
(8)]]</f>
        <v>0</v>
      </c>
      <c r="J16" s="15"/>
    </row>
    <row r="17" spans="1:10" ht="25.5" x14ac:dyDescent="0.25">
      <c r="A17" s="12">
        <v>11</v>
      </c>
      <c r="B17" s="36" t="s">
        <v>10</v>
      </c>
      <c r="C17" s="33" t="s">
        <v>21</v>
      </c>
      <c r="D17" s="34">
        <v>30</v>
      </c>
      <c r="E17" s="35">
        <v>0.05</v>
      </c>
      <c r="F17" s="13"/>
      <c r="G17" s="14">
        <f>Tabela3[[#This Row],[Ilość
(4)]]*Tabela3[[#This Row],[Cena jednostkowa netto
w złotych
(6)]]</f>
        <v>0</v>
      </c>
      <c r="H17" s="14">
        <f>Tabela3[[#This Row],[Wartość netto
w złotych
(7)]]*Tabela3[[#This Row],[Obowiązujaca stawka podatku od towarów i usług %
(5)]]</f>
        <v>0</v>
      </c>
      <c r="I17" s="14">
        <f>Tabela3[[#This Row],[Wartość netto
w złotych
(7)]]+Tabela3[[#This Row],[Wartość podatku VAT
w złotych
(8)]]</f>
        <v>0</v>
      </c>
      <c r="J17" s="15"/>
    </row>
    <row r="18" spans="1:10" ht="25.5" x14ac:dyDescent="0.25">
      <c r="A18" s="12">
        <v>12</v>
      </c>
      <c r="B18" s="36" t="s">
        <v>11</v>
      </c>
      <c r="C18" s="33" t="s">
        <v>1</v>
      </c>
      <c r="D18" s="34">
        <v>120</v>
      </c>
      <c r="E18" s="35">
        <v>0.05</v>
      </c>
      <c r="F18" s="13"/>
      <c r="G18" s="14">
        <f>Tabela3[[#This Row],[Ilość
(4)]]*Tabela3[[#This Row],[Cena jednostkowa netto
w złotych
(6)]]</f>
        <v>0</v>
      </c>
      <c r="H18" s="14">
        <f>Tabela3[[#This Row],[Wartość netto
w złotych
(7)]]*Tabela3[[#This Row],[Obowiązujaca stawka podatku od towarów i usług %
(5)]]</f>
        <v>0</v>
      </c>
      <c r="I18" s="14">
        <f>Tabela3[[#This Row],[Wartość netto
w złotych
(7)]]+Tabela3[[#This Row],[Wartość podatku VAT
w złotych
(8)]]</f>
        <v>0</v>
      </c>
      <c r="J18" s="15"/>
    </row>
    <row r="19" spans="1:10" ht="25.5" x14ac:dyDescent="0.25">
      <c r="A19" s="12">
        <v>13</v>
      </c>
      <c r="B19" s="36" t="s">
        <v>12</v>
      </c>
      <c r="C19" s="33" t="s">
        <v>1</v>
      </c>
      <c r="D19" s="34">
        <v>20</v>
      </c>
      <c r="E19" s="35">
        <v>0.05</v>
      </c>
      <c r="F19" s="13"/>
      <c r="G19" s="14">
        <f>Tabela3[[#This Row],[Ilość
(4)]]*Tabela3[[#This Row],[Cena jednostkowa netto
w złotych
(6)]]</f>
        <v>0</v>
      </c>
      <c r="H19" s="14">
        <f>Tabela3[[#This Row],[Wartość netto
w złotych
(7)]]*Tabela3[[#This Row],[Obowiązujaca stawka podatku od towarów i usług %
(5)]]</f>
        <v>0</v>
      </c>
      <c r="I19" s="14">
        <f>Tabela3[[#This Row],[Wartość netto
w złotych
(7)]]+Tabela3[[#This Row],[Wartość podatku VAT
w złotych
(8)]]</f>
        <v>0</v>
      </c>
      <c r="J19" s="15"/>
    </row>
    <row r="20" spans="1:10" ht="25.5" x14ac:dyDescent="0.25">
      <c r="A20" s="12">
        <v>14</v>
      </c>
      <c r="B20" s="36" t="s">
        <v>13</v>
      </c>
      <c r="C20" s="33" t="s">
        <v>1</v>
      </c>
      <c r="D20" s="34">
        <v>320</v>
      </c>
      <c r="E20" s="35">
        <v>0.05</v>
      </c>
      <c r="F20" s="13"/>
      <c r="G20" s="14">
        <f>Tabela3[[#This Row],[Ilość
(4)]]*Tabela3[[#This Row],[Cena jednostkowa netto
w złotych
(6)]]</f>
        <v>0</v>
      </c>
      <c r="H20" s="14">
        <f>Tabela3[[#This Row],[Wartość netto
w złotych
(7)]]*Tabela3[[#This Row],[Obowiązujaca stawka podatku od towarów i usług %
(5)]]</f>
        <v>0</v>
      </c>
      <c r="I20" s="14">
        <f>Tabela3[[#This Row],[Wartość netto
w złotych
(7)]]+Tabela3[[#This Row],[Wartość podatku VAT
w złotych
(8)]]</f>
        <v>0</v>
      </c>
      <c r="J20" s="15"/>
    </row>
    <row r="21" spans="1:10" ht="25.5" x14ac:dyDescent="0.25">
      <c r="A21" s="12">
        <v>15</v>
      </c>
      <c r="B21" s="36" t="s">
        <v>61</v>
      </c>
      <c r="C21" s="33" t="s">
        <v>1</v>
      </c>
      <c r="D21" s="34">
        <v>250</v>
      </c>
      <c r="E21" s="35">
        <v>0.05</v>
      </c>
      <c r="F21" s="13"/>
      <c r="G21" s="14">
        <f>Tabela3[[#This Row],[Ilość
(4)]]*Tabela3[[#This Row],[Cena jednostkowa netto
w złotych
(6)]]</f>
        <v>0</v>
      </c>
      <c r="H21" s="14">
        <f>Tabela3[[#This Row],[Wartość netto
w złotych
(7)]]*Tabela3[[#This Row],[Obowiązujaca stawka podatku od towarów i usług %
(5)]]</f>
        <v>0</v>
      </c>
      <c r="I21" s="14">
        <f>Tabela3[[#This Row],[Wartość netto
w złotych
(7)]]+Tabela3[[#This Row],[Wartość podatku VAT
w złotych
(8)]]</f>
        <v>0</v>
      </c>
      <c r="J21" s="15"/>
    </row>
    <row r="22" spans="1:10" ht="38.25" x14ac:dyDescent="0.25">
      <c r="A22" s="12">
        <v>16</v>
      </c>
      <c r="B22" s="36" t="s">
        <v>14</v>
      </c>
      <c r="C22" s="33" t="s">
        <v>1</v>
      </c>
      <c r="D22" s="34">
        <v>700</v>
      </c>
      <c r="E22" s="35">
        <v>0.05</v>
      </c>
      <c r="F22" s="13"/>
      <c r="G22" s="14">
        <f>Tabela3[[#This Row],[Ilość
(4)]]*Tabela3[[#This Row],[Cena jednostkowa netto
w złotych
(6)]]</f>
        <v>0</v>
      </c>
      <c r="H22" s="14">
        <f>Tabela3[[#This Row],[Wartość netto
w złotych
(7)]]*Tabela3[[#This Row],[Obowiązujaca stawka podatku od towarów i usług %
(5)]]</f>
        <v>0</v>
      </c>
      <c r="I22" s="14">
        <f>Tabela3[[#This Row],[Wartość netto
w złotych
(7)]]+Tabela3[[#This Row],[Wartość podatku VAT
w złotych
(8)]]</f>
        <v>0</v>
      </c>
      <c r="J22" s="15"/>
    </row>
    <row r="23" spans="1:10" ht="25.5" x14ac:dyDescent="0.25">
      <c r="A23" s="12">
        <v>17</v>
      </c>
      <c r="B23" s="36" t="s">
        <v>15</v>
      </c>
      <c r="C23" s="33" t="s">
        <v>1</v>
      </c>
      <c r="D23" s="34">
        <v>60</v>
      </c>
      <c r="E23" s="35">
        <v>0.05</v>
      </c>
      <c r="F23" s="13"/>
      <c r="G23" s="14">
        <f>Tabela3[[#This Row],[Ilość
(4)]]*Tabela3[[#This Row],[Cena jednostkowa netto
w złotych
(6)]]</f>
        <v>0</v>
      </c>
      <c r="H23" s="14">
        <f>Tabela3[[#This Row],[Wartość netto
w złotych
(7)]]*Tabela3[[#This Row],[Obowiązujaca stawka podatku od towarów i usług %
(5)]]</f>
        <v>0</v>
      </c>
      <c r="I23" s="14">
        <f>Tabela3[[#This Row],[Wartość netto
w złotych
(7)]]+Tabela3[[#This Row],[Wartość podatku VAT
w złotych
(8)]]</f>
        <v>0</v>
      </c>
      <c r="J23" s="15"/>
    </row>
    <row r="24" spans="1:10" ht="25.5" x14ac:dyDescent="0.25">
      <c r="A24" s="12">
        <v>18</v>
      </c>
      <c r="B24" s="36" t="s">
        <v>16</v>
      </c>
      <c r="C24" s="33" t="s">
        <v>1</v>
      </c>
      <c r="D24" s="34">
        <v>50</v>
      </c>
      <c r="E24" s="35">
        <v>0.05</v>
      </c>
      <c r="F24" s="13"/>
      <c r="G24" s="14">
        <f>Tabela3[[#This Row],[Ilość
(4)]]*Tabela3[[#This Row],[Cena jednostkowa netto
w złotych
(6)]]</f>
        <v>0</v>
      </c>
      <c r="H24" s="14">
        <f>Tabela3[[#This Row],[Wartość netto
w złotych
(7)]]*Tabela3[[#This Row],[Obowiązujaca stawka podatku od towarów i usług %
(5)]]</f>
        <v>0</v>
      </c>
      <c r="I24" s="14">
        <f>Tabela3[[#This Row],[Wartość netto
w złotych
(7)]]+Tabela3[[#This Row],[Wartość podatku VAT
w złotych
(8)]]</f>
        <v>0</v>
      </c>
      <c r="J24" s="15"/>
    </row>
    <row r="25" spans="1:10" ht="25.5" x14ac:dyDescent="0.25">
      <c r="A25" s="12">
        <v>19</v>
      </c>
      <c r="B25" s="36" t="s">
        <v>75</v>
      </c>
      <c r="C25" s="33" t="s">
        <v>21</v>
      </c>
      <c r="D25" s="34">
        <v>50</v>
      </c>
      <c r="E25" s="35">
        <v>0.05</v>
      </c>
      <c r="F25" s="13"/>
      <c r="G25" s="14">
        <f>Tabela3[[#This Row],[Ilość
(4)]]*Tabela3[[#This Row],[Cena jednostkowa netto
w złotych
(6)]]</f>
        <v>0</v>
      </c>
      <c r="H25" s="14">
        <f>Tabela3[[#This Row],[Wartość netto
w złotych
(7)]]*Tabela3[[#This Row],[Obowiązujaca stawka podatku od towarów i usług %
(5)]]</f>
        <v>0</v>
      </c>
      <c r="I25" s="14">
        <f>Tabela3[[#This Row],[Wartość netto
w złotych
(7)]]+Tabela3[[#This Row],[Wartość podatku VAT
w złotych
(8)]]</f>
        <v>0</v>
      </c>
      <c r="J25" s="15"/>
    </row>
    <row r="26" spans="1:10" ht="38.25" x14ac:dyDescent="0.25">
      <c r="A26" s="12">
        <v>20</v>
      </c>
      <c r="B26" s="36" t="s">
        <v>76</v>
      </c>
      <c r="C26" s="33" t="s">
        <v>1</v>
      </c>
      <c r="D26" s="34">
        <v>20</v>
      </c>
      <c r="E26" s="35">
        <v>0.05</v>
      </c>
      <c r="F26" s="13"/>
      <c r="G26" s="14">
        <f>Tabela3[[#This Row],[Ilość
(4)]]*Tabela3[[#This Row],[Cena jednostkowa netto
w złotych
(6)]]</f>
        <v>0</v>
      </c>
      <c r="H26" s="14">
        <f>Tabela3[[#This Row],[Wartość netto
w złotych
(7)]]*Tabela3[[#This Row],[Obowiązujaca stawka podatku od towarów i usług %
(5)]]</f>
        <v>0</v>
      </c>
      <c r="I26" s="14">
        <f>Tabela3[[#This Row],[Wartość netto
w złotych
(7)]]+Tabela3[[#This Row],[Wartość podatku VAT
w złotych
(8)]]</f>
        <v>0</v>
      </c>
      <c r="J26" s="15"/>
    </row>
    <row r="27" spans="1:10" ht="25.5" x14ac:dyDescent="0.25">
      <c r="A27" s="12">
        <v>21</v>
      </c>
      <c r="B27" s="36" t="s">
        <v>17</v>
      </c>
      <c r="C27" s="33" t="s">
        <v>1</v>
      </c>
      <c r="D27" s="34">
        <v>200</v>
      </c>
      <c r="E27" s="35">
        <v>0.05</v>
      </c>
      <c r="F27" s="13"/>
      <c r="G27" s="14">
        <f>Tabela3[[#This Row],[Ilość
(4)]]*Tabela3[[#This Row],[Cena jednostkowa netto
w złotych
(6)]]</f>
        <v>0</v>
      </c>
      <c r="H27" s="14">
        <f>Tabela3[[#This Row],[Wartość netto
w złotych
(7)]]*Tabela3[[#This Row],[Obowiązujaca stawka podatku od towarów i usług %
(5)]]</f>
        <v>0</v>
      </c>
      <c r="I27" s="14">
        <f>Tabela3[[#This Row],[Wartość netto
w złotych
(7)]]+Tabela3[[#This Row],[Wartość podatku VAT
w złotych
(8)]]</f>
        <v>0</v>
      </c>
      <c r="J27" s="15"/>
    </row>
    <row r="28" spans="1:10" ht="25.5" x14ac:dyDescent="0.25">
      <c r="A28" s="12">
        <v>22</v>
      </c>
      <c r="B28" s="36" t="s">
        <v>18</v>
      </c>
      <c r="C28" s="33" t="s">
        <v>1</v>
      </c>
      <c r="D28" s="34">
        <v>120</v>
      </c>
      <c r="E28" s="35">
        <v>0.05</v>
      </c>
      <c r="F28" s="13"/>
      <c r="G28" s="14">
        <f>Tabela3[[#This Row],[Ilość
(4)]]*Tabela3[[#This Row],[Cena jednostkowa netto
w złotych
(6)]]</f>
        <v>0</v>
      </c>
      <c r="H28" s="14">
        <f>Tabela3[[#This Row],[Wartość netto
w złotych
(7)]]*Tabela3[[#This Row],[Obowiązujaca stawka podatku od towarów i usług %
(5)]]</f>
        <v>0</v>
      </c>
      <c r="I28" s="14">
        <f>Tabela3[[#This Row],[Wartość netto
w złotych
(7)]]+Tabela3[[#This Row],[Wartość podatku VAT
w złotych
(8)]]</f>
        <v>0</v>
      </c>
      <c r="J28" s="15"/>
    </row>
    <row r="29" spans="1:10" x14ac:dyDescent="0.25">
      <c r="A29" s="12">
        <v>23</v>
      </c>
      <c r="B29" s="36" t="s">
        <v>19</v>
      </c>
      <c r="C29" s="33" t="s">
        <v>1</v>
      </c>
      <c r="D29" s="34">
        <v>160</v>
      </c>
      <c r="E29" s="35">
        <v>0.05</v>
      </c>
      <c r="F29" s="13"/>
      <c r="G29" s="14">
        <f>Tabela3[[#This Row],[Ilość
(4)]]*Tabela3[[#This Row],[Cena jednostkowa netto
w złotych
(6)]]</f>
        <v>0</v>
      </c>
      <c r="H29" s="14">
        <f>Tabela3[[#This Row],[Wartość netto
w złotych
(7)]]*Tabela3[[#This Row],[Obowiązujaca stawka podatku od towarów i usług %
(5)]]</f>
        <v>0</v>
      </c>
      <c r="I29" s="14">
        <f>Tabela3[[#This Row],[Wartość netto
w złotych
(7)]]+Tabela3[[#This Row],[Wartość podatku VAT
w złotych
(8)]]</f>
        <v>0</v>
      </c>
      <c r="J29" s="15"/>
    </row>
    <row r="30" spans="1:10" ht="25.5" x14ac:dyDescent="0.25">
      <c r="A30" s="12">
        <v>24</v>
      </c>
      <c r="B30" s="36" t="s">
        <v>20</v>
      </c>
      <c r="C30" s="33" t="s">
        <v>21</v>
      </c>
      <c r="D30" s="34">
        <v>350</v>
      </c>
      <c r="E30" s="35">
        <v>0.05</v>
      </c>
      <c r="F30" s="13"/>
      <c r="G30" s="14">
        <f>Tabela3[[#This Row],[Ilość
(4)]]*Tabela3[[#This Row],[Cena jednostkowa netto
w złotych
(6)]]</f>
        <v>0</v>
      </c>
      <c r="H30" s="14">
        <f>Tabela3[[#This Row],[Wartość netto
w złotych
(7)]]*Tabela3[[#This Row],[Obowiązujaca stawka podatku od towarów i usług %
(5)]]</f>
        <v>0</v>
      </c>
      <c r="I30" s="14">
        <f>Tabela3[[#This Row],[Wartość netto
w złotych
(7)]]+Tabela3[[#This Row],[Wartość podatku VAT
w złotych
(8)]]</f>
        <v>0</v>
      </c>
      <c r="J30" s="15"/>
    </row>
    <row r="31" spans="1:10" ht="25.5" x14ac:dyDescent="0.25">
      <c r="A31" s="12">
        <v>25</v>
      </c>
      <c r="B31" s="36" t="s">
        <v>22</v>
      </c>
      <c r="C31" s="33" t="s">
        <v>1</v>
      </c>
      <c r="D31" s="34">
        <v>350</v>
      </c>
      <c r="E31" s="35">
        <v>0.05</v>
      </c>
      <c r="F31" s="13"/>
      <c r="G31" s="14">
        <f>Tabela3[[#This Row],[Ilość
(4)]]*Tabela3[[#This Row],[Cena jednostkowa netto
w złotych
(6)]]</f>
        <v>0</v>
      </c>
      <c r="H31" s="14">
        <f>Tabela3[[#This Row],[Wartość netto
w złotych
(7)]]*Tabela3[[#This Row],[Obowiązujaca stawka podatku od towarów i usług %
(5)]]</f>
        <v>0</v>
      </c>
      <c r="I31" s="14">
        <f>Tabela3[[#This Row],[Wartość netto
w złotych
(7)]]+Tabela3[[#This Row],[Wartość podatku VAT
w złotych
(8)]]</f>
        <v>0</v>
      </c>
      <c r="J31" s="15"/>
    </row>
    <row r="32" spans="1:10" ht="25.5" x14ac:dyDescent="0.25">
      <c r="A32" s="12">
        <v>26</v>
      </c>
      <c r="B32" s="36" t="s">
        <v>23</v>
      </c>
      <c r="C32" s="33" t="s">
        <v>1</v>
      </c>
      <c r="D32" s="34">
        <v>800</v>
      </c>
      <c r="E32" s="35">
        <v>0.05</v>
      </c>
      <c r="F32" s="13"/>
      <c r="G32" s="14">
        <f>Tabela3[[#This Row],[Ilość
(4)]]*Tabela3[[#This Row],[Cena jednostkowa netto
w złotych
(6)]]</f>
        <v>0</v>
      </c>
      <c r="H32" s="14">
        <f>Tabela3[[#This Row],[Wartość netto
w złotych
(7)]]*Tabela3[[#This Row],[Obowiązujaca stawka podatku od towarów i usług %
(5)]]</f>
        <v>0</v>
      </c>
      <c r="I32" s="14">
        <f>Tabela3[[#This Row],[Wartość netto
w złotych
(7)]]+Tabela3[[#This Row],[Wartość podatku VAT
w złotych
(8)]]</f>
        <v>0</v>
      </c>
      <c r="J32" s="15"/>
    </row>
    <row r="33" spans="1:10" ht="38.25" x14ac:dyDescent="0.25">
      <c r="A33" s="12">
        <v>27</v>
      </c>
      <c r="B33" s="36" t="s">
        <v>24</v>
      </c>
      <c r="C33" s="33" t="s">
        <v>21</v>
      </c>
      <c r="D33" s="34">
        <v>50</v>
      </c>
      <c r="E33" s="35">
        <v>0.05</v>
      </c>
      <c r="F33" s="13"/>
      <c r="G33" s="14">
        <f>Tabela3[[#This Row],[Ilość
(4)]]*Tabela3[[#This Row],[Cena jednostkowa netto
w złotych
(6)]]</f>
        <v>0</v>
      </c>
      <c r="H33" s="14">
        <f>Tabela3[[#This Row],[Wartość netto
w złotych
(7)]]*Tabela3[[#This Row],[Obowiązujaca stawka podatku od towarów i usług %
(5)]]</f>
        <v>0</v>
      </c>
      <c r="I33" s="14">
        <f>Tabela3[[#This Row],[Wartość netto
w złotych
(7)]]+Tabela3[[#This Row],[Wartość podatku VAT
w złotych
(8)]]</f>
        <v>0</v>
      </c>
      <c r="J33" s="15"/>
    </row>
    <row r="34" spans="1:10" ht="25.5" x14ac:dyDescent="0.25">
      <c r="A34" s="12">
        <v>28</v>
      </c>
      <c r="B34" s="36" t="s">
        <v>25</v>
      </c>
      <c r="C34" s="33" t="s">
        <v>1</v>
      </c>
      <c r="D34" s="34">
        <v>180</v>
      </c>
      <c r="E34" s="35">
        <v>0.05</v>
      </c>
      <c r="F34" s="13"/>
      <c r="G34" s="14">
        <f>Tabela3[[#This Row],[Ilość
(4)]]*Tabela3[[#This Row],[Cena jednostkowa netto
w złotych
(6)]]</f>
        <v>0</v>
      </c>
      <c r="H34" s="14">
        <f>Tabela3[[#This Row],[Wartość netto
w złotych
(7)]]*Tabela3[[#This Row],[Obowiązujaca stawka podatku od towarów i usług %
(5)]]</f>
        <v>0</v>
      </c>
      <c r="I34" s="14">
        <f>Tabela3[[#This Row],[Wartość netto
w złotych
(7)]]+Tabela3[[#This Row],[Wartość podatku VAT
w złotych
(8)]]</f>
        <v>0</v>
      </c>
      <c r="J34" s="15"/>
    </row>
    <row r="35" spans="1:10" ht="25.5" x14ac:dyDescent="0.25">
      <c r="A35" s="12">
        <v>29</v>
      </c>
      <c r="B35" s="36" t="s">
        <v>26</v>
      </c>
      <c r="C35" s="33" t="s">
        <v>21</v>
      </c>
      <c r="D35" s="34">
        <v>80</v>
      </c>
      <c r="E35" s="35">
        <v>0.05</v>
      </c>
      <c r="F35" s="13"/>
      <c r="G35" s="14">
        <f>Tabela3[[#This Row],[Ilość
(4)]]*Tabela3[[#This Row],[Cena jednostkowa netto
w złotych
(6)]]</f>
        <v>0</v>
      </c>
      <c r="H35" s="14">
        <f>Tabela3[[#This Row],[Wartość netto
w złotych
(7)]]*Tabela3[[#This Row],[Obowiązujaca stawka podatku od towarów i usług %
(5)]]</f>
        <v>0</v>
      </c>
      <c r="I35" s="14">
        <f>Tabela3[[#This Row],[Wartość netto
w złotych
(7)]]+Tabela3[[#This Row],[Wartość podatku VAT
w złotych
(8)]]</f>
        <v>0</v>
      </c>
      <c r="J35" s="15"/>
    </row>
    <row r="36" spans="1:10" ht="25.5" x14ac:dyDescent="0.25">
      <c r="A36" s="12">
        <v>30</v>
      </c>
      <c r="B36" s="36" t="s">
        <v>62</v>
      </c>
      <c r="C36" s="33" t="s">
        <v>1</v>
      </c>
      <c r="D36" s="34">
        <v>300</v>
      </c>
      <c r="E36" s="35">
        <v>0.05</v>
      </c>
      <c r="F36" s="13"/>
      <c r="G36" s="14">
        <f>Tabela3[[#This Row],[Ilość
(4)]]*Tabela3[[#This Row],[Cena jednostkowa netto
w złotych
(6)]]</f>
        <v>0</v>
      </c>
      <c r="H36" s="14">
        <f>Tabela3[[#This Row],[Wartość netto
w złotych
(7)]]*Tabela3[[#This Row],[Obowiązujaca stawka podatku od towarów i usług %
(5)]]</f>
        <v>0</v>
      </c>
      <c r="I36" s="14">
        <f>Tabela3[[#This Row],[Wartość netto
w złotych
(7)]]+Tabela3[[#This Row],[Wartość podatku VAT
w złotych
(8)]]</f>
        <v>0</v>
      </c>
      <c r="J36" s="15"/>
    </row>
    <row r="37" spans="1:10" ht="25.5" x14ac:dyDescent="0.25">
      <c r="A37" s="12">
        <v>31</v>
      </c>
      <c r="B37" s="36" t="s">
        <v>27</v>
      </c>
      <c r="C37" s="33" t="s">
        <v>1</v>
      </c>
      <c r="D37" s="34">
        <v>200</v>
      </c>
      <c r="E37" s="35">
        <v>0.05</v>
      </c>
      <c r="F37" s="13"/>
      <c r="G37" s="14">
        <f>Tabela3[[#This Row],[Ilość
(4)]]*Tabela3[[#This Row],[Cena jednostkowa netto
w złotych
(6)]]</f>
        <v>0</v>
      </c>
      <c r="H37" s="14">
        <f>Tabela3[[#This Row],[Wartość netto
w złotych
(7)]]*Tabela3[[#This Row],[Obowiązujaca stawka podatku od towarów i usług %
(5)]]</f>
        <v>0</v>
      </c>
      <c r="I37" s="14">
        <f>Tabela3[[#This Row],[Wartość netto
w złotych
(7)]]+Tabela3[[#This Row],[Wartość podatku VAT
w złotych
(8)]]</f>
        <v>0</v>
      </c>
      <c r="J37" s="15"/>
    </row>
    <row r="38" spans="1:10" ht="25.5" x14ac:dyDescent="0.25">
      <c r="A38" s="12">
        <v>32</v>
      </c>
      <c r="B38" s="36" t="s">
        <v>28</v>
      </c>
      <c r="C38" s="33" t="s">
        <v>1</v>
      </c>
      <c r="D38" s="34">
        <v>600</v>
      </c>
      <c r="E38" s="35">
        <v>0.05</v>
      </c>
      <c r="F38" s="13"/>
      <c r="G38" s="14">
        <f>Tabela3[[#This Row],[Ilość
(4)]]*Tabela3[[#This Row],[Cena jednostkowa netto
w złotych
(6)]]</f>
        <v>0</v>
      </c>
      <c r="H38" s="14">
        <f>Tabela3[[#This Row],[Wartość netto
w złotych
(7)]]*Tabela3[[#This Row],[Obowiązujaca stawka podatku od towarów i usług %
(5)]]</f>
        <v>0</v>
      </c>
      <c r="I38" s="14">
        <f>Tabela3[[#This Row],[Wartość netto
w złotych
(7)]]+Tabela3[[#This Row],[Wartość podatku VAT
w złotych
(8)]]</f>
        <v>0</v>
      </c>
      <c r="J38" s="15"/>
    </row>
    <row r="39" spans="1:10" ht="25.5" x14ac:dyDescent="0.25">
      <c r="A39" s="12">
        <v>33</v>
      </c>
      <c r="B39" s="36" t="s">
        <v>29</v>
      </c>
      <c r="C39" s="33" t="s">
        <v>1</v>
      </c>
      <c r="D39" s="34">
        <v>170</v>
      </c>
      <c r="E39" s="35">
        <v>0.05</v>
      </c>
      <c r="F39" s="13"/>
      <c r="G39" s="14">
        <f>Tabela3[[#This Row],[Ilość
(4)]]*Tabela3[[#This Row],[Cena jednostkowa netto
w złotych
(6)]]</f>
        <v>0</v>
      </c>
      <c r="H39" s="14">
        <f>Tabela3[[#This Row],[Wartość netto
w złotych
(7)]]*Tabela3[[#This Row],[Obowiązujaca stawka podatku od towarów i usług %
(5)]]</f>
        <v>0</v>
      </c>
      <c r="I39" s="14">
        <f>Tabela3[[#This Row],[Wartość netto
w złotych
(7)]]+Tabela3[[#This Row],[Wartość podatku VAT
w złotych
(8)]]</f>
        <v>0</v>
      </c>
      <c r="J39" s="15"/>
    </row>
    <row r="40" spans="1:10" ht="25.5" x14ac:dyDescent="0.25">
      <c r="A40" s="12">
        <v>34</v>
      </c>
      <c r="B40" s="36" t="s">
        <v>30</v>
      </c>
      <c r="C40" s="33" t="s">
        <v>1</v>
      </c>
      <c r="D40" s="34">
        <v>170</v>
      </c>
      <c r="E40" s="35">
        <v>0.05</v>
      </c>
      <c r="F40" s="13"/>
      <c r="G40" s="14">
        <f>Tabela3[[#This Row],[Ilość
(4)]]*Tabela3[[#This Row],[Cena jednostkowa netto
w złotych
(6)]]</f>
        <v>0</v>
      </c>
      <c r="H40" s="14">
        <f>Tabela3[[#This Row],[Wartość netto
w złotych
(7)]]*Tabela3[[#This Row],[Obowiązujaca stawka podatku od towarów i usług %
(5)]]</f>
        <v>0</v>
      </c>
      <c r="I40" s="14">
        <f>Tabela3[[#This Row],[Wartość netto
w złotych
(7)]]+Tabela3[[#This Row],[Wartość podatku VAT
w złotych
(8)]]</f>
        <v>0</v>
      </c>
      <c r="J40" s="15"/>
    </row>
    <row r="41" spans="1:10" ht="25.5" x14ac:dyDescent="0.25">
      <c r="A41" s="12">
        <v>35</v>
      </c>
      <c r="B41" s="36" t="s">
        <v>31</v>
      </c>
      <c r="C41" s="33" t="s">
        <v>1</v>
      </c>
      <c r="D41" s="34">
        <v>250</v>
      </c>
      <c r="E41" s="35">
        <v>0.05</v>
      </c>
      <c r="F41" s="13"/>
      <c r="G41" s="14">
        <f>Tabela3[[#This Row],[Ilość
(4)]]*Tabela3[[#This Row],[Cena jednostkowa netto
w złotych
(6)]]</f>
        <v>0</v>
      </c>
      <c r="H41" s="14">
        <f>Tabela3[[#This Row],[Wartość netto
w złotych
(7)]]*Tabela3[[#This Row],[Obowiązujaca stawka podatku od towarów i usług %
(5)]]</f>
        <v>0</v>
      </c>
      <c r="I41" s="14">
        <f>Tabela3[[#This Row],[Wartość netto
w złotych
(7)]]+Tabela3[[#This Row],[Wartość podatku VAT
w złotych
(8)]]</f>
        <v>0</v>
      </c>
      <c r="J41" s="15"/>
    </row>
    <row r="42" spans="1:10" ht="25.5" x14ac:dyDescent="0.25">
      <c r="A42" s="12">
        <v>36</v>
      </c>
      <c r="B42" s="36" t="s">
        <v>32</v>
      </c>
      <c r="C42" s="33" t="s">
        <v>1</v>
      </c>
      <c r="D42" s="34">
        <v>60</v>
      </c>
      <c r="E42" s="35">
        <v>0.05</v>
      </c>
      <c r="F42" s="13"/>
      <c r="G42" s="14">
        <f>Tabela3[[#This Row],[Ilość
(4)]]*Tabela3[[#This Row],[Cena jednostkowa netto
w złotych
(6)]]</f>
        <v>0</v>
      </c>
      <c r="H42" s="14">
        <f>Tabela3[[#This Row],[Wartość netto
w złotych
(7)]]*Tabela3[[#This Row],[Obowiązujaca stawka podatku od towarów i usług %
(5)]]</f>
        <v>0</v>
      </c>
      <c r="I42" s="14">
        <f>Tabela3[[#This Row],[Wartość netto
w złotych
(7)]]+Tabela3[[#This Row],[Wartość podatku VAT
w złotych
(8)]]</f>
        <v>0</v>
      </c>
      <c r="J42" s="15"/>
    </row>
    <row r="43" spans="1:10" ht="25.5" x14ac:dyDescent="0.25">
      <c r="A43" s="12">
        <v>37</v>
      </c>
      <c r="B43" s="36" t="s">
        <v>33</v>
      </c>
      <c r="C43" s="33" t="s">
        <v>1</v>
      </c>
      <c r="D43" s="34">
        <v>300</v>
      </c>
      <c r="E43" s="35">
        <v>0.05</v>
      </c>
      <c r="F43" s="13"/>
      <c r="G43" s="14">
        <f>Tabela3[[#This Row],[Ilość
(4)]]*Tabela3[[#This Row],[Cena jednostkowa netto
w złotych
(6)]]</f>
        <v>0</v>
      </c>
      <c r="H43" s="14">
        <f>Tabela3[[#This Row],[Wartość netto
w złotych
(7)]]*Tabela3[[#This Row],[Obowiązujaca stawka podatku od towarów i usług %
(5)]]</f>
        <v>0</v>
      </c>
      <c r="I43" s="14">
        <f>Tabela3[[#This Row],[Wartość netto
w złotych
(7)]]+Tabela3[[#This Row],[Wartość podatku VAT
w złotych
(8)]]</f>
        <v>0</v>
      </c>
      <c r="J43" s="15"/>
    </row>
    <row r="44" spans="1:10" ht="25.5" x14ac:dyDescent="0.25">
      <c r="A44" s="12">
        <v>38</v>
      </c>
      <c r="B44" s="36" t="s">
        <v>63</v>
      </c>
      <c r="C44" s="33" t="s">
        <v>1</v>
      </c>
      <c r="D44" s="34">
        <v>600</v>
      </c>
      <c r="E44" s="35">
        <v>0.05</v>
      </c>
      <c r="F44" s="13"/>
      <c r="G44" s="14">
        <f>Tabela3[[#This Row],[Ilość
(4)]]*Tabela3[[#This Row],[Cena jednostkowa netto
w złotych
(6)]]</f>
        <v>0</v>
      </c>
      <c r="H44" s="14">
        <f>Tabela3[[#This Row],[Wartość netto
w złotych
(7)]]*Tabela3[[#This Row],[Obowiązujaca stawka podatku od towarów i usług %
(5)]]</f>
        <v>0</v>
      </c>
      <c r="I44" s="14">
        <f>Tabela3[[#This Row],[Wartość netto
w złotych
(7)]]+Tabela3[[#This Row],[Wartość podatku VAT
w złotych
(8)]]</f>
        <v>0</v>
      </c>
      <c r="J44" s="15"/>
    </row>
    <row r="45" spans="1:10" ht="25.5" x14ac:dyDescent="0.25">
      <c r="A45" s="12">
        <v>39</v>
      </c>
      <c r="B45" s="36" t="s">
        <v>34</v>
      </c>
      <c r="C45" s="33" t="s">
        <v>1</v>
      </c>
      <c r="D45" s="34">
        <v>40</v>
      </c>
      <c r="E45" s="35">
        <v>0.05</v>
      </c>
      <c r="F45" s="13"/>
      <c r="G45" s="14">
        <f>Tabela3[[#This Row],[Ilość
(4)]]*Tabela3[[#This Row],[Cena jednostkowa netto
w złotych
(6)]]</f>
        <v>0</v>
      </c>
      <c r="H45" s="14">
        <f>Tabela3[[#This Row],[Wartość netto
w złotych
(7)]]*Tabela3[[#This Row],[Obowiązujaca stawka podatku od towarów i usług %
(5)]]</f>
        <v>0</v>
      </c>
      <c r="I45" s="14">
        <f>Tabela3[[#This Row],[Wartość netto
w złotych
(7)]]+Tabela3[[#This Row],[Wartość podatku VAT
w złotych
(8)]]</f>
        <v>0</v>
      </c>
      <c r="J45" s="15"/>
    </row>
    <row r="46" spans="1:10" ht="25.5" x14ac:dyDescent="0.25">
      <c r="A46" s="12">
        <v>40</v>
      </c>
      <c r="B46" s="36" t="s">
        <v>35</v>
      </c>
      <c r="C46" s="33" t="s">
        <v>1</v>
      </c>
      <c r="D46" s="34">
        <v>300</v>
      </c>
      <c r="E46" s="35">
        <v>0.05</v>
      </c>
      <c r="F46" s="13"/>
      <c r="G46" s="14">
        <f>Tabela3[[#This Row],[Ilość
(4)]]*Tabela3[[#This Row],[Cena jednostkowa netto
w złotych
(6)]]</f>
        <v>0</v>
      </c>
      <c r="H46" s="14">
        <f>Tabela3[[#This Row],[Wartość netto
w złotych
(7)]]*Tabela3[[#This Row],[Obowiązujaca stawka podatku od towarów i usług %
(5)]]</f>
        <v>0</v>
      </c>
      <c r="I46" s="14">
        <f>Tabela3[[#This Row],[Wartość netto
w złotych
(7)]]+Tabela3[[#This Row],[Wartość podatku VAT
w złotych
(8)]]</f>
        <v>0</v>
      </c>
      <c r="J46" s="15"/>
    </row>
    <row r="47" spans="1:10" ht="25.5" x14ac:dyDescent="0.25">
      <c r="A47" s="12">
        <v>41</v>
      </c>
      <c r="B47" s="36" t="s">
        <v>36</v>
      </c>
      <c r="C47" s="33" t="s">
        <v>1</v>
      </c>
      <c r="D47" s="34">
        <v>300</v>
      </c>
      <c r="E47" s="35">
        <v>0.05</v>
      </c>
      <c r="F47" s="13"/>
      <c r="G47" s="14">
        <f>Tabela3[[#This Row],[Ilość
(4)]]*Tabela3[[#This Row],[Cena jednostkowa netto
w złotych
(6)]]</f>
        <v>0</v>
      </c>
      <c r="H47" s="14">
        <f>Tabela3[[#This Row],[Wartość netto
w złotych
(7)]]*Tabela3[[#This Row],[Obowiązujaca stawka podatku od towarów i usług %
(5)]]</f>
        <v>0</v>
      </c>
      <c r="I47" s="14">
        <f>Tabela3[[#This Row],[Wartość netto
w złotych
(7)]]+Tabela3[[#This Row],[Wartość podatku VAT
w złotych
(8)]]</f>
        <v>0</v>
      </c>
      <c r="J47" s="15"/>
    </row>
    <row r="48" spans="1:10" ht="25.5" x14ac:dyDescent="0.25">
      <c r="A48" s="12">
        <v>42</v>
      </c>
      <c r="B48" s="36" t="s">
        <v>37</v>
      </c>
      <c r="C48" s="33" t="s">
        <v>21</v>
      </c>
      <c r="D48" s="34">
        <v>260</v>
      </c>
      <c r="E48" s="35">
        <v>0.05</v>
      </c>
      <c r="F48" s="13"/>
      <c r="G48" s="14">
        <f>Tabela3[[#This Row],[Ilość
(4)]]*Tabela3[[#This Row],[Cena jednostkowa netto
w złotych
(6)]]</f>
        <v>0</v>
      </c>
      <c r="H48" s="14">
        <f>Tabela3[[#This Row],[Wartość netto
w złotych
(7)]]*Tabela3[[#This Row],[Obowiązujaca stawka podatku od towarów i usług %
(5)]]</f>
        <v>0</v>
      </c>
      <c r="I48" s="14">
        <f>Tabela3[[#This Row],[Wartość netto
w złotych
(7)]]+Tabela3[[#This Row],[Wartość podatku VAT
w złotych
(8)]]</f>
        <v>0</v>
      </c>
      <c r="J48" s="15"/>
    </row>
    <row r="49" spans="1:10" ht="25.5" x14ac:dyDescent="0.25">
      <c r="A49" s="12">
        <v>43</v>
      </c>
      <c r="B49" s="36" t="s">
        <v>38</v>
      </c>
      <c r="C49" s="33" t="s">
        <v>21</v>
      </c>
      <c r="D49" s="34">
        <v>100</v>
      </c>
      <c r="E49" s="35">
        <v>0.05</v>
      </c>
      <c r="F49" s="13"/>
      <c r="G49" s="14">
        <f>Tabela3[[#This Row],[Ilość
(4)]]*Tabela3[[#This Row],[Cena jednostkowa netto
w złotych
(6)]]</f>
        <v>0</v>
      </c>
      <c r="H49" s="14">
        <f>Tabela3[[#This Row],[Wartość netto
w złotych
(7)]]*Tabela3[[#This Row],[Obowiązujaca stawka podatku od towarów i usług %
(5)]]</f>
        <v>0</v>
      </c>
      <c r="I49" s="14">
        <f>Tabela3[[#This Row],[Wartość netto
w złotych
(7)]]+Tabela3[[#This Row],[Wartość podatku VAT
w złotych
(8)]]</f>
        <v>0</v>
      </c>
      <c r="J49" s="15"/>
    </row>
    <row r="50" spans="1:10" ht="25.5" x14ac:dyDescent="0.25">
      <c r="A50" s="12">
        <v>44</v>
      </c>
      <c r="B50" s="36" t="s">
        <v>39</v>
      </c>
      <c r="C50" s="33" t="s">
        <v>21</v>
      </c>
      <c r="D50" s="34">
        <v>190</v>
      </c>
      <c r="E50" s="35">
        <v>0.05</v>
      </c>
      <c r="F50" s="13"/>
      <c r="G50" s="14">
        <f>Tabela3[[#This Row],[Ilość
(4)]]*Tabela3[[#This Row],[Cena jednostkowa netto
w złotych
(6)]]</f>
        <v>0</v>
      </c>
      <c r="H50" s="14">
        <f>Tabela3[[#This Row],[Wartość netto
w złotych
(7)]]*Tabela3[[#This Row],[Obowiązujaca stawka podatku od towarów i usług %
(5)]]</f>
        <v>0</v>
      </c>
      <c r="I50" s="14">
        <f>Tabela3[[#This Row],[Wartość netto
w złotych
(7)]]+Tabela3[[#This Row],[Wartość podatku VAT
w złotych
(8)]]</f>
        <v>0</v>
      </c>
      <c r="J50" s="15"/>
    </row>
    <row r="51" spans="1:10" ht="25.5" x14ac:dyDescent="0.25">
      <c r="A51" s="12">
        <v>45</v>
      </c>
      <c r="B51" s="36" t="s">
        <v>40</v>
      </c>
      <c r="C51" s="33" t="s">
        <v>1</v>
      </c>
      <c r="D51" s="34">
        <v>300</v>
      </c>
      <c r="E51" s="35">
        <v>0.05</v>
      </c>
      <c r="F51" s="13"/>
      <c r="G51" s="14">
        <f>Tabela3[[#This Row],[Ilość
(4)]]*Tabela3[[#This Row],[Cena jednostkowa netto
w złotych
(6)]]</f>
        <v>0</v>
      </c>
      <c r="H51" s="14">
        <f>Tabela3[[#This Row],[Wartość netto
w złotych
(7)]]*Tabela3[[#This Row],[Obowiązujaca stawka podatku od towarów i usług %
(5)]]</f>
        <v>0</v>
      </c>
      <c r="I51" s="14">
        <f>Tabela3[[#This Row],[Wartość netto
w złotych
(7)]]+Tabela3[[#This Row],[Wartość podatku VAT
w złotych
(8)]]</f>
        <v>0</v>
      </c>
      <c r="J51" s="15"/>
    </row>
    <row r="52" spans="1:10" ht="25.5" x14ac:dyDescent="0.25">
      <c r="A52" s="12">
        <v>46</v>
      </c>
      <c r="B52" s="36" t="s">
        <v>41</v>
      </c>
      <c r="C52" s="33" t="s">
        <v>21</v>
      </c>
      <c r="D52" s="34">
        <v>300</v>
      </c>
      <c r="E52" s="35">
        <v>0.05</v>
      </c>
      <c r="F52" s="13"/>
      <c r="G52" s="14">
        <f>Tabela3[[#This Row],[Ilość
(4)]]*Tabela3[[#This Row],[Cena jednostkowa netto
w złotych
(6)]]</f>
        <v>0</v>
      </c>
      <c r="H52" s="14">
        <f>Tabela3[[#This Row],[Wartość netto
w złotych
(7)]]*Tabela3[[#This Row],[Obowiązujaca stawka podatku od towarów i usług %
(5)]]</f>
        <v>0</v>
      </c>
      <c r="I52" s="14">
        <f>Tabela3[[#This Row],[Wartość netto
w złotych
(7)]]+Tabela3[[#This Row],[Wartość podatku VAT
w złotych
(8)]]</f>
        <v>0</v>
      </c>
      <c r="J52" s="15"/>
    </row>
    <row r="53" spans="1:10" ht="38.25" x14ac:dyDescent="0.25">
      <c r="A53" s="12">
        <v>47</v>
      </c>
      <c r="B53" s="36" t="s">
        <v>42</v>
      </c>
      <c r="C53" s="33" t="s">
        <v>1</v>
      </c>
      <c r="D53" s="34">
        <v>300</v>
      </c>
      <c r="E53" s="35">
        <v>0.05</v>
      </c>
      <c r="F53" s="13"/>
      <c r="G53" s="14">
        <f>Tabela3[[#This Row],[Ilość
(4)]]*Tabela3[[#This Row],[Cena jednostkowa netto
w złotych
(6)]]</f>
        <v>0</v>
      </c>
      <c r="H53" s="14">
        <f>Tabela3[[#This Row],[Wartość netto
w złotych
(7)]]*Tabela3[[#This Row],[Obowiązujaca stawka podatku od towarów i usług %
(5)]]</f>
        <v>0</v>
      </c>
      <c r="I53" s="14">
        <f>Tabela3[[#This Row],[Wartość netto
w złotych
(7)]]+Tabela3[[#This Row],[Wartość podatku VAT
w złotych
(8)]]</f>
        <v>0</v>
      </c>
      <c r="J53" s="15"/>
    </row>
    <row r="54" spans="1:10" ht="25.5" x14ac:dyDescent="0.25">
      <c r="A54" s="12">
        <v>48</v>
      </c>
      <c r="B54" s="36" t="s">
        <v>43</v>
      </c>
      <c r="C54" s="33" t="s">
        <v>1</v>
      </c>
      <c r="D54" s="34">
        <v>150</v>
      </c>
      <c r="E54" s="35">
        <v>0.05</v>
      </c>
      <c r="F54" s="13"/>
      <c r="G54" s="14">
        <f>Tabela3[[#This Row],[Ilość
(4)]]*Tabela3[[#This Row],[Cena jednostkowa netto
w złotych
(6)]]</f>
        <v>0</v>
      </c>
      <c r="H54" s="14">
        <f>Tabela3[[#This Row],[Wartość netto
w złotych
(7)]]*Tabela3[[#This Row],[Obowiązujaca stawka podatku od towarów i usług %
(5)]]</f>
        <v>0</v>
      </c>
      <c r="I54" s="14">
        <f>Tabela3[[#This Row],[Wartość netto
w złotych
(7)]]+Tabela3[[#This Row],[Wartość podatku VAT
w złotych
(8)]]</f>
        <v>0</v>
      </c>
      <c r="J54" s="15"/>
    </row>
    <row r="55" spans="1:10" ht="25.5" x14ac:dyDescent="0.25">
      <c r="A55" s="12">
        <v>49</v>
      </c>
      <c r="B55" s="36" t="s">
        <v>77</v>
      </c>
      <c r="C55" s="33" t="s">
        <v>1</v>
      </c>
      <c r="D55" s="34">
        <v>500</v>
      </c>
      <c r="E55" s="35">
        <v>0.05</v>
      </c>
      <c r="F55" s="13"/>
      <c r="G55" s="14">
        <f>Tabela3[[#This Row],[Ilość
(4)]]*Tabela3[[#This Row],[Cena jednostkowa netto
w złotych
(6)]]</f>
        <v>0</v>
      </c>
      <c r="H55" s="14">
        <f>Tabela3[[#This Row],[Wartość netto
w złotych
(7)]]*Tabela3[[#This Row],[Obowiązujaca stawka podatku od towarów i usług %
(5)]]</f>
        <v>0</v>
      </c>
      <c r="I55" s="14">
        <f>Tabela3[[#This Row],[Wartość netto
w złotych
(7)]]+Tabela3[[#This Row],[Wartość podatku VAT
w złotych
(8)]]</f>
        <v>0</v>
      </c>
      <c r="J55" s="15"/>
    </row>
    <row r="56" spans="1:10" ht="25.5" x14ac:dyDescent="0.25">
      <c r="A56" s="12">
        <v>50</v>
      </c>
      <c r="B56" s="36" t="s">
        <v>78</v>
      </c>
      <c r="C56" s="33" t="s">
        <v>1</v>
      </c>
      <c r="D56" s="34">
        <v>2000</v>
      </c>
      <c r="E56" s="35">
        <v>0.05</v>
      </c>
      <c r="F56" s="13"/>
      <c r="G56" s="14">
        <f>Tabela3[[#This Row],[Ilość
(4)]]*Tabela3[[#This Row],[Cena jednostkowa netto
w złotych
(6)]]</f>
        <v>0</v>
      </c>
      <c r="H56" s="14">
        <f>Tabela3[[#This Row],[Wartość netto
w złotych
(7)]]*Tabela3[[#This Row],[Obowiązujaca stawka podatku od towarów i usług %
(5)]]</f>
        <v>0</v>
      </c>
      <c r="I56" s="14">
        <f>Tabela3[[#This Row],[Wartość netto
w złotych
(7)]]+Tabela3[[#This Row],[Wartość podatku VAT
w złotych
(8)]]</f>
        <v>0</v>
      </c>
      <c r="J56" s="15"/>
    </row>
    <row r="57" spans="1:10" ht="25.5" x14ac:dyDescent="0.25">
      <c r="A57" s="12">
        <v>51</v>
      </c>
      <c r="B57" s="36" t="s">
        <v>44</v>
      </c>
      <c r="C57" s="33" t="s">
        <v>1</v>
      </c>
      <c r="D57" s="34">
        <v>6000</v>
      </c>
      <c r="E57" s="35">
        <v>0.05</v>
      </c>
      <c r="F57" s="13"/>
      <c r="G57" s="14">
        <f>Tabela3[[#This Row],[Ilość
(4)]]*Tabela3[[#This Row],[Cena jednostkowa netto
w złotych
(6)]]</f>
        <v>0</v>
      </c>
      <c r="H57" s="14">
        <f>Tabela3[[#This Row],[Wartość netto
w złotych
(7)]]*Tabela3[[#This Row],[Obowiązujaca stawka podatku od towarów i usług %
(5)]]</f>
        <v>0</v>
      </c>
      <c r="I57" s="14">
        <f>Tabela3[[#This Row],[Wartość netto
w złotych
(7)]]+Tabela3[[#This Row],[Wartość podatku VAT
w złotych
(8)]]</f>
        <v>0</v>
      </c>
      <c r="J57" s="15"/>
    </row>
    <row r="58" spans="1:10" ht="25.5" x14ac:dyDescent="0.25">
      <c r="A58" s="12">
        <v>52</v>
      </c>
      <c r="B58" s="36" t="s">
        <v>45</v>
      </c>
      <c r="C58" s="33" t="s">
        <v>21</v>
      </c>
      <c r="D58" s="34">
        <v>100</v>
      </c>
      <c r="E58" s="35">
        <v>0.05</v>
      </c>
      <c r="F58" s="13"/>
      <c r="G58" s="14">
        <f>Tabela3[[#This Row],[Ilość
(4)]]*Tabela3[[#This Row],[Cena jednostkowa netto
w złotych
(6)]]</f>
        <v>0</v>
      </c>
      <c r="H58" s="14">
        <f>Tabela3[[#This Row],[Wartość netto
w złotych
(7)]]*Tabela3[[#This Row],[Obowiązujaca stawka podatku od towarów i usług %
(5)]]</f>
        <v>0</v>
      </c>
      <c r="I58" s="14">
        <f>Tabela3[[#This Row],[Wartość netto
w złotych
(7)]]+Tabela3[[#This Row],[Wartość podatku VAT
w złotych
(8)]]</f>
        <v>0</v>
      </c>
      <c r="J58" s="15"/>
    </row>
    <row r="59" spans="1:10" ht="27" customHeight="1" x14ac:dyDescent="0.25">
      <c r="A59" s="12">
        <v>53</v>
      </c>
      <c r="B59" s="36" t="s">
        <v>80</v>
      </c>
      <c r="C59" s="33" t="s">
        <v>21</v>
      </c>
      <c r="D59" s="34">
        <v>10</v>
      </c>
      <c r="E59" s="35">
        <v>0.05</v>
      </c>
      <c r="F59" s="13"/>
      <c r="G59" s="14">
        <f>Tabela3[[#This Row],[Ilość
(4)]]*Tabela3[[#This Row],[Cena jednostkowa netto
w złotych
(6)]]</f>
        <v>0</v>
      </c>
      <c r="H59" s="14">
        <f>Tabela3[[#This Row],[Wartość netto
w złotych
(7)]]*Tabela3[[#This Row],[Obowiązujaca stawka podatku od towarów i usług %
(5)]]</f>
        <v>0</v>
      </c>
      <c r="I59" s="14">
        <f>Tabela3[[#This Row],[Wartość netto
w złotych
(7)]]+Tabela3[[#This Row],[Wartość podatku VAT
w złotych
(8)]]</f>
        <v>0</v>
      </c>
      <c r="J59" s="15"/>
    </row>
    <row r="60" spans="1:10" ht="31.5" customHeight="1" x14ac:dyDescent="0.25">
      <c r="A60" s="12">
        <v>54</v>
      </c>
      <c r="B60" s="36" t="s">
        <v>46</v>
      </c>
      <c r="C60" s="33" t="s">
        <v>21</v>
      </c>
      <c r="D60" s="34">
        <v>20</v>
      </c>
      <c r="E60" s="35">
        <v>0.05</v>
      </c>
      <c r="F60" s="13"/>
      <c r="G60" s="14">
        <f>Tabela3[[#This Row],[Ilość
(4)]]*Tabela3[[#This Row],[Cena jednostkowa netto
w złotych
(6)]]</f>
        <v>0</v>
      </c>
      <c r="H60" s="14">
        <f>Tabela3[[#This Row],[Wartość netto
w złotych
(7)]]*Tabela3[[#This Row],[Obowiązujaca stawka podatku od towarów i usług %
(5)]]</f>
        <v>0</v>
      </c>
      <c r="I60" s="14">
        <f>Tabela3[[#This Row],[Wartość netto
w złotych
(7)]]+Tabela3[[#This Row],[Wartość podatku VAT
w złotych
(8)]]</f>
        <v>0</v>
      </c>
      <c r="J60" s="15"/>
    </row>
    <row r="61" spans="1:10" ht="25.5" x14ac:dyDescent="0.25">
      <c r="A61" s="12">
        <v>55</v>
      </c>
      <c r="B61" s="36" t="s">
        <v>79</v>
      </c>
      <c r="C61" s="33" t="s">
        <v>21</v>
      </c>
      <c r="D61" s="34">
        <v>10</v>
      </c>
      <c r="E61" s="35">
        <v>0.05</v>
      </c>
      <c r="F61" s="13"/>
      <c r="G61" s="14">
        <f>Tabela3[[#This Row],[Ilość
(4)]]*Tabela3[[#This Row],[Cena jednostkowa netto
w złotych
(6)]]</f>
        <v>0</v>
      </c>
      <c r="H61" s="14">
        <f>Tabela3[[#This Row],[Wartość netto
w złotych
(7)]]*Tabela3[[#This Row],[Obowiązujaca stawka podatku od towarów i usług %
(5)]]</f>
        <v>0</v>
      </c>
      <c r="I61" s="14">
        <f>Tabela3[[#This Row],[Wartość netto
w złotych
(7)]]+Tabela3[[#This Row],[Wartość podatku VAT
w złotych
(8)]]</f>
        <v>0</v>
      </c>
      <c r="J61" s="15"/>
    </row>
    <row r="62" spans="1:10" ht="38.25" x14ac:dyDescent="0.25">
      <c r="A62" s="12">
        <v>56</v>
      </c>
      <c r="B62" s="36" t="s">
        <v>47</v>
      </c>
      <c r="C62" s="33" t="s">
        <v>21</v>
      </c>
      <c r="D62" s="34">
        <v>50</v>
      </c>
      <c r="E62" s="35">
        <v>0.05</v>
      </c>
      <c r="F62" s="13"/>
      <c r="G62" s="14">
        <f>Tabela3[[#This Row],[Ilość
(4)]]*Tabela3[[#This Row],[Cena jednostkowa netto
w złotych
(6)]]</f>
        <v>0</v>
      </c>
      <c r="H62" s="14">
        <f>Tabela3[[#This Row],[Wartość netto
w złotych
(7)]]*Tabela3[[#This Row],[Obowiązujaca stawka podatku od towarów i usług %
(5)]]</f>
        <v>0</v>
      </c>
      <c r="I62" s="14">
        <f>Tabela3[[#This Row],[Wartość netto
w złotych
(7)]]+Tabela3[[#This Row],[Wartość podatku VAT
w złotych
(8)]]</f>
        <v>0</v>
      </c>
      <c r="J62" s="15"/>
    </row>
    <row r="63" spans="1:10" ht="38.25" x14ac:dyDescent="0.25">
      <c r="A63" s="12">
        <v>57</v>
      </c>
      <c r="B63" s="36" t="s">
        <v>48</v>
      </c>
      <c r="C63" s="33" t="s">
        <v>21</v>
      </c>
      <c r="D63" s="34">
        <v>24</v>
      </c>
      <c r="E63" s="35">
        <v>0.05</v>
      </c>
      <c r="F63" s="13"/>
      <c r="G63" s="14">
        <f>Tabela3[[#This Row],[Ilość
(4)]]*Tabela3[[#This Row],[Cena jednostkowa netto
w złotych
(6)]]</f>
        <v>0</v>
      </c>
      <c r="H63" s="14">
        <f>Tabela3[[#This Row],[Wartość netto
w złotych
(7)]]*Tabela3[[#This Row],[Obowiązujaca stawka podatku od towarów i usług %
(5)]]</f>
        <v>0</v>
      </c>
      <c r="I63" s="14">
        <f>Tabela3[[#This Row],[Wartość netto
w złotych
(7)]]+Tabela3[[#This Row],[Wartość podatku VAT
w złotych
(8)]]</f>
        <v>0</v>
      </c>
      <c r="J63" s="15"/>
    </row>
    <row r="64" spans="1:10" ht="25.5" x14ac:dyDescent="0.25">
      <c r="A64" s="12">
        <v>58</v>
      </c>
      <c r="B64" s="36" t="s">
        <v>49</v>
      </c>
      <c r="C64" s="33" t="s">
        <v>1</v>
      </c>
      <c r="D64" s="34">
        <v>50</v>
      </c>
      <c r="E64" s="35">
        <v>0.05</v>
      </c>
      <c r="F64" s="13"/>
      <c r="G64" s="14">
        <f>Tabela3[[#This Row],[Ilość
(4)]]*Tabela3[[#This Row],[Cena jednostkowa netto
w złotych
(6)]]</f>
        <v>0</v>
      </c>
      <c r="H64" s="14">
        <f>Tabela3[[#This Row],[Wartość netto
w złotych
(7)]]*Tabela3[[#This Row],[Obowiązujaca stawka podatku od towarów i usług %
(5)]]</f>
        <v>0</v>
      </c>
      <c r="I64" s="14">
        <f>Tabela3[[#This Row],[Wartość netto
w złotych
(7)]]+Tabela3[[#This Row],[Wartość podatku VAT
w złotych
(8)]]</f>
        <v>0</v>
      </c>
      <c r="J64" s="15"/>
    </row>
    <row r="65" spans="1:10" ht="25.5" x14ac:dyDescent="0.25">
      <c r="A65" s="12">
        <v>59</v>
      </c>
      <c r="B65" s="36" t="s">
        <v>50</v>
      </c>
      <c r="C65" s="33" t="s">
        <v>1</v>
      </c>
      <c r="D65" s="34">
        <v>30</v>
      </c>
      <c r="E65" s="35">
        <v>0.05</v>
      </c>
      <c r="F65" s="13"/>
      <c r="G65" s="14">
        <f>Tabela3[[#This Row],[Ilość
(4)]]*Tabela3[[#This Row],[Cena jednostkowa netto
w złotych
(6)]]</f>
        <v>0</v>
      </c>
      <c r="H65" s="14">
        <f>Tabela3[[#This Row],[Wartość netto
w złotych
(7)]]*Tabela3[[#This Row],[Obowiązujaca stawka podatku od towarów i usług %
(5)]]</f>
        <v>0</v>
      </c>
      <c r="I65" s="14">
        <f>Tabela3[[#This Row],[Wartość netto
w złotych
(7)]]+Tabela3[[#This Row],[Wartość podatku VAT
w złotych
(8)]]</f>
        <v>0</v>
      </c>
      <c r="J65" s="15"/>
    </row>
    <row r="66" spans="1:10" ht="25.5" x14ac:dyDescent="0.25">
      <c r="A66" s="12">
        <v>60</v>
      </c>
      <c r="B66" s="36" t="s">
        <v>51</v>
      </c>
      <c r="C66" s="33" t="s">
        <v>21</v>
      </c>
      <c r="D66" s="34">
        <v>60</v>
      </c>
      <c r="E66" s="35">
        <v>0.05</v>
      </c>
      <c r="F66" s="13"/>
      <c r="G66" s="14">
        <f>Tabela3[[#This Row],[Ilość
(4)]]*Tabela3[[#This Row],[Cena jednostkowa netto
w złotych
(6)]]</f>
        <v>0</v>
      </c>
      <c r="H66" s="14">
        <f>Tabela3[[#This Row],[Wartość netto
w złotych
(7)]]*Tabela3[[#This Row],[Obowiązujaca stawka podatku od towarów i usług %
(5)]]</f>
        <v>0</v>
      </c>
      <c r="I66" s="14">
        <f>Tabela3[[#This Row],[Wartość netto
w złotych
(7)]]+Tabela3[[#This Row],[Wartość podatku VAT
w złotych
(8)]]</f>
        <v>0</v>
      </c>
      <c r="J66" s="15"/>
    </row>
    <row r="67" spans="1:10" ht="25.5" x14ac:dyDescent="0.25">
      <c r="A67" s="12">
        <v>61</v>
      </c>
      <c r="B67" s="36" t="s">
        <v>52</v>
      </c>
      <c r="C67" s="33" t="s">
        <v>1</v>
      </c>
      <c r="D67" s="34">
        <v>70</v>
      </c>
      <c r="E67" s="35">
        <v>0.05</v>
      </c>
      <c r="F67" s="13"/>
      <c r="G67" s="14">
        <f>Tabela3[[#This Row],[Ilość
(4)]]*Tabela3[[#This Row],[Cena jednostkowa netto
w złotych
(6)]]</f>
        <v>0</v>
      </c>
      <c r="H67" s="14">
        <f>Tabela3[[#This Row],[Wartość netto
w złotych
(7)]]*Tabela3[[#This Row],[Obowiązujaca stawka podatku od towarów i usług %
(5)]]</f>
        <v>0</v>
      </c>
      <c r="I67" s="14">
        <f>Tabela3[[#This Row],[Wartość netto
w złotych
(7)]]+Tabela3[[#This Row],[Wartość podatku VAT
w złotych
(8)]]</f>
        <v>0</v>
      </c>
      <c r="J67" s="15"/>
    </row>
    <row r="68" spans="1:10" ht="25.5" x14ac:dyDescent="0.25">
      <c r="A68" s="12">
        <v>62</v>
      </c>
      <c r="B68" s="36" t="s">
        <v>53</v>
      </c>
      <c r="C68" s="33" t="s">
        <v>1</v>
      </c>
      <c r="D68" s="34">
        <v>20</v>
      </c>
      <c r="E68" s="35">
        <v>0.05</v>
      </c>
      <c r="F68" s="13"/>
      <c r="G68" s="14">
        <f>Tabela3[[#This Row],[Ilość
(4)]]*Tabela3[[#This Row],[Cena jednostkowa netto
w złotych
(6)]]</f>
        <v>0</v>
      </c>
      <c r="H68" s="14">
        <f>Tabela3[[#This Row],[Wartość netto
w złotych
(7)]]*Tabela3[[#This Row],[Obowiązujaca stawka podatku od towarów i usług %
(5)]]</f>
        <v>0</v>
      </c>
      <c r="I68" s="14">
        <f>Tabela3[[#This Row],[Wartość netto
w złotych
(7)]]+Tabela3[[#This Row],[Wartość podatku VAT
w złotych
(8)]]</f>
        <v>0</v>
      </c>
      <c r="J68" s="15"/>
    </row>
    <row r="69" spans="1:10" x14ac:dyDescent="0.25">
      <c r="A69" s="12">
        <v>63</v>
      </c>
      <c r="B69" s="36" t="s">
        <v>54</v>
      </c>
      <c r="C69" s="33" t="s">
        <v>1</v>
      </c>
      <c r="D69" s="34">
        <v>15</v>
      </c>
      <c r="E69" s="35">
        <v>0.08</v>
      </c>
      <c r="F69" s="13"/>
      <c r="G69" s="14">
        <f>Tabela3[[#This Row],[Ilość
(4)]]*Tabela3[[#This Row],[Cena jednostkowa netto
w złotych
(6)]]</f>
        <v>0</v>
      </c>
      <c r="H69" s="14">
        <f>Tabela3[[#This Row],[Wartość netto
w złotych
(7)]]*Tabela3[[#This Row],[Obowiązujaca stawka podatku od towarów i usług %
(5)]]</f>
        <v>0</v>
      </c>
      <c r="I69" s="14">
        <f>Tabela3[[#This Row],[Wartość netto
w złotych
(7)]]+Tabela3[[#This Row],[Wartość podatku VAT
w złotych
(8)]]</f>
        <v>0</v>
      </c>
      <c r="J69" s="15"/>
    </row>
    <row r="70" spans="1:10" ht="25.5" x14ac:dyDescent="0.25">
      <c r="A70" s="12">
        <v>64</v>
      </c>
      <c r="B70" s="37" t="s">
        <v>64</v>
      </c>
      <c r="C70" s="33" t="s">
        <v>55</v>
      </c>
      <c r="D70" s="34">
        <v>40</v>
      </c>
      <c r="E70" s="35">
        <v>0.05</v>
      </c>
      <c r="F70" s="13"/>
      <c r="G70" s="14">
        <f>Tabela3[[#This Row],[Ilość
(4)]]*Tabela3[[#This Row],[Cena jednostkowa netto
w złotych
(6)]]</f>
        <v>0</v>
      </c>
      <c r="H70" s="14">
        <f>Tabela3[[#This Row],[Wartość netto
w złotych
(7)]]*Tabela3[[#This Row],[Obowiązujaca stawka podatku od towarów i usług %
(5)]]</f>
        <v>0</v>
      </c>
      <c r="I70" s="14">
        <f>Tabela3[[#This Row],[Wartość netto
w złotych
(7)]]+Tabela3[[#This Row],[Wartość podatku VAT
w złotych
(8)]]</f>
        <v>0</v>
      </c>
    </row>
    <row r="71" spans="1:10" ht="25.5" x14ac:dyDescent="0.25">
      <c r="A71" s="12">
        <v>65</v>
      </c>
      <c r="B71" s="37" t="s">
        <v>56</v>
      </c>
      <c r="C71" s="33" t="s">
        <v>55</v>
      </c>
      <c r="D71" s="34">
        <v>7500</v>
      </c>
      <c r="E71" s="35">
        <v>0.05</v>
      </c>
      <c r="F71" s="13"/>
      <c r="G71" s="14">
        <f>Tabela3[[#This Row],[Ilość
(4)]]*Tabela3[[#This Row],[Cena jednostkowa netto
w złotych
(6)]]</f>
        <v>0</v>
      </c>
      <c r="H71" s="14">
        <f>Tabela3[[#This Row],[Wartość netto
w złotych
(7)]]*Tabela3[[#This Row],[Obowiązujaca stawka podatku od towarów i usług %
(5)]]</f>
        <v>0</v>
      </c>
      <c r="I71" s="14">
        <f>Tabela3[[#This Row],[Wartość netto
w złotych
(7)]]+Tabela3[[#This Row],[Wartość podatku VAT
w złotych
(8)]]</f>
        <v>0</v>
      </c>
    </row>
    <row r="72" spans="1:10" x14ac:dyDescent="0.25">
      <c r="A72" s="16"/>
      <c r="B72" s="38"/>
      <c r="C72" s="38"/>
      <c r="D72" s="38"/>
      <c r="E72" s="39"/>
      <c r="F72" s="17" t="s">
        <v>57</v>
      </c>
      <c r="G72" s="18">
        <f>SUM(G7:G71)</f>
        <v>0</v>
      </c>
      <c r="H72" s="19">
        <f>SUM(H7:H71)</f>
        <v>0</v>
      </c>
      <c r="I72" s="20">
        <f>Tabela3[[#This Row],[Wartość netto
w złotych
(7)]]+Tabela3[[#This Row],[Wartość podatku VAT
w złotych
(8)]]</f>
        <v>0</v>
      </c>
    </row>
    <row r="73" spans="1:10" x14ac:dyDescent="0.25">
      <c r="A73" s="21"/>
      <c r="B73" s="40"/>
      <c r="C73" s="40"/>
      <c r="D73" s="40"/>
      <c r="F73" s="1"/>
      <c r="G73" s="1"/>
      <c r="H73" s="1"/>
      <c r="I73" s="1"/>
    </row>
  </sheetData>
  <sheetProtection password="CE22" sheet="1"/>
  <pageMargins left="0.25" right="0.25" top="0.75" bottom="0.75" header="0.3" footer="0.3"/>
  <pageSetup paperSize="9" scale="7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 warzyw i owoców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Wioletta Błaszczak</dc:creator>
  <cp:lastModifiedBy>Wioletta Błaszczak</cp:lastModifiedBy>
  <cp:lastPrinted>2024-10-01T12:13:45Z</cp:lastPrinted>
  <dcterms:created xsi:type="dcterms:W3CDTF">2024-08-30T11:15:41Z</dcterms:created>
  <dcterms:modified xsi:type="dcterms:W3CDTF">2024-10-01T12:13:52Z</dcterms:modified>
</cp:coreProperties>
</file>