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J:\UM\Zamówienie Publiczne\2024\Żywienie na rok 2025\PM6\"/>
    </mc:Choice>
  </mc:AlternateContent>
  <bookViews>
    <workbookView xWindow="0" yWindow="0" windowWidth="16380" windowHeight="8190" tabRatio="500"/>
  </bookViews>
  <sheets>
    <sheet name="Dostawa warzyw  i owoców" sheetId="1" r:id="rId1"/>
  </sheets>
  <calcPr calcId="162913"/>
</workbook>
</file>

<file path=xl/calcChain.xml><?xml version="1.0" encoding="utf-8"?>
<calcChain xmlns="http://schemas.openxmlformats.org/spreadsheetml/2006/main">
  <c r="H11" i="1" l="1"/>
  <c r="H12" i="1"/>
  <c r="H13" i="1"/>
  <c r="H14" i="1"/>
  <c r="I14" i="1" s="1"/>
  <c r="H23" i="1"/>
  <c r="H24" i="1"/>
  <c r="H25" i="1"/>
  <c r="H26" i="1"/>
  <c r="I26" i="1" s="1"/>
  <c r="H35" i="1"/>
  <c r="H36" i="1"/>
  <c r="H37" i="1"/>
  <c r="H38" i="1"/>
  <c r="I38" i="1" s="1"/>
  <c r="H47" i="1"/>
  <c r="H48" i="1"/>
  <c r="H49" i="1"/>
  <c r="H50" i="1"/>
  <c r="I50" i="1" s="1"/>
  <c r="H59" i="1"/>
  <c r="H60" i="1"/>
  <c r="H61" i="1"/>
  <c r="H62" i="1"/>
  <c r="I62" i="1" s="1"/>
  <c r="H71" i="1"/>
  <c r="H72" i="1"/>
  <c r="H73" i="1"/>
  <c r="H74" i="1"/>
  <c r="I74" i="1" s="1"/>
  <c r="G8" i="1"/>
  <c r="G9" i="1"/>
  <c r="G10" i="1"/>
  <c r="G11" i="1"/>
  <c r="I11" i="1" s="1"/>
  <c r="G12" i="1"/>
  <c r="I12" i="1" s="1"/>
  <c r="G13" i="1"/>
  <c r="I13" i="1" s="1"/>
  <c r="G14" i="1"/>
  <c r="G15" i="1"/>
  <c r="H15" i="1" s="1"/>
  <c r="I15" i="1" s="1"/>
  <c r="G16" i="1"/>
  <c r="H16" i="1" s="1"/>
  <c r="I16" i="1" s="1"/>
  <c r="G17" i="1"/>
  <c r="H17" i="1" s="1"/>
  <c r="I17" i="1" s="1"/>
  <c r="G18" i="1"/>
  <c r="H18" i="1" s="1"/>
  <c r="I18" i="1" s="1"/>
  <c r="G19" i="1"/>
  <c r="G20" i="1"/>
  <c r="G21" i="1"/>
  <c r="G22" i="1"/>
  <c r="H22" i="1" s="1"/>
  <c r="G23" i="1"/>
  <c r="I23" i="1" s="1"/>
  <c r="G24" i="1"/>
  <c r="I24" i="1" s="1"/>
  <c r="G25" i="1"/>
  <c r="I25" i="1" s="1"/>
  <c r="G26" i="1"/>
  <c r="G27" i="1"/>
  <c r="H27" i="1" s="1"/>
  <c r="I27" i="1" s="1"/>
  <c r="G28" i="1"/>
  <c r="H28" i="1" s="1"/>
  <c r="I28" i="1" s="1"/>
  <c r="G29" i="1"/>
  <c r="H29" i="1" s="1"/>
  <c r="I29" i="1" s="1"/>
  <c r="G30" i="1"/>
  <c r="H30" i="1" s="1"/>
  <c r="I30" i="1" s="1"/>
  <c r="G31" i="1"/>
  <c r="G32" i="1"/>
  <c r="G33" i="1"/>
  <c r="G34" i="1"/>
  <c r="G35" i="1"/>
  <c r="I35" i="1" s="1"/>
  <c r="G36" i="1"/>
  <c r="I36" i="1" s="1"/>
  <c r="G37" i="1"/>
  <c r="I37" i="1" s="1"/>
  <c r="G38" i="1"/>
  <c r="G39" i="1"/>
  <c r="H39" i="1" s="1"/>
  <c r="I39" i="1" s="1"/>
  <c r="G40" i="1"/>
  <c r="H40" i="1" s="1"/>
  <c r="I40" i="1" s="1"/>
  <c r="G41" i="1"/>
  <c r="H41" i="1" s="1"/>
  <c r="I41" i="1" s="1"/>
  <c r="G42" i="1"/>
  <c r="H42" i="1" s="1"/>
  <c r="I42" i="1" s="1"/>
  <c r="G43" i="1"/>
  <c r="G44" i="1"/>
  <c r="G45" i="1"/>
  <c r="G46" i="1"/>
  <c r="G47" i="1"/>
  <c r="I47" i="1" s="1"/>
  <c r="G48" i="1"/>
  <c r="I48" i="1" s="1"/>
  <c r="G49" i="1"/>
  <c r="I49" i="1" s="1"/>
  <c r="G50" i="1"/>
  <c r="G51" i="1"/>
  <c r="H51" i="1" s="1"/>
  <c r="I51" i="1" s="1"/>
  <c r="G52" i="1"/>
  <c r="H52" i="1" s="1"/>
  <c r="I52" i="1" s="1"/>
  <c r="G53" i="1"/>
  <c r="H53" i="1" s="1"/>
  <c r="I53" i="1" s="1"/>
  <c r="G54" i="1"/>
  <c r="H54" i="1" s="1"/>
  <c r="I54" i="1" s="1"/>
  <c r="G55" i="1"/>
  <c r="G56" i="1"/>
  <c r="G57" i="1"/>
  <c r="G58" i="1"/>
  <c r="G59" i="1"/>
  <c r="I59" i="1" s="1"/>
  <c r="G60" i="1"/>
  <c r="I60" i="1" s="1"/>
  <c r="G61" i="1"/>
  <c r="I61" i="1" s="1"/>
  <c r="G62" i="1"/>
  <c r="G63" i="1"/>
  <c r="H63" i="1" s="1"/>
  <c r="I63" i="1" s="1"/>
  <c r="G64" i="1"/>
  <c r="H64" i="1" s="1"/>
  <c r="I64" i="1" s="1"/>
  <c r="G65" i="1"/>
  <c r="H65" i="1" s="1"/>
  <c r="I65" i="1" s="1"/>
  <c r="G66" i="1"/>
  <c r="H66" i="1" s="1"/>
  <c r="I66" i="1" s="1"/>
  <c r="G67" i="1"/>
  <c r="G68" i="1"/>
  <c r="G69" i="1"/>
  <c r="G70" i="1"/>
  <c r="H70" i="1" s="1"/>
  <c r="G71" i="1"/>
  <c r="I71" i="1" s="1"/>
  <c r="G72" i="1"/>
  <c r="I72" i="1" s="1"/>
  <c r="G73" i="1"/>
  <c r="I73" i="1" s="1"/>
  <c r="G74" i="1"/>
  <c r="G75" i="1"/>
  <c r="H75" i="1" s="1"/>
  <c r="I75" i="1" s="1"/>
  <c r="G76" i="1"/>
  <c r="H76" i="1" s="1"/>
  <c r="I76" i="1" s="1"/>
  <c r="G77" i="1"/>
  <c r="H77" i="1" s="1"/>
  <c r="I77" i="1" s="1"/>
  <c r="G78" i="1"/>
  <c r="H78" i="1" s="1"/>
  <c r="I78" i="1" s="1"/>
  <c r="G79" i="1"/>
  <c r="G80" i="1"/>
  <c r="G81" i="1"/>
  <c r="G82" i="1"/>
  <c r="H82" i="1" s="1"/>
  <c r="G7" i="1"/>
  <c r="H7" i="1" s="1"/>
  <c r="I69" i="1" l="1"/>
  <c r="I44" i="1"/>
  <c r="I32" i="1"/>
  <c r="I81" i="1"/>
  <c r="I79" i="1"/>
  <c r="I67" i="1"/>
  <c r="I55" i="1"/>
  <c r="I43" i="1"/>
  <c r="I31" i="1"/>
  <c r="I19" i="1"/>
  <c r="H46" i="1"/>
  <c r="I46" i="1" s="1"/>
  <c r="H81" i="1"/>
  <c r="H69" i="1"/>
  <c r="H57" i="1"/>
  <c r="I57" i="1" s="1"/>
  <c r="H45" i="1"/>
  <c r="I45" i="1" s="1"/>
  <c r="H33" i="1"/>
  <c r="I33" i="1" s="1"/>
  <c r="H21" i="1"/>
  <c r="I21" i="1" s="1"/>
  <c r="H9" i="1"/>
  <c r="H83" i="1" s="1"/>
  <c r="H34" i="1"/>
  <c r="I34" i="1" s="1"/>
  <c r="H80" i="1"/>
  <c r="I80" i="1" s="1"/>
  <c r="H68" i="1"/>
  <c r="I68" i="1" s="1"/>
  <c r="H56" i="1"/>
  <c r="I56" i="1" s="1"/>
  <c r="H44" i="1"/>
  <c r="H32" i="1"/>
  <c r="H20" i="1"/>
  <c r="I20" i="1" s="1"/>
  <c r="H8" i="1"/>
  <c r="I8" i="1" s="1"/>
  <c r="H10" i="1"/>
  <c r="I10" i="1" s="1"/>
  <c r="H79" i="1"/>
  <c r="H67" i="1"/>
  <c r="H55" i="1"/>
  <c r="H43" i="1"/>
  <c r="H31" i="1"/>
  <c r="H19" i="1"/>
  <c r="H58" i="1"/>
  <c r="I58" i="1" s="1"/>
  <c r="I82" i="1"/>
  <c r="I70" i="1"/>
  <c r="I22" i="1"/>
  <c r="G83" i="1"/>
  <c r="I7" i="1"/>
  <c r="I83" i="1" l="1"/>
  <c r="I9" i="1"/>
</calcChain>
</file>

<file path=xl/sharedStrings.xml><?xml version="1.0" encoding="utf-8"?>
<sst xmlns="http://schemas.openxmlformats.org/spreadsheetml/2006/main" count="167" uniqueCount="93">
  <si>
    <t>Ananas świeży - dojrzały, waga 1000g</t>
  </si>
  <si>
    <t>Arbuz bezpestkowy - gatunek I, świeży, dojrzały, soczysty, bez przebarwień i odgnieceń</t>
  </si>
  <si>
    <t>kg</t>
  </si>
  <si>
    <t>Botwinka - gatunek I, świeża, bez oznak uszkodzenia liści, duże pęczki  350g</t>
  </si>
  <si>
    <t>Buraki czerwone - gatunek I, odmiana wodan - buraki o głębokiej barwie, twarde, bez przebarwień i odgnieceń, średniej wielkości, bez zanieczyszczeń</t>
  </si>
  <si>
    <t>Cebula - gatunek I, sucha, nieprzemrożona, średniej wielkości, bez przebarwień i odgnieceń</t>
  </si>
  <si>
    <t>Cebula czerwona - gatunek I, sucha, nieprzemrożona,  średniej wielkości, bez przebarwień i odgnieceń</t>
  </si>
  <si>
    <t>Cykoria - gatunek I, bez przebarwień i zapleśnień, pakowana na tackach 500 g</t>
  </si>
  <si>
    <t>szt</t>
  </si>
  <si>
    <t>Cytryna - gatunek I, żółta, cienka, gładka i błyszcząca skórka, bez uszkodzeń i zapleśnień</t>
  </si>
  <si>
    <t>Czosnek polski - gatunek I, twarda i zwarta główka, bez uszkodzeń i zapleśnień</t>
  </si>
  <si>
    <t>Dynia - gatunek I, świeża, twarda, dojrzała, bez uszkodzeń i zapleśnień</t>
  </si>
  <si>
    <t>Fasolka szparagowa - gatunek I, świeża, twarda, żółta, bez przebarwień i zapleśnień</t>
  </si>
  <si>
    <t>Imbir - gatunek I, korzeń, świeży, bez przebarwień i zapleśnień</t>
  </si>
  <si>
    <t>Kapusta kwaszona - gatunek I, świeża, niezakwaszana chemicznie, bez zapleśnień</t>
  </si>
  <si>
    <t>Kiełki  brokuła - gatunek I , świeże, pakowane próżniowo w przezroczystej folii,  waga 50 g, bez przebarwień i zapleśnień</t>
  </si>
  <si>
    <t>Kiełki  jarmużu - gatunek I , świeże, pakowane próżniowo w przezroczystej folii, masa netto 50 g, bez przebarwień i zapleśnień</t>
  </si>
  <si>
    <t>Kiełki rzodkiewki,  - gatunek I , świeże, pakowane próżniowo w przezroczystej folii, op.min. 50 g, bez przebarwień i zapleśnień</t>
  </si>
  <si>
    <t>Koper ogrodowy - gatunek I, świeży, zielony, bez przebarwień i uszkodzeń, wyłącznie okres zimowy ( listopad-marzec) pęczki 30g</t>
  </si>
  <si>
    <t>Marchew - gatunek I, myta, twarda,  bez przebarwień i zapleśnień, średniej wielkości</t>
  </si>
  <si>
    <t>Mix sałat (różne kompozycje) - gatunek I, pakowane próżniowo w przezroczystej foli,produkt myty gotowy do spożycia,  bez przebarwień i zapleśnień, masa netto 150g</t>
  </si>
  <si>
    <t>Nać pietruszki - gatunek I, świeża, zielona, bez oznak zgnilizny, wyłącznie okres zimowy( listopad -marzec) pęczki 30 g</t>
  </si>
  <si>
    <t>Ogórki kwaszone - gatunek I, twarde, średniej wielkości, niezakwaszane chemicznie, bez zapleśnień</t>
  </si>
  <si>
    <t>Ogórki małosolne - gatunek I, twarde, średniej wielkości, niezakwaszane chemicznie, bez zapleśnień</t>
  </si>
  <si>
    <t>Ogórki świeże - gatunek I, proste, twarde, zielone,  bez przebarwień, odgnieceń i zapleśnień</t>
  </si>
  <si>
    <t>Owoce drobne  malina - gatunek I, bez przebarwień, zapleśnień i odgnieceń</t>
  </si>
  <si>
    <t>Owoce drobne borówka, - gatunek I, bez przebarwień, zapleśnień i odgnieceń</t>
  </si>
  <si>
    <t>Papryka świeża (czerwona, żółta) - gatunek I, świeża, twarda, bez przebarwień, zapleśnień i odgnieceń</t>
  </si>
  <si>
    <t>Pieczarki - gatunek I- białe, świeże, bez przebarwień, zapleśnień i odgnieceń</t>
  </si>
  <si>
    <t>Pietruszka korzeń - gatunek I, twarda,  myta, bez przebarwień i zapleśnień, średniej wielkości</t>
  </si>
  <si>
    <t>Pomarańcza sokowa- gatunek I, słodka, cienka skórka, bez przebarwień, zapleśnień i odgnieceń, średniej wielkości, pakowana w siatkach waga opakowania 1 kg</t>
  </si>
  <si>
    <t>Pomidor - gatunek I, świeże,  dojrzałe, bez przebarwień, zapleśnień i odgnieceń, średniej wielkości</t>
  </si>
  <si>
    <t>Pomidor malinowy - gatunek I, świeże,  dojrzałe, bez przebarwień, zapleśnień i odgnieceń, średniej wielkości</t>
  </si>
  <si>
    <t>Pomidorki koktajlowe - gatunek I, różnokolorowe, cienka skórka, okrągłe lub podłużne, bez przebarwień, zapleśnień i odgnieceń</t>
  </si>
  <si>
    <t>Por sałatkowy - gatunek I, świeży, twardy, długa część biała, bez zanieczyszczeń, przebarwień, zapleśnień i odgnieceń</t>
  </si>
  <si>
    <t>Rabarbar - gatunek I, świeży, twardy, dojrzały o intensywnej barwie, bez przebarwień, zapleśnień i odgnieceń</t>
  </si>
  <si>
    <t>Roszponka - gatunek I, pakowana próżniowo w przezroczystej foli, produkt myty gotowy do spożycia,  bez przebarwień i zapleśnień, masa netto 100g</t>
  </si>
  <si>
    <t>Rukola - gatunek I, pakowana próżniowo w przezroczystej foli,produkt myty gotowy do spożycia, bez przebarwień i zapleśnień, masa netto 100g</t>
  </si>
  <si>
    <t>Seler korzeń sałatkowy- gatunek I, świeży, twardy, bez przebarwień, zapleśnień i odgnieceń, średniej wielkości</t>
  </si>
  <si>
    <t>Szczypior - gatunek I,świeży, zielony, bez przebarwień i oznak zgnilizny, duże pęczki 200g</t>
  </si>
  <si>
    <t>Szpinak świeży młody - gatunek I, bez przebarwień i zapleśnień, pakowany próżniowo w przezroczystej foli,produkt myty gotowy do spożycia, opakowanie ok. 250 g.</t>
  </si>
  <si>
    <t>Śliwki konsumpcyjne np. Amers - gatunek I, świeże, dojrzałe, duże, słodkie, odchodzące od pestek, bez przebarwień, zapleśnień i odgnieceń</t>
  </si>
  <si>
    <t>Truskawki świeże deserowe - gatunek I, świeże, dojrzałe, słodkie,  o intensywnej czerwonej barwie, bez przebarwień i odgnieceń</t>
  </si>
  <si>
    <t>Winogrona  ciemne, pestkowe- gatunek I, świeże, różnokolorowe, bezpestkowe, bez przebarwień, zapleśnień i odgnieceń</t>
  </si>
  <si>
    <t>Winogrona rodzynkowe- gatunek I, świeże, różnokolorowe, bezpestkowe, bez przebarwień, zapleśnień i odgnieceń</t>
  </si>
  <si>
    <t>Ziemniaki jadalne (Irga, Irys) - białe, zdrowe, nieuszkodzone, nieprzerośnięte, średniej wielkości</t>
  </si>
  <si>
    <t>Ziemniaki młode jadalne (Irga, Irys) - białe, zdrowe, nieuszkodzone, nie przerośnięte, bez uszkodzeń i przebarwień, średniej wielkości, okres  maj-I połowa września</t>
  </si>
  <si>
    <t>Cukinia -  gatunek I, świeże, bez przebarwień, zapleśnień i odgnieceń</t>
  </si>
  <si>
    <t>Nazwa jednostki oświatowej: Przedszkole Miejskie nr 6 w Mińsku Mazowieckim</t>
  </si>
  <si>
    <t xml:space="preserve">Wszystkie produkty muszą spełniać warunki zawarte w rozporządzeniu Ministra Zdrowia z dnia 26.07.2016 r. w sprawie grup środków  spożywczych przeznaczonych do sprzedaży dzieciom i młodzieży w jednostkach systemu oświaty oraz wymagań, jakie muszą spełniać środki spożywcze stosowane w ramach żywienia zbiorowego dzieci i młodzieży w tych jednostkach systemu oświaty. </t>
  </si>
  <si>
    <t>Okres realizacji od 01.01.2025 r.  do 31.12.2025 r.</t>
  </si>
  <si>
    <t>Lp.
(1)</t>
  </si>
  <si>
    <t>Jednostka miary
(3)</t>
  </si>
  <si>
    <t>Ilość
(4)</t>
  </si>
  <si>
    <t>Obowiązujaca stawka podatku od towarów i usług w %
(5)</t>
  </si>
  <si>
    <t>Cena jednostkowa netto
w złotych 
(6)</t>
  </si>
  <si>
    <t xml:space="preserve">Wartość netto
w złotych
(7) </t>
  </si>
  <si>
    <t>Wartość podatku VAT
w złotych
(8)</t>
  </si>
  <si>
    <t xml:space="preserve">Wartość brutto
w złotych
(9) </t>
  </si>
  <si>
    <t>Opis przedmiotu zamówienia
Warzywa i owoce
(2)</t>
  </si>
  <si>
    <t>SUMA:</t>
  </si>
  <si>
    <t>Melon – gatunek I, świeże, bez przebarwień, zapleśnień i odgnieceń</t>
  </si>
  <si>
    <t>Granat -  gatunek I, świeże, bez przebarwień, zapleśnień i odgnieceń</t>
  </si>
  <si>
    <t>Awokado - gatunek I, świeże, bez przebarwień, zapleśnień i odgnieceń</t>
  </si>
  <si>
    <t>Rzodkiew biała  gatunek I, świeże, bez przebarwień, zapleśnień i odgnieceń</t>
  </si>
  <si>
    <t>Jaja kurze świeże, sterylizowane- klasa XL o oznaczeniu 0,1,2</t>
  </si>
  <si>
    <r>
      <t>Banany -  gatunek I, żółte, twarde, bez przebarwień, pęknięć i odgnieceń</t>
    </r>
    <r>
      <rPr>
        <sz val="11"/>
        <rFont val="Times New Roman"/>
        <family val="1"/>
        <charset val="238"/>
      </rPr>
      <t>, średniej wielkości 150-200g</t>
    </r>
  </si>
  <si>
    <t>Brokuły świeże - gatunek I, zielone, bez wykwitów, przebarwień i odgnieceń, 500-550g</t>
  </si>
  <si>
    <t>Brzoskwinie - gatunek I, dojrzałe, bez przebarwień i odgnieceń, średniej wielkości 80-100 g</t>
  </si>
  <si>
    <t>Brzoskwinie paraguayo UFO - gatunek I, dojrzałe, bez przebarwień i odgnieceń, średniej wielkości 80-110g</t>
  </si>
  <si>
    <r>
      <t xml:space="preserve">Gruszka  Konferencja, Klapsa -  gatunek I, dojrzała, bez przebarwień, zapleśnień i odgnieceń, </t>
    </r>
    <r>
      <rPr>
        <sz val="11"/>
        <rFont val="Times New Roman"/>
        <family val="1"/>
        <charset val="238"/>
      </rPr>
      <t>średniej wielkości 140-170g</t>
    </r>
  </si>
  <si>
    <t>Jabłka deserowe typu Cortland, Lobo - gatunek I,  o zabarwieniu czerwono-żółtym, bez przebarwień i odgnieceń, średniej wielkości 175-200g</t>
  </si>
  <si>
    <t>Jabłka sałatkowe typu Bojken, Antonówka - gatunek I, twarde, bez przebarwień i odgnieceń, średniej wielkości 175-200g</t>
  </si>
  <si>
    <t>Kalafior  - gatunek I, świeży, twardy, biały, bez wykwitów, przebarwień i zapleśnień, bez liści,średniej wielkości 1000-1100 g</t>
  </si>
  <si>
    <t>Kalarepa - gatunek I, świeża, twarda, o zabarwieniu zielonym, bez przebarwień, odgnieceń i zapleśnień, średniej wielkości 220-240 g</t>
  </si>
  <si>
    <t>Kapusta biała - gatunek I, świeża, biała, twarda, bez uszkodzeń i zapleśnień, duże główki, waga 4000-4500g</t>
  </si>
  <si>
    <t>Kapusta czerwona - gatunek I, świeża, twarda, o intensywnym zabarwieniu, nie przerośnięta, bez przebarwień i uszkodzeń, średnie  główki 1400-1500 g</t>
  </si>
  <si>
    <t>Kapusta biała młoda - gatunek I, świeża, twarda, nieprzerośnięta, bez przebarwień i uszkodzeń, duże główki 2000-2200 g</t>
  </si>
  <si>
    <t>Kapusta pekińska - gatunek I, świeża, biało-zielona, bez uszkodzeń i zapleśnień, duże główki, waga  650-700g</t>
  </si>
  <si>
    <t>Kapusta włoska - gatunek I, świeża, zielona,  bez uszkodzeń i zapleśnień, duże główki, waga 1500-1600g</t>
  </si>
  <si>
    <t>Kiwi - gatunek I, dojrzałe,  bez przebarwień i odgnieceń, średniej wielkości 90-100g</t>
  </si>
  <si>
    <t>Koper ogrodowy - gatunek I, świeży, zielony, bez przebarwień i uszkodzeń, okres letni ( kwiecień- wrzesień), duże pęczki 150 g</t>
  </si>
  <si>
    <t>Mandarynki "Klementynki" - gatunek  I, słodkie bez pestek, cienka skórka, bez przebarwień  i uszkodzeń, średniej wielkości  90-100 g</t>
  </si>
  <si>
    <t>Mango - gatunek I, świeże, twarde, dojrzałe, cienka skórka, bez przebarwień i uszkodzeń, waga 390-400g</t>
  </si>
  <si>
    <t>Morele - gatunek I, świeże, dojrzałe, bez przebarwień i odgnieceń, średniej wielkości 45-50 g</t>
  </si>
  <si>
    <t>Nać pietruszki  - gatunek I, świeża, zielona, bez oznak zgnilizny, okres letni (kwiecień-wrzesień), duże pęczki 150 g</t>
  </si>
  <si>
    <t>Nektarynka - gatunek I, świeże, dojrzałe, bez przebarwień i odgnieceń, średniej wielkości 120-130g</t>
  </si>
  <si>
    <t>Pomarańcza - gatunek I, słodka, cienka skórka, bez przebarwień, zapleśnień i odgnieceń, średniej wielkości, waga 300-330g</t>
  </si>
  <si>
    <t>Rzodkiewka - gatunek I, twarda,  świeża, dojrzała, bez przebarwień i zapleśnień, duże pęczki 180 g</t>
  </si>
  <si>
    <t>Sałata lodowa - gatunek I, zielona, bez przebarwień, zapleśnień i odgnieceń, duże główki 380-400 g</t>
  </si>
  <si>
    <t>Sałata masłowa - gatunek I, jędrne liście, zielona, bez przebarwień i odgnieceń, duże główki 200-210 g</t>
  </si>
  <si>
    <t>Nr postępowania: WI.271.14.2024</t>
  </si>
  <si>
    <t>Formularz asortymentowo-cenowy stanowiący Załącznik nr 4.5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</si>
</sst>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0;[Red]0"/>
  </numFmts>
  <fonts count="9">
    <font>
      <sz val="10"/>
      <name val="Arial"/>
      <family val="2"/>
      <charset val="238"/>
    </font>
    <font>
      <sz val="10"/>
      <name val="Arial"/>
      <charset val="238"/>
    </font>
    <font>
      <sz val="10"/>
      <color indexed="8"/>
      <name val="Arial1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1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7" tint="0.79998168889431442"/>
        <bgColor indexed="27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164" fontId="1" fillId="0" borderId="0" applyFill="0" applyBorder="0" applyAlignment="0" applyProtection="0"/>
    <xf numFmtId="0" fontId="4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4" fillId="0" borderId="0"/>
  </cellStyleXfs>
  <cellXfs count="34">
    <xf numFmtId="0" fontId="0" fillId="0" borderId="0" xfId="0"/>
    <xf numFmtId="0" fontId="5" fillId="0" borderId="0" xfId="2" applyNumberFormat="1" applyFont="1" applyFill="1" applyBorder="1" applyAlignment="1" applyProtection="1">
      <alignment vertical="top" wrapText="1"/>
    </xf>
    <xf numFmtId="0" fontId="6" fillId="0" borderId="0" xfId="2" applyNumberFormat="1" applyFont="1" applyFill="1" applyBorder="1" applyAlignment="1" applyProtection="1">
      <alignment vertical="top" wrapText="1"/>
    </xf>
    <xf numFmtId="0" fontId="5" fillId="0" borderId="0" xfId="3" applyFont="1" applyBorder="1" applyAlignment="1" applyProtection="1"/>
    <xf numFmtId="0" fontId="5" fillId="0" borderId="0" xfId="3" applyFont="1" applyBorder="1" applyAlignment="1" applyProtection="1">
      <alignment vertical="center" wrapText="1"/>
    </xf>
    <xf numFmtId="3" fontId="5" fillId="6" borderId="5" xfId="3" applyNumberFormat="1" applyFont="1" applyFill="1" applyBorder="1" applyAlignment="1" applyProtection="1">
      <alignment horizontal="center" vertical="center" wrapText="1"/>
    </xf>
    <xf numFmtId="0" fontId="5" fillId="6" borderId="5" xfId="4" applyNumberFormat="1" applyFont="1" applyFill="1" applyBorder="1" applyAlignment="1" applyProtection="1">
      <alignment horizontal="left" vertical="top" wrapText="1"/>
    </xf>
    <xf numFmtId="0" fontId="5" fillId="6" borderId="5" xfId="4" applyNumberFormat="1" applyFont="1" applyFill="1" applyBorder="1" applyAlignment="1" applyProtection="1">
      <alignment horizontal="center" vertical="center" wrapText="1"/>
    </xf>
    <xf numFmtId="9" fontId="5" fillId="7" borderId="5" xfId="2" applyNumberFormat="1" applyFont="1" applyFill="1" applyBorder="1" applyAlignment="1" applyProtection="1">
      <alignment horizontal="center" vertical="center"/>
    </xf>
    <xf numFmtId="2" fontId="5" fillId="2" borderId="5" xfId="3" applyNumberFormat="1" applyFont="1" applyFill="1" applyBorder="1" applyAlignment="1" applyProtection="1">
      <alignment horizontal="center" vertical="center" wrapText="1"/>
    </xf>
    <xf numFmtId="2" fontId="5" fillId="2" borderId="5" xfId="3" applyNumberFormat="1" applyFont="1" applyFill="1" applyBorder="1" applyAlignment="1" applyProtection="1">
      <alignment horizontal="right" vertical="center" wrapText="1"/>
    </xf>
    <xf numFmtId="165" fontId="5" fillId="2" borderId="5" xfId="3" applyNumberFormat="1" applyFont="1" applyFill="1" applyBorder="1" applyAlignment="1" applyProtection="1">
      <alignment horizontal="center" vertical="center" wrapText="1"/>
    </xf>
    <xf numFmtId="0" fontId="5" fillId="0" borderId="0" xfId="3" applyFont="1" applyBorder="1" applyAlignment="1" applyProtection="1">
      <protection locked="0"/>
    </xf>
    <xf numFmtId="0" fontId="5" fillId="0" borderId="0" xfId="2" applyFont="1" applyProtection="1">
      <protection locked="0"/>
    </xf>
    <xf numFmtId="0" fontId="5" fillId="0" borderId="0" xfId="3" applyFont="1" applyBorder="1" applyAlignment="1" applyProtection="1">
      <alignment vertical="center" wrapText="1"/>
      <protection locked="0"/>
    </xf>
    <xf numFmtId="0" fontId="8" fillId="3" borderId="2" xfId="0" applyFont="1" applyFill="1" applyBorder="1" applyAlignment="1" applyProtection="1">
      <alignment horizontal="center" vertical="center" wrapText="1"/>
      <protection locked="0"/>
    </xf>
    <xf numFmtId="164" fontId="8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3" borderId="3" xfId="0" applyFont="1" applyFill="1" applyBorder="1" applyAlignment="1" applyProtection="1">
      <alignment horizontal="center" vertical="center" wrapText="1"/>
      <protection locked="0"/>
    </xf>
    <xf numFmtId="0" fontId="5" fillId="5" borderId="4" xfId="3" applyFont="1" applyFill="1" applyBorder="1" applyAlignment="1" applyProtection="1">
      <alignment horizontal="center" vertical="center" wrapText="1"/>
      <protection locked="0"/>
    </xf>
    <xf numFmtId="2" fontId="5" fillId="0" borderId="5" xfId="2" applyNumberFormat="1" applyFont="1" applyBorder="1" applyAlignment="1" applyProtection="1">
      <alignment horizontal="center" vertical="center"/>
      <protection locked="0"/>
    </xf>
    <xf numFmtId="2" fontId="5" fillId="0" borderId="6" xfId="2" applyNumberFormat="1" applyFont="1" applyBorder="1" applyAlignment="1" applyProtection="1">
      <alignment horizontal="center" vertical="center"/>
      <protection locked="0"/>
    </xf>
    <xf numFmtId="0" fontId="5" fillId="5" borderId="5" xfId="3" applyFont="1" applyFill="1" applyBorder="1" applyAlignment="1" applyProtection="1">
      <alignment horizontal="center" vertical="center" wrapText="1"/>
      <protection locked="0"/>
    </xf>
    <xf numFmtId="2" fontId="5" fillId="2" borderId="5" xfId="3" applyNumberFormat="1" applyFont="1" applyFill="1" applyBorder="1" applyAlignment="1" applyProtection="1">
      <alignment horizontal="center" vertical="center" wrapText="1"/>
      <protection locked="0"/>
    </xf>
    <xf numFmtId="2" fontId="6" fillId="2" borderId="5" xfId="3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2" applyFont="1" applyProtection="1"/>
    <xf numFmtId="0" fontId="7" fillId="0" borderId="0" xfId="0" applyFont="1" applyBorder="1" applyAlignment="1" applyProtection="1">
      <alignment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8" fillId="0" borderId="0" xfId="0" applyFont="1" applyBorder="1" applyAlignment="1" applyProtection="1">
      <alignment vertical="top" wrapText="1"/>
    </xf>
    <xf numFmtId="0" fontId="8" fillId="4" borderId="1" xfId="0" applyFont="1" applyFill="1" applyBorder="1" applyAlignment="1" applyProtection="1">
      <alignment horizontal="center" vertical="center" wrapText="1"/>
    </xf>
    <xf numFmtId="0" fontId="8" fillId="3" borderId="1" xfId="0" applyFont="1" applyFill="1" applyBorder="1" applyAlignment="1" applyProtection="1">
      <alignment horizontal="center" vertical="center" wrapText="1"/>
    </xf>
    <xf numFmtId="0" fontId="8" fillId="3" borderId="1" xfId="0" applyNumberFormat="1" applyFont="1" applyFill="1" applyBorder="1" applyAlignment="1" applyProtection="1">
      <alignment horizontal="center" vertical="center" wrapText="1"/>
    </xf>
    <xf numFmtId="0" fontId="5" fillId="6" borderId="5" xfId="3" applyFont="1" applyFill="1" applyBorder="1" applyAlignment="1" applyProtection="1">
      <alignment horizontal="left" vertical="center" wrapText="1"/>
    </xf>
    <xf numFmtId="0" fontId="5" fillId="6" borderId="5" xfId="3" applyFont="1" applyFill="1" applyBorder="1" applyAlignment="1" applyProtection="1">
      <alignment horizontal="center" vertical="center" wrapText="1"/>
    </xf>
    <xf numFmtId="0" fontId="5" fillId="6" borderId="5" xfId="3" applyFont="1" applyFill="1" applyBorder="1" applyAlignment="1" applyProtection="1">
      <alignment vertical="center" wrapText="1"/>
    </xf>
  </cellXfs>
  <cellStyles count="8">
    <cellStyle name="Dziesiętny" xfId="1" builtinId="3"/>
    <cellStyle name="Excel Built-in Normal" xfId="2"/>
    <cellStyle name="Excel Built-in Normal 1" xfId="3"/>
    <cellStyle name="Normalny" xfId="0" builtinId="0"/>
    <cellStyle name="Normalny 2" xfId="4"/>
    <cellStyle name="Normalny 3" xfId="5"/>
    <cellStyle name="Normalny 5" xfId="6"/>
    <cellStyle name="Normalny 7" xfId="7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numFmt numFmtId="13" formatCode="0%"/>
      <fill>
        <patternFill patternType="solid">
          <fgColor indexed="64"/>
          <bgColor theme="7" tint="0.79998168889431442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numFmt numFmtId="3" formatCode="#,##0"/>
      <fill>
        <patternFill patternType="solid">
          <fgColor indexed="27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fill>
        <patternFill patternType="solid">
          <fgColor indexed="27"/>
          <bgColor theme="7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fill>
        <patternFill patternType="solid">
          <fgColor indexed="27"/>
          <bgColor theme="7" tint="0.79998168889431442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numFmt numFmtId="0" formatCode="_-* #,##0.00\ _z_ł_-;\-* #,##0.00\ _z_ł_-;_-* &quot;-&quot;??\ _z_ł_-;_-@_-"/>
      <alignment horizontal="center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_-* #,##0.00\ _z_ł_-;\-* #,##0.00\ _z_ł_-;_-* &quot;-&quot;??\ _z_ł_-;_-@_-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numFmt numFmtId="2" formatCode="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numFmt numFmtId="2" formatCode="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numFmt numFmtId="2" formatCode="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fill>
        <patternFill patternType="solid">
          <fgColor indexed="27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7B3C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EDCE6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ela2" displayName="Tabela2" ref="A6:I83" totalsRowShown="0" headerRowDxfId="5" dataDxfId="4" headerRowBorderDxfId="13" tableBorderDxfId="12" totalsRowBorderDxfId="11" headerRowCellStyle="Dziesiętny" dataCellStyle="Excel Built-in Normal">
  <autoFilter ref="A6:I83"/>
  <tableColumns count="9">
    <tableColumn id="1" name="Lp._x000a_(1)" dataDxfId="10" dataCellStyle="Excel Built-in Normal 1"/>
    <tableColumn id="2" name="Opis przedmiotu zamówienia_x000a_Warzywa i owoce_x000a_(2)" dataDxfId="3" dataCellStyle="Excel Built-in Normal 1"/>
    <tableColumn id="3" name="Jednostka miary_x000a_(3)" dataDxfId="2" dataCellStyle="Excel Built-in Normal 1"/>
    <tableColumn id="4" name="Ilość_x000a_(4)" dataDxfId="1" dataCellStyle="Excel Built-in Normal 1"/>
    <tableColumn id="5" name="Obowiązujaca stawka podatku od towarów i usług w %_x000a_(5)" dataDxfId="0" dataCellStyle="Excel Built-in Normal"/>
    <tableColumn id="6" name="Cena jednostkowa netto_x000a_w złotych _x000a_(6)" dataDxfId="9" dataCellStyle="Excel Built-in Normal"/>
    <tableColumn id="7" name="Wartość netto_x000a_w złotych_x000a_(7) " dataDxfId="8" dataCellStyle="Excel Built-in Normal"/>
    <tableColumn id="8" name="Wartość podatku VAT_x000a_w złotych_x000a_(8)" dataDxfId="7" dataCellStyle="Excel Built-in Normal"/>
    <tableColumn id="9" name="Wartość brutto_x000a_w złotych_x000a_(9) " dataDxfId="6" dataCellStyle="Excel Built-in Normal">
      <calculatedColumnFormula>Tabela2[[#This Row],[Wartość netto
w złotych
(7) ]]+Tabela2[[#This Row],[Wartość podatku VAT
w złotych
(8)]]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3"/>
  <sheetViews>
    <sheetView tabSelected="1" workbookViewId="0">
      <selection activeCell="K8" sqref="K8"/>
    </sheetView>
  </sheetViews>
  <sheetFormatPr defaultColWidth="8.7109375" defaultRowHeight="15"/>
  <cols>
    <col min="1" max="1" width="6.5703125" style="12" customWidth="1"/>
    <col min="2" max="2" width="70.140625" style="3" customWidth="1"/>
    <col min="3" max="3" width="11" style="3" customWidth="1"/>
    <col min="4" max="4" width="14.42578125" style="3" customWidth="1"/>
    <col min="5" max="5" width="19.28515625" style="24" customWidth="1"/>
    <col min="6" max="6" width="14.5703125" style="13" customWidth="1"/>
    <col min="7" max="7" width="16.5703125" style="13" customWidth="1"/>
    <col min="8" max="8" width="17.140625" style="13" customWidth="1"/>
    <col min="9" max="9" width="15.5703125" style="13" customWidth="1"/>
    <col min="10" max="16384" width="8.7109375" style="13"/>
  </cols>
  <sheetData>
    <row r="1" spans="1:9">
      <c r="B1" s="1" t="s">
        <v>91</v>
      </c>
    </row>
    <row r="2" spans="1:9" ht="28.5">
      <c r="B2" s="2" t="s">
        <v>48</v>
      </c>
    </row>
    <row r="3" spans="1:9">
      <c r="B3" s="25" t="s">
        <v>92</v>
      </c>
    </row>
    <row r="4" spans="1:9" ht="78" customHeight="1">
      <c r="B4" s="26" t="s">
        <v>49</v>
      </c>
    </row>
    <row r="5" spans="1:9" ht="21" customHeight="1">
      <c r="B5" s="27" t="s">
        <v>50</v>
      </c>
      <c r="C5" s="4"/>
      <c r="D5" s="4"/>
      <c r="E5" s="4"/>
      <c r="F5" s="14"/>
      <c r="G5" s="14"/>
      <c r="H5" s="14"/>
      <c r="I5" s="14"/>
    </row>
    <row r="6" spans="1:9" ht="71.25">
      <c r="A6" s="15" t="s">
        <v>51</v>
      </c>
      <c r="B6" s="28" t="s">
        <v>59</v>
      </c>
      <c r="C6" s="29" t="s">
        <v>52</v>
      </c>
      <c r="D6" s="30" t="s">
        <v>53</v>
      </c>
      <c r="E6" s="29" t="s">
        <v>54</v>
      </c>
      <c r="F6" s="16" t="s">
        <v>55</v>
      </c>
      <c r="G6" s="16" t="s">
        <v>56</v>
      </c>
      <c r="H6" s="16" t="s">
        <v>57</v>
      </c>
      <c r="I6" s="17" t="s">
        <v>58</v>
      </c>
    </row>
    <row r="7" spans="1:9">
      <c r="A7" s="18">
        <v>1</v>
      </c>
      <c r="B7" s="31" t="s">
        <v>0</v>
      </c>
      <c r="C7" s="32" t="s">
        <v>8</v>
      </c>
      <c r="D7" s="5">
        <v>40</v>
      </c>
      <c r="E7" s="8">
        <v>0.05</v>
      </c>
      <c r="F7" s="19"/>
      <c r="G7" s="19">
        <f>Tabela2[[#This Row],[Ilość
(4)]]*Tabela2[[#This Row],[Cena jednostkowa netto
w złotych 
(6)]]</f>
        <v>0</v>
      </c>
      <c r="H7" s="19">
        <f>Tabela2[[#This Row],[Wartość netto
w złotych
(7) ]]*Tabela2[[#This Row],[Obowiązujaca stawka podatku od towarów i usług w %
(5)]]</f>
        <v>0</v>
      </c>
      <c r="I7" s="20">
        <f>Tabela2[[#This Row],[Wartość netto
w złotych
(7) ]]+Tabela2[[#This Row],[Wartość podatku VAT
w złotych
(8)]]</f>
        <v>0</v>
      </c>
    </row>
    <row r="8" spans="1:9" ht="30">
      <c r="A8" s="18">
        <v>2</v>
      </c>
      <c r="B8" s="31" t="s">
        <v>1</v>
      </c>
      <c r="C8" s="32" t="s">
        <v>2</v>
      </c>
      <c r="D8" s="5">
        <v>400</v>
      </c>
      <c r="E8" s="8">
        <v>0.05</v>
      </c>
      <c r="F8" s="19"/>
      <c r="G8" s="19">
        <f>Tabela2[[#This Row],[Ilość
(4)]]*Tabela2[[#This Row],[Cena jednostkowa netto
w złotych 
(6)]]</f>
        <v>0</v>
      </c>
      <c r="H8" s="19">
        <f>Tabela2[[#This Row],[Wartość netto
w złotych
(7) ]]*Tabela2[[#This Row],[Obowiązujaca stawka podatku od towarów i usług w %
(5)]]</f>
        <v>0</v>
      </c>
      <c r="I8" s="20">
        <f>Tabela2[[#This Row],[Wartość netto
w złotych
(7) ]]+Tabela2[[#This Row],[Wartość podatku VAT
w złotych
(8)]]</f>
        <v>0</v>
      </c>
    </row>
    <row r="9" spans="1:9" ht="30">
      <c r="A9" s="18">
        <v>3</v>
      </c>
      <c r="B9" s="33" t="s">
        <v>66</v>
      </c>
      <c r="C9" s="32" t="s">
        <v>2</v>
      </c>
      <c r="D9" s="5">
        <v>500</v>
      </c>
      <c r="E9" s="8">
        <v>0.05</v>
      </c>
      <c r="F9" s="19"/>
      <c r="G9" s="19">
        <f>Tabela2[[#This Row],[Ilość
(4)]]*Tabela2[[#This Row],[Cena jednostkowa netto
w złotych 
(6)]]</f>
        <v>0</v>
      </c>
      <c r="H9" s="19">
        <f>Tabela2[[#This Row],[Wartość netto
w złotych
(7) ]]*Tabela2[[#This Row],[Obowiązujaca stawka podatku od towarów i usług w %
(5)]]</f>
        <v>0</v>
      </c>
      <c r="I9" s="20">
        <f>Tabela2[[#This Row],[Wartość netto
w złotych
(7) ]]+Tabela2[[#This Row],[Wartość podatku VAT
w złotych
(8)]]</f>
        <v>0</v>
      </c>
    </row>
    <row r="10" spans="1:9">
      <c r="A10" s="18">
        <v>4</v>
      </c>
      <c r="B10" s="33" t="s">
        <v>3</v>
      </c>
      <c r="C10" s="32" t="s">
        <v>8</v>
      </c>
      <c r="D10" s="5">
        <v>40</v>
      </c>
      <c r="E10" s="8">
        <v>0.05</v>
      </c>
      <c r="F10" s="19"/>
      <c r="G10" s="19">
        <f>Tabela2[[#This Row],[Ilość
(4)]]*Tabela2[[#This Row],[Cena jednostkowa netto
w złotych 
(6)]]</f>
        <v>0</v>
      </c>
      <c r="H10" s="19">
        <f>Tabela2[[#This Row],[Wartość netto
w złotych
(7) ]]*Tabela2[[#This Row],[Obowiązujaca stawka podatku od towarów i usług w %
(5)]]</f>
        <v>0</v>
      </c>
      <c r="I10" s="20">
        <f>Tabela2[[#This Row],[Wartość netto
w złotych
(7) ]]+Tabela2[[#This Row],[Wartość podatku VAT
w złotych
(8)]]</f>
        <v>0</v>
      </c>
    </row>
    <row r="11" spans="1:9" ht="30">
      <c r="A11" s="18">
        <v>5</v>
      </c>
      <c r="B11" s="33" t="s">
        <v>67</v>
      </c>
      <c r="C11" s="32" t="s">
        <v>8</v>
      </c>
      <c r="D11" s="5">
        <v>80</v>
      </c>
      <c r="E11" s="8">
        <v>0.05</v>
      </c>
      <c r="F11" s="19"/>
      <c r="G11" s="19">
        <f>Tabela2[[#This Row],[Ilość
(4)]]*Tabela2[[#This Row],[Cena jednostkowa netto
w złotych 
(6)]]</f>
        <v>0</v>
      </c>
      <c r="H11" s="19">
        <f>Tabela2[[#This Row],[Wartość netto
w złotych
(7) ]]*Tabela2[[#This Row],[Obowiązujaca stawka podatku od towarów i usług w %
(5)]]</f>
        <v>0</v>
      </c>
      <c r="I11" s="20">
        <f>Tabela2[[#This Row],[Wartość netto
w złotych
(7) ]]+Tabela2[[#This Row],[Wartość podatku VAT
w złotych
(8)]]</f>
        <v>0</v>
      </c>
    </row>
    <row r="12" spans="1:9" ht="30">
      <c r="A12" s="18">
        <v>6</v>
      </c>
      <c r="B12" s="33" t="s">
        <v>68</v>
      </c>
      <c r="C12" s="32" t="s">
        <v>2</v>
      </c>
      <c r="D12" s="5">
        <v>40</v>
      </c>
      <c r="E12" s="8">
        <v>0.05</v>
      </c>
      <c r="F12" s="19"/>
      <c r="G12" s="19">
        <f>Tabela2[[#This Row],[Ilość
(4)]]*Tabela2[[#This Row],[Cena jednostkowa netto
w złotych 
(6)]]</f>
        <v>0</v>
      </c>
      <c r="H12" s="19">
        <f>Tabela2[[#This Row],[Wartość netto
w złotych
(7) ]]*Tabela2[[#This Row],[Obowiązujaca stawka podatku od towarów i usług w %
(5)]]</f>
        <v>0</v>
      </c>
      <c r="I12" s="20">
        <f>Tabela2[[#This Row],[Wartość netto
w złotych
(7) ]]+Tabela2[[#This Row],[Wartość podatku VAT
w złotych
(8)]]</f>
        <v>0</v>
      </c>
    </row>
    <row r="13" spans="1:9" ht="30">
      <c r="A13" s="18">
        <v>7</v>
      </c>
      <c r="B13" s="33" t="s">
        <v>69</v>
      </c>
      <c r="C13" s="32" t="s">
        <v>2</v>
      </c>
      <c r="D13" s="5">
        <v>40</v>
      </c>
      <c r="E13" s="8">
        <v>0.05</v>
      </c>
      <c r="F13" s="19"/>
      <c r="G13" s="19">
        <f>Tabela2[[#This Row],[Ilość
(4)]]*Tabela2[[#This Row],[Cena jednostkowa netto
w złotych 
(6)]]</f>
        <v>0</v>
      </c>
      <c r="H13" s="19">
        <f>Tabela2[[#This Row],[Wartość netto
w złotych
(7) ]]*Tabela2[[#This Row],[Obowiązujaca stawka podatku od towarów i usług w %
(5)]]</f>
        <v>0</v>
      </c>
      <c r="I13" s="20">
        <f>Tabela2[[#This Row],[Wartość netto
w złotych
(7) ]]+Tabela2[[#This Row],[Wartość podatku VAT
w złotych
(8)]]</f>
        <v>0</v>
      </c>
    </row>
    <row r="14" spans="1:9" ht="30">
      <c r="A14" s="18">
        <v>8</v>
      </c>
      <c r="B14" s="33" t="s">
        <v>4</v>
      </c>
      <c r="C14" s="32" t="s">
        <v>2</v>
      </c>
      <c r="D14" s="5">
        <v>400</v>
      </c>
      <c r="E14" s="8">
        <v>0.05</v>
      </c>
      <c r="F14" s="19"/>
      <c r="G14" s="19">
        <f>Tabela2[[#This Row],[Ilość
(4)]]*Tabela2[[#This Row],[Cena jednostkowa netto
w złotych 
(6)]]</f>
        <v>0</v>
      </c>
      <c r="H14" s="19">
        <f>Tabela2[[#This Row],[Wartość netto
w złotych
(7) ]]*Tabela2[[#This Row],[Obowiązujaca stawka podatku od towarów i usług w %
(5)]]</f>
        <v>0</v>
      </c>
      <c r="I14" s="20">
        <f>Tabela2[[#This Row],[Wartość netto
w złotych
(7) ]]+Tabela2[[#This Row],[Wartość podatku VAT
w złotych
(8)]]</f>
        <v>0</v>
      </c>
    </row>
    <row r="15" spans="1:9" ht="30">
      <c r="A15" s="18">
        <v>9</v>
      </c>
      <c r="B15" s="33" t="s">
        <v>5</v>
      </c>
      <c r="C15" s="32" t="s">
        <v>2</v>
      </c>
      <c r="D15" s="5">
        <v>300</v>
      </c>
      <c r="E15" s="8">
        <v>0.05</v>
      </c>
      <c r="F15" s="19"/>
      <c r="G15" s="19">
        <f>Tabela2[[#This Row],[Ilość
(4)]]*Tabela2[[#This Row],[Cena jednostkowa netto
w złotych 
(6)]]</f>
        <v>0</v>
      </c>
      <c r="H15" s="19">
        <f>Tabela2[[#This Row],[Wartość netto
w złotych
(7) ]]*Tabela2[[#This Row],[Obowiązujaca stawka podatku od towarów i usług w %
(5)]]</f>
        <v>0</v>
      </c>
      <c r="I15" s="20">
        <f>Tabela2[[#This Row],[Wartość netto
w złotych
(7) ]]+Tabela2[[#This Row],[Wartość podatku VAT
w złotych
(8)]]</f>
        <v>0</v>
      </c>
    </row>
    <row r="16" spans="1:9" ht="30">
      <c r="A16" s="18">
        <v>10</v>
      </c>
      <c r="B16" s="33" t="s">
        <v>6</v>
      </c>
      <c r="C16" s="32" t="s">
        <v>2</v>
      </c>
      <c r="D16" s="5">
        <v>20</v>
      </c>
      <c r="E16" s="8">
        <v>0.05</v>
      </c>
      <c r="F16" s="19"/>
      <c r="G16" s="19">
        <f>Tabela2[[#This Row],[Ilość
(4)]]*Tabela2[[#This Row],[Cena jednostkowa netto
w złotych 
(6)]]</f>
        <v>0</v>
      </c>
      <c r="H16" s="19">
        <f>Tabela2[[#This Row],[Wartość netto
w złotych
(7) ]]*Tabela2[[#This Row],[Obowiązujaca stawka podatku od towarów i usług w %
(5)]]</f>
        <v>0</v>
      </c>
      <c r="I16" s="20">
        <f>Tabela2[[#This Row],[Wartość netto
w złotych
(7) ]]+Tabela2[[#This Row],[Wartość podatku VAT
w złotych
(8)]]</f>
        <v>0</v>
      </c>
    </row>
    <row r="17" spans="1:9">
      <c r="A17" s="18">
        <v>11</v>
      </c>
      <c r="B17" s="33" t="s">
        <v>7</v>
      </c>
      <c r="C17" s="32" t="s">
        <v>8</v>
      </c>
      <c r="D17" s="5">
        <v>20</v>
      </c>
      <c r="E17" s="8">
        <v>0.05</v>
      </c>
      <c r="F17" s="19"/>
      <c r="G17" s="19">
        <f>Tabela2[[#This Row],[Ilość
(4)]]*Tabela2[[#This Row],[Cena jednostkowa netto
w złotych 
(6)]]</f>
        <v>0</v>
      </c>
      <c r="H17" s="19">
        <f>Tabela2[[#This Row],[Wartość netto
w złotych
(7) ]]*Tabela2[[#This Row],[Obowiązujaca stawka podatku od towarów i usług w %
(5)]]</f>
        <v>0</v>
      </c>
      <c r="I17" s="20">
        <f>Tabela2[[#This Row],[Wartość netto
w złotych
(7) ]]+Tabela2[[#This Row],[Wartość podatku VAT
w złotych
(8)]]</f>
        <v>0</v>
      </c>
    </row>
    <row r="18" spans="1:9" ht="30">
      <c r="A18" s="18">
        <v>12</v>
      </c>
      <c r="B18" s="33" t="s">
        <v>9</v>
      </c>
      <c r="C18" s="32" t="s">
        <v>2</v>
      </c>
      <c r="D18" s="5">
        <v>150</v>
      </c>
      <c r="E18" s="8">
        <v>0.05</v>
      </c>
      <c r="F18" s="19"/>
      <c r="G18" s="19">
        <f>Tabela2[[#This Row],[Ilość
(4)]]*Tabela2[[#This Row],[Cena jednostkowa netto
w złotych 
(6)]]</f>
        <v>0</v>
      </c>
      <c r="H18" s="19">
        <f>Tabela2[[#This Row],[Wartość netto
w złotych
(7) ]]*Tabela2[[#This Row],[Obowiązujaca stawka podatku od towarów i usług w %
(5)]]</f>
        <v>0</v>
      </c>
      <c r="I18" s="20">
        <f>Tabela2[[#This Row],[Wartość netto
w złotych
(7) ]]+Tabela2[[#This Row],[Wartość podatku VAT
w złotych
(8)]]</f>
        <v>0</v>
      </c>
    </row>
    <row r="19" spans="1:9">
      <c r="A19" s="18">
        <v>13</v>
      </c>
      <c r="B19" s="33" t="s">
        <v>10</v>
      </c>
      <c r="C19" s="32" t="s">
        <v>8</v>
      </c>
      <c r="D19" s="5">
        <v>250</v>
      </c>
      <c r="E19" s="8">
        <v>0.05</v>
      </c>
      <c r="F19" s="19"/>
      <c r="G19" s="19">
        <f>Tabela2[[#This Row],[Ilość
(4)]]*Tabela2[[#This Row],[Cena jednostkowa netto
w złotych 
(6)]]</f>
        <v>0</v>
      </c>
      <c r="H19" s="19">
        <f>Tabela2[[#This Row],[Wartość netto
w złotych
(7) ]]*Tabela2[[#This Row],[Obowiązujaca stawka podatku od towarów i usług w %
(5)]]</f>
        <v>0</v>
      </c>
      <c r="I19" s="20">
        <f>Tabela2[[#This Row],[Wartość netto
w złotych
(7) ]]+Tabela2[[#This Row],[Wartość podatku VAT
w złotych
(8)]]</f>
        <v>0</v>
      </c>
    </row>
    <row r="20" spans="1:9">
      <c r="A20" s="18">
        <v>14</v>
      </c>
      <c r="B20" s="33" t="s">
        <v>11</v>
      </c>
      <c r="C20" s="32" t="s">
        <v>2</v>
      </c>
      <c r="D20" s="5">
        <v>100</v>
      </c>
      <c r="E20" s="8">
        <v>0.05</v>
      </c>
      <c r="F20" s="19"/>
      <c r="G20" s="19">
        <f>Tabela2[[#This Row],[Ilość
(4)]]*Tabela2[[#This Row],[Cena jednostkowa netto
w złotych 
(6)]]</f>
        <v>0</v>
      </c>
      <c r="H20" s="19">
        <f>Tabela2[[#This Row],[Wartość netto
w złotych
(7) ]]*Tabela2[[#This Row],[Obowiązujaca stawka podatku od towarów i usług w %
(5)]]</f>
        <v>0</v>
      </c>
      <c r="I20" s="20">
        <f>Tabela2[[#This Row],[Wartość netto
w złotych
(7) ]]+Tabela2[[#This Row],[Wartość podatku VAT
w złotych
(8)]]</f>
        <v>0</v>
      </c>
    </row>
    <row r="21" spans="1:9" ht="30">
      <c r="A21" s="18">
        <v>15</v>
      </c>
      <c r="B21" s="33" t="s">
        <v>12</v>
      </c>
      <c r="C21" s="32" t="s">
        <v>2</v>
      </c>
      <c r="D21" s="5">
        <v>50</v>
      </c>
      <c r="E21" s="8">
        <v>0.05</v>
      </c>
      <c r="F21" s="19"/>
      <c r="G21" s="19">
        <f>Tabela2[[#This Row],[Ilość
(4)]]*Tabela2[[#This Row],[Cena jednostkowa netto
w złotych 
(6)]]</f>
        <v>0</v>
      </c>
      <c r="H21" s="19">
        <f>Tabela2[[#This Row],[Wartość netto
w złotych
(7) ]]*Tabela2[[#This Row],[Obowiązujaca stawka podatku od towarów i usług w %
(5)]]</f>
        <v>0</v>
      </c>
      <c r="I21" s="20">
        <f>Tabela2[[#This Row],[Wartość netto
w złotych
(7) ]]+Tabela2[[#This Row],[Wartość podatku VAT
w złotych
(8)]]</f>
        <v>0</v>
      </c>
    </row>
    <row r="22" spans="1:9" ht="30">
      <c r="A22" s="18">
        <v>16</v>
      </c>
      <c r="B22" s="33" t="s">
        <v>70</v>
      </c>
      <c r="C22" s="32" t="s">
        <v>2</v>
      </c>
      <c r="D22" s="5">
        <v>300</v>
      </c>
      <c r="E22" s="8">
        <v>0.05</v>
      </c>
      <c r="F22" s="19"/>
      <c r="G22" s="19">
        <f>Tabela2[[#This Row],[Ilość
(4)]]*Tabela2[[#This Row],[Cena jednostkowa netto
w złotych 
(6)]]</f>
        <v>0</v>
      </c>
      <c r="H22" s="19">
        <f>Tabela2[[#This Row],[Wartość netto
w złotych
(7) ]]*Tabela2[[#This Row],[Obowiązujaca stawka podatku od towarów i usług w %
(5)]]</f>
        <v>0</v>
      </c>
      <c r="I22" s="20">
        <f>Tabela2[[#This Row],[Wartość netto
w złotych
(7) ]]+Tabela2[[#This Row],[Wartość podatku VAT
w złotych
(8)]]</f>
        <v>0</v>
      </c>
    </row>
    <row r="23" spans="1:9">
      <c r="A23" s="18">
        <v>17</v>
      </c>
      <c r="B23" s="33" t="s">
        <v>13</v>
      </c>
      <c r="C23" s="32" t="s">
        <v>2</v>
      </c>
      <c r="D23" s="5">
        <v>3</v>
      </c>
      <c r="E23" s="8">
        <v>0.08</v>
      </c>
      <c r="F23" s="19"/>
      <c r="G23" s="19">
        <f>Tabela2[[#This Row],[Ilość
(4)]]*Tabela2[[#This Row],[Cena jednostkowa netto
w złotych 
(6)]]</f>
        <v>0</v>
      </c>
      <c r="H23" s="19">
        <f>Tabela2[[#This Row],[Wartość netto
w złotych
(7) ]]*Tabela2[[#This Row],[Obowiązujaca stawka podatku od towarów i usług w %
(5)]]</f>
        <v>0</v>
      </c>
      <c r="I23" s="20">
        <f>Tabela2[[#This Row],[Wartość netto
w złotych
(7) ]]+Tabela2[[#This Row],[Wartość podatku VAT
w złotych
(8)]]</f>
        <v>0</v>
      </c>
    </row>
    <row r="24" spans="1:9" ht="30">
      <c r="A24" s="18">
        <v>18</v>
      </c>
      <c r="B24" s="33" t="s">
        <v>71</v>
      </c>
      <c r="C24" s="32" t="s">
        <v>2</v>
      </c>
      <c r="D24" s="5">
        <v>1500</v>
      </c>
      <c r="E24" s="8">
        <v>0.05</v>
      </c>
      <c r="F24" s="19"/>
      <c r="G24" s="19">
        <f>Tabela2[[#This Row],[Ilość
(4)]]*Tabela2[[#This Row],[Cena jednostkowa netto
w złotych 
(6)]]</f>
        <v>0</v>
      </c>
      <c r="H24" s="19">
        <f>Tabela2[[#This Row],[Wartość netto
w złotych
(7) ]]*Tabela2[[#This Row],[Obowiązujaca stawka podatku od towarów i usług w %
(5)]]</f>
        <v>0</v>
      </c>
      <c r="I24" s="20">
        <f>Tabela2[[#This Row],[Wartość netto
w złotych
(7) ]]+Tabela2[[#This Row],[Wartość podatku VAT
w złotych
(8)]]</f>
        <v>0</v>
      </c>
    </row>
    <row r="25" spans="1:9" ht="30">
      <c r="A25" s="18">
        <v>19</v>
      </c>
      <c r="B25" s="33" t="s">
        <v>72</v>
      </c>
      <c r="C25" s="32" t="s">
        <v>2</v>
      </c>
      <c r="D25" s="5">
        <v>30</v>
      </c>
      <c r="E25" s="8">
        <v>0.05</v>
      </c>
      <c r="F25" s="19"/>
      <c r="G25" s="19">
        <f>Tabela2[[#This Row],[Ilość
(4)]]*Tabela2[[#This Row],[Cena jednostkowa netto
w złotych 
(6)]]</f>
        <v>0</v>
      </c>
      <c r="H25" s="19">
        <f>Tabela2[[#This Row],[Wartość netto
w złotych
(7) ]]*Tabela2[[#This Row],[Obowiązujaca stawka podatku od towarów i usług w %
(5)]]</f>
        <v>0</v>
      </c>
      <c r="I25" s="20">
        <f>Tabela2[[#This Row],[Wartość netto
w złotych
(7) ]]+Tabela2[[#This Row],[Wartość podatku VAT
w złotych
(8)]]</f>
        <v>0</v>
      </c>
    </row>
    <row r="26" spans="1:9" ht="30">
      <c r="A26" s="18">
        <v>20</v>
      </c>
      <c r="B26" s="33" t="s">
        <v>73</v>
      </c>
      <c r="C26" s="32" t="s">
        <v>8</v>
      </c>
      <c r="D26" s="5">
        <v>80</v>
      </c>
      <c r="E26" s="8">
        <v>0.05</v>
      </c>
      <c r="F26" s="19"/>
      <c r="G26" s="19">
        <f>Tabela2[[#This Row],[Ilość
(4)]]*Tabela2[[#This Row],[Cena jednostkowa netto
w złotych 
(6)]]</f>
        <v>0</v>
      </c>
      <c r="H26" s="19">
        <f>Tabela2[[#This Row],[Wartość netto
w złotych
(7) ]]*Tabela2[[#This Row],[Obowiązujaca stawka podatku od towarów i usług w %
(5)]]</f>
        <v>0</v>
      </c>
      <c r="I26" s="20">
        <f>Tabela2[[#This Row],[Wartość netto
w złotych
(7) ]]+Tabela2[[#This Row],[Wartość podatku VAT
w złotych
(8)]]</f>
        <v>0</v>
      </c>
    </row>
    <row r="27" spans="1:9" ht="30">
      <c r="A27" s="18">
        <v>21</v>
      </c>
      <c r="B27" s="33" t="s">
        <v>74</v>
      </c>
      <c r="C27" s="32" t="s">
        <v>8</v>
      </c>
      <c r="D27" s="5">
        <v>30</v>
      </c>
      <c r="E27" s="8">
        <v>0.05</v>
      </c>
      <c r="F27" s="19"/>
      <c r="G27" s="19">
        <f>Tabela2[[#This Row],[Ilość
(4)]]*Tabela2[[#This Row],[Cena jednostkowa netto
w złotych 
(6)]]</f>
        <v>0</v>
      </c>
      <c r="H27" s="19">
        <f>Tabela2[[#This Row],[Wartość netto
w złotych
(7) ]]*Tabela2[[#This Row],[Obowiązujaca stawka podatku od towarów i usług w %
(5)]]</f>
        <v>0</v>
      </c>
      <c r="I27" s="20">
        <f>Tabela2[[#This Row],[Wartość netto
w złotych
(7) ]]+Tabela2[[#This Row],[Wartość podatku VAT
w złotych
(8)]]</f>
        <v>0</v>
      </c>
    </row>
    <row r="28" spans="1:9" ht="30">
      <c r="A28" s="18">
        <v>22</v>
      </c>
      <c r="B28" s="33" t="s">
        <v>75</v>
      </c>
      <c r="C28" s="32" t="s">
        <v>2</v>
      </c>
      <c r="D28" s="5">
        <v>120</v>
      </c>
      <c r="E28" s="8">
        <v>0.05</v>
      </c>
      <c r="F28" s="19"/>
      <c r="G28" s="19">
        <f>Tabela2[[#This Row],[Ilość
(4)]]*Tabela2[[#This Row],[Cena jednostkowa netto
w złotych 
(6)]]</f>
        <v>0</v>
      </c>
      <c r="H28" s="19">
        <f>Tabela2[[#This Row],[Wartość netto
w złotych
(7) ]]*Tabela2[[#This Row],[Obowiązujaca stawka podatku od towarów i usług w %
(5)]]</f>
        <v>0</v>
      </c>
      <c r="I28" s="20">
        <f>Tabela2[[#This Row],[Wartość netto
w złotych
(7) ]]+Tabela2[[#This Row],[Wartość podatku VAT
w złotych
(8)]]</f>
        <v>0</v>
      </c>
    </row>
    <row r="29" spans="1:9" ht="30">
      <c r="A29" s="18">
        <v>23</v>
      </c>
      <c r="B29" s="33" t="s">
        <v>77</v>
      </c>
      <c r="C29" s="32" t="s">
        <v>8</v>
      </c>
      <c r="D29" s="5">
        <v>80</v>
      </c>
      <c r="E29" s="8">
        <v>0.05</v>
      </c>
      <c r="F29" s="19"/>
      <c r="G29" s="19">
        <f>Tabela2[[#This Row],[Ilość
(4)]]*Tabela2[[#This Row],[Cena jednostkowa netto
w złotych 
(6)]]</f>
        <v>0</v>
      </c>
      <c r="H29" s="19">
        <f>Tabela2[[#This Row],[Wartość netto
w złotych
(7) ]]*Tabela2[[#This Row],[Obowiązujaca stawka podatku od towarów i usług w %
(5)]]</f>
        <v>0</v>
      </c>
      <c r="I29" s="20">
        <f>Tabela2[[#This Row],[Wartość netto
w złotych
(7) ]]+Tabela2[[#This Row],[Wartość podatku VAT
w złotych
(8)]]</f>
        <v>0</v>
      </c>
    </row>
    <row r="30" spans="1:9" ht="30">
      <c r="A30" s="18">
        <v>24</v>
      </c>
      <c r="B30" s="33" t="s">
        <v>76</v>
      </c>
      <c r="C30" s="32" t="s">
        <v>2</v>
      </c>
      <c r="D30" s="5">
        <v>80</v>
      </c>
      <c r="E30" s="8">
        <v>0.05</v>
      </c>
      <c r="F30" s="19"/>
      <c r="G30" s="19">
        <f>Tabela2[[#This Row],[Ilość
(4)]]*Tabela2[[#This Row],[Cena jednostkowa netto
w złotych 
(6)]]</f>
        <v>0</v>
      </c>
      <c r="H30" s="19">
        <f>Tabela2[[#This Row],[Wartość netto
w złotych
(7) ]]*Tabela2[[#This Row],[Obowiązujaca stawka podatku od towarów i usług w %
(5)]]</f>
        <v>0</v>
      </c>
      <c r="I30" s="20">
        <f>Tabela2[[#This Row],[Wartość netto
w złotych
(7) ]]+Tabela2[[#This Row],[Wartość podatku VAT
w złotych
(8)]]</f>
        <v>0</v>
      </c>
    </row>
    <row r="31" spans="1:9" ht="30">
      <c r="A31" s="18">
        <v>25</v>
      </c>
      <c r="B31" s="33" t="s">
        <v>14</v>
      </c>
      <c r="C31" s="32" t="s">
        <v>2</v>
      </c>
      <c r="D31" s="5">
        <v>220</v>
      </c>
      <c r="E31" s="8">
        <v>0.05</v>
      </c>
      <c r="F31" s="19"/>
      <c r="G31" s="19">
        <f>Tabela2[[#This Row],[Ilość
(4)]]*Tabela2[[#This Row],[Cena jednostkowa netto
w złotych 
(6)]]</f>
        <v>0</v>
      </c>
      <c r="H31" s="19">
        <f>Tabela2[[#This Row],[Wartość netto
w złotych
(7) ]]*Tabela2[[#This Row],[Obowiązujaca stawka podatku od towarów i usług w %
(5)]]</f>
        <v>0</v>
      </c>
      <c r="I31" s="20">
        <f>Tabela2[[#This Row],[Wartość netto
w złotych
(7) ]]+Tabela2[[#This Row],[Wartość podatku VAT
w złotych
(8)]]</f>
        <v>0</v>
      </c>
    </row>
    <row r="32" spans="1:9" ht="30">
      <c r="A32" s="18">
        <v>26</v>
      </c>
      <c r="B32" s="33" t="s">
        <v>78</v>
      </c>
      <c r="C32" s="32" t="s">
        <v>2</v>
      </c>
      <c r="D32" s="5">
        <v>150</v>
      </c>
      <c r="E32" s="8">
        <v>0.05</v>
      </c>
      <c r="F32" s="19"/>
      <c r="G32" s="19">
        <f>Tabela2[[#This Row],[Ilość
(4)]]*Tabela2[[#This Row],[Cena jednostkowa netto
w złotych 
(6)]]</f>
        <v>0</v>
      </c>
      <c r="H32" s="19">
        <f>Tabela2[[#This Row],[Wartość netto
w złotych
(7) ]]*Tabela2[[#This Row],[Obowiązujaca stawka podatku od towarów i usług w %
(5)]]</f>
        <v>0</v>
      </c>
      <c r="I32" s="20">
        <f>Tabela2[[#This Row],[Wartość netto
w złotych
(7) ]]+Tabela2[[#This Row],[Wartość podatku VAT
w złotych
(8)]]</f>
        <v>0</v>
      </c>
    </row>
    <row r="33" spans="1:9" ht="30">
      <c r="A33" s="18">
        <v>27</v>
      </c>
      <c r="B33" s="33" t="s">
        <v>79</v>
      </c>
      <c r="C33" s="32" t="s">
        <v>2</v>
      </c>
      <c r="D33" s="5">
        <v>150</v>
      </c>
      <c r="E33" s="8">
        <v>0.05</v>
      </c>
      <c r="F33" s="19"/>
      <c r="G33" s="19">
        <f>Tabela2[[#This Row],[Ilość
(4)]]*Tabela2[[#This Row],[Cena jednostkowa netto
w złotych 
(6)]]</f>
        <v>0</v>
      </c>
      <c r="H33" s="19">
        <f>Tabela2[[#This Row],[Wartość netto
w złotych
(7) ]]*Tabela2[[#This Row],[Obowiązujaca stawka podatku od towarów i usług w %
(5)]]</f>
        <v>0</v>
      </c>
      <c r="I33" s="20">
        <f>Tabela2[[#This Row],[Wartość netto
w złotych
(7) ]]+Tabela2[[#This Row],[Wartość podatku VAT
w złotych
(8)]]</f>
        <v>0</v>
      </c>
    </row>
    <row r="34" spans="1:9" ht="30">
      <c r="A34" s="18">
        <v>28</v>
      </c>
      <c r="B34" s="33" t="s">
        <v>15</v>
      </c>
      <c r="C34" s="32" t="s">
        <v>8</v>
      </c>
      <c r="D34" s="5">
        <v>50</v>
      </c>
      <c r="E34" s="8">
        <v>0.05</v>
      </c>
      <c r="F34" s="19"/>
      <c r="G34" s="19">
        <f>Tabela2[[#This Row],[Ilość
(4)]]*Tabela2[[#This Row],[Cena jednostkowa netto
w złotych 
(6)]]</f>
        <v>0</v>
      </c>
      <c r="H34" s="19">
        <f>Tabela2[[#This Row],[Wartość netto
w złotych
(7) ]]*Tabela2[[#This Row],[Obowiązujaca stawka podatku od towarów i usług w %
(5)]]</f>
        <v>0</v>
      </c>
      <c r="I34" s="20">
        <f>Tabela2[[#This Row],[Wartość netto
w złotych
(7) ]]+Tabela2[[#This Row],[Wartość podatku VAT
w złotych
(8)]]</f>
        <v>0</v>
      </c>
    </row>
    <row r="35" spans="1:9" ht="30">
      <c r="A35" s="18">
        <v>29</v>
      </c>
      <c r="B35" s="33" t="s">
        <v>16</v>
      </c>
      <c r="C35" s="32" t="s">
        <v>8</v>
      </c>
      <c r="D35" s="5">
        <v>50</v>
      </c>
      <c r="E35" s="8">
        <v>0.05</v>
      </c>
      <c r="F35" s="19"/>
      <c r="G35" s="19">
        <f>Tabela2[[#This Row],[Ilość
(4)]]*Tabela2[[#This Row],[Cena jednostkowa netto
w złotych 
(6)]]</f>
        <v>0</v>
      </c>
      <c r="H35" s="19">
        <f>Tabela2[[#This Row],[Wartość netto
w złotych
(7) ]]*Tabela2[[#This Row],[Obowiązujaca stawka podatku od towarów i usług w %
(5)]]</f>
        <v>0</v>
      </c>
      <c r="I35" s="20">
        <f>Tabela2[[#This Row],[Wartość netto
w złotych
(7) ]]+Tabela2[[#This Row],[Wartość podatku VAT
w złotych
(8)]]</f>
        <v>0</v>
      </c>
    </row>
    <row r="36" spans="1:9" ht="30">
      <c r="A36" s="18">
        <v>30</v>
      </c>
      <c r="B36" s="33" t="s">
        <v>17</v>
      </c>
      <c r="C36" s="32" t="s">
        <v>8</v>
      </c>
      <c r="D36" s="5">
        <v>50</v>
      </c>
      <c r="E36" s="8">
        <v>0.05</v>
      </c>
      <c r="F36" s="19"/>
      <c r="G36" s="19">
        <f>Tabela2[[#This Row],[Ilość
(4)]]*Tabela2[[#This Row],[Cena jednostkowa netto
w złotych 
(6)]]</f>
        <v>0</v>
      </c>
      <c r="H36" s="19">
        <f>Tabela2[[#This Row],[Wartość netto
w złotych
(7) ]]*Tabela2[[#This Row],[Obowiązujaca stawka podatku od towarów i usług w %
(5)]]</f>
        <v>0</v>
      </c>
      <c r="I36" s="20">
        <f>Tabela2[[#This Row],[Wartość netto
w złotych
(7) ]]+Tabela2[[#This Row],[Wartość podatku VAT
w złotych
(8)]]</f>
        <v>0</v>
      </c>
    </row>
    <row r="37" spans="1:9" ht="30">
      <c r="A37" s="18">
        <v>31</v>
      </c>
      <c r="B37" s="33" t="s">
        <v>80</v>
      </c>
      <c r="C37" s="32" t="s">
        <v>2</v>
      </c>
      <c r="D37" s="5">
        <v>60</v>
      </c>
      <c r="E37" s="8">
        <v>0.05</v>
      </c>
      <c r="F37" s="19"/>
      <c r="G37" s="19">
        <f>Tabela2[[#This Row],[Ilość
(4)]]*Tabela2[[#This Row],[Cena jednostkowa netto
w złotych 
(6)]]</f>
        <v>0</v>
      </c>
      <c r="H37" s="19">
        <f>Tabela2[[#This Row],[Wartość netto
w złotych
(7) ]]*Tabela2[[#This Row],[Obowiązujaca stawka podatku od towarów i usług w %
(5)]]</f>
        <v>0</v>
      </c>
      <c r="I37" s="20">
        <f>Tabela2[[#This Row],[Wartość netto
w złotych
(7) ]]+Tabela2[[#This Row],[Wartość podatku VAT
w złotych
(8)]]</f>
        <v>0</v>
      </c>
    </row>
    <row r="38" spans="1:9" ht="30">
      <c r="A38" s="18">
        <v>32</v>
      </c>
      <c r="B38" s="33" t="s">
        <v>81</v>
      </c>
      <c r="C38" s="32" t="s">
        <v>8</v>
      </c>
      <c r="D38" s="5">
        <v>200</v>
      </c>
      <c r="E38" s="8">
        <v>0.05</v>
      </c>
      <c r="F38" s="19"/>
      <c r="G38" s="19">
        <f>Tabela2[[#This Row],[Ilość
(4)]]*Tabela2[[#This Row],[Cena jednostkowa netto
w złotych 
(6)]]</f>
        <v>0</v>
      </c>
      <c r="H38" s="19">
        <f>Tabela2[[#This Row],[Wartość netto
w złotych
(7) ]]*Tabela2[[#This Row],[Obowiązujaca stawka podatku od towarów i usług w %
(5)]]</f>
        <v>0</v>
      </c>
      <c r="I38" s="20">
        <f>Tabela2[[#This Row],[Wartość netto
w złotych
(7) ]]+Tabela2[[#This Row],[Wartość podatku VAT
w złotych
(8)]]</f>
        <v>0</v>
      </c>
    </row>
    <row r="39" spans="1:9" ht="30">
      <c r="A39" s="18">
        <v>33</v>
      </c>
      <c r="B39" s="33" t="s">
        <v>18</v>
      </c>
      <c r="C39" s="32" t="s">
        <v>8</v>
      </c>
      <c r="D39" s="5">
        <v>150</v>
      </c>
      <c r="E39" s="8">
        <v>0.05</v>
      </c>
      <c r="F39" s="19"/>
      <c r="G39" s="19">
        <f>Tabela2[[#This Row],[Ilość
(4)]]*Tabela2[[#This Row],[Cena jednostkowa netto
w złotych 
(6)]]</f>
        <v>0</v>
      </c>
      <c r="H39" s="19">
        <f>Tabela2[[#This Row],[Wartość netto
w złotych
(7) ]]*Tabela2[[#This Row],[Obowiązujaca stawka podatku od towarów i usług w %
(5)]]</f>
        <v>0</v>
      </c>
      <c r="I39" s="20">
        <f>Tabela2[[#This Row],[Wartość netto
w złotych
(7) ]]+Tabela2[[#This Row],[Wartość podatku VAT
w złotych
(8)]]</f>
        <v>0</v>
      </c>
    </row>
    <row r="40" spans="1:9" ht="30">
      <c r="A40" s="18">
        <v>34</v>
      </c>
      <c r="B40" s="33" t="s">
        <v>82</v>
      </c>
      <c r="C40" s="32" t="s">
        <v>2</v>
      </c>
      <c r="D40" s="5">
        <v>250</v>
      </c>
      <c r="E40" s="8">
        <v>0.05</v>
      </c>
      <c r="F40" s="19"/>
      <c r="G40" s="19">
        <f>Tabela2[[#This Row],[Ilość
(4)]]*Tabela2[[#This Row],[Cena jednostkowa netto
w złotych 
(6)]]</f>
        <v>0</v>
      </c>
      <c r="H40" s="19">
        <f>Tabela2[[#This Row],[Wartość netto
w złotych
(7) ]]*Tabela2[[#This Row],[Obowiązujaca stawka podatku od towarów i usług w %
(5)]]</f>
        <v>0</v>
      </c>
      <c r="I40" s="20">
        <f>Tabela2[[#This Row],[Wartość netto
w złotych
(7) ]]+Tabela2[[#This Row],[Wartość podatku VAT
w złotych
(8)]]</f>
        <v>0</v>
      </c>
    </row>
    <row r="41" spans="1:9" ht="30">
      <c r="A41" s="18">
        <v>35</v>
      </c>
      <c r="B41" s="33" t="s">
        <v>83</v>
      </c>
      <c r="C41" s="32" t="s">
        <v>8</v>
      </c>
      <c r="D41" s="5">
        <v>50</v>
      </c>
      <c r="E41" s="8">
        <v>0.05</v>
      </c>
      <c r="F41" s="19"/>
      <c r="G41" s="19">
        <f>Tabela2[[#This Row],[Ilość
(4)]]*Tabela2[[#This Row],[Cena jednostkowa netto
w złotych 
(6)]]</f>
        <v>0</v>
      </c>
      <c r="H41" s="19">
        <f>Tabela2[[#This Row],[Wartość netto
w złotych
(7) ]]*Tabela2[[#This Row],[Obowiązujaca stawka podatku od towarów i usług w %
(5)]]</f>
        <v>0</v>
      </c>
      <c r="I41" s="20">
        <f>Tabela2[[#This Row],[Wartość netto
w złotych
(7) ]]+Tabela2[[#This Row],[Wartość podatku VAT
w złotych
(8)]]</f>
        <v>0</v>
      </c>
    </row>
    <row r="42" spans="1:9" ht="30">
      <c r="A42" s="18">
        <v>36</v>
      </c>
      <c r="B42" s="33" t="s">
        <v>19</v>
      </c>
      <c r="C42" s="32" t="s">
        <v>2</v>
      </c>
      <c r="D42" s="5">
        <v>950</v>
      </c>
      <c r="E42" s="8">
        <v>0.05</v>
      </c>
      <c r="F42" s="19"/>
      <c r="G42" s="19">
        <f>Tabela2[[#This Row],[Ilość
(4)]]*Tabela2[[#This Row],[Cena jednostkowa netto
w złotych 
(6)]]</f>
        <v>0</v>
      </c>
      <c r="H42" s="19">
        <f>Tabela2[[#This Row],[Wartość netto
w złotych
(7) ]]*Tabela2[[#This Row],[Obowiązujaca stawka podatku od towarów i usług w %
(5)]]</f>
        <v>0</v>
      </c>
      <c r="I42" s="20">
        <f>Tabela2[[#This Row],[Wartość netto
w złotych
(7) ]]+Tabela2[[#This Row],[Wartość podatku VAT
w złotych
(8)]]</f>
        <v>0</v>
      </c>
    </row>
    <row r="43" spans="1:9" ht="45">
      <c r="A43" s="18">
        <v>37</v>
      </c>
      <c r="B43" s="33" t="s">
        <v>20</v>
      </c>
      <c r="C43" s="32" t="s">
        <v>8</v>
      </c>
      <c r="D43" s="5">
        <v>50</v>
      </c>
      <c r="E43" s="8">
        <v>0.05</v>
      </c>
      <c r="F43" s="19"/>
      <c r="G43" s="19">
        <f>Tabela2[[#This Row],[Ilość
(4)]]*Tabela2[[#This Row],[Cena jednostkowa netto
w złotych 
(6)]]</f>
        <v>0</v>
      </c>
      <c r="H43" s="19">
        <f>Tabela2[[#This Row],[Wartość netto
w złotych
(7) ]]*Tabela2[[#This Row],[Obowiązujaca stawka podatku od towarów i usług w %
(5)]]</f>
        <v>0</v>
      </c>
      <c r="I43" s="20">
        <f>Tabela2[[#This Row],[Wartość netto
w złotych
(7) ]]+Tabela2[[#This Row],[Wartość podatku VAT
w złotych
(8)]]</f>
        <v>0</v>
      </c>
    </row>
    <row r="44" spans="1:9" ht="30">
      <c r="A44" s="18">
        <v>38</v>
      </c>
      <c r="B44" s="33" t="s">
        <v>84</v>
      </c>
      <c r="C44" s="32" t="s">
        <v>2</v>
      </c>
      <c r="D44" s="5">
        <v>60</v>
      </c>
      <c r="E44" s="8">
        <v>0.05</v>
      </c>
      <c r="F44" s="19"/>
      <c r="G44" s="19">
        <f>Tabela2[[#This Row],[Ilość
(4)]]*Tabela2[[#This Row],[Cena jednostkowa netto
w złotych 
(6)]]</f>
        <v>0</v>
      </c>
      <c r="H44" s="19">
        <f>Tabela2[[#This Row],[Wartość netto
w złotych
(7) ]]*Tabela2[[#This Row],[Obowiązujaca stawka podatku od towarów i usług w %
(5)]]</f>
        <v>0</v>
      </c>
      <c r="I44" s="20">
        <f>Tabela2[[#This Row],[Wartość netto
w złotych
(7) ]]+Tabela2[[#This Row],[Wartość podatku VAT
w złotych
(8)]]</f>
        <v>0</v>
      </c>
    </row>
    <row r="45" spans="1:9" ht="30">
      <c r="A45" s="18">
        <v>39</v>
      </c>
      <c r="B45" s="33" t="s">
        <v>85</v>
      </c>
      <c r="C45" s="32" t="s">
        <v>8</v>
      </c>
      <c r="D45" s="5">
        <v>200</v>
      </c>
      <c r="E45" s="8">
        <v>0.05</v>
      </c>
      <c r="F45" s="19"/>
      <c r="G45" s="19">
        <f>Tabela2[[#This Row],[Ilość
(4)]]*Tabela2[[#This Row],[Cena jednostkowa netto
w złotych 
(6)]]</f>
        <v>0</v>
      </c>
      <c r="H45" s="19">
        <f>Tabela2[[#This Row],[Wartość netto
w złotych
(7) ]]*Tabela2[[#This Row],[Obowiązujaca stawka podatku od towarów i usług w %
(5)]]</f>
        <v>0</v>
      </c>
      <c r="I45" s="20">
        <f>Tabela2[[#This Row],[Wartość netto
w złotych
(7) ]]+Tabela2[[#This Row],[Wartość podatku VAT
w złotych
(8)]]</f>
        <v>0</v>
      </c>
    </row>
    <row r="46" spans="1:9" ht="30">
      <c r="A46" s="18">
        <v>40</v>
      </c>
      <c r="B46" s="33" t="s">
        <v>21</v>
      </c>
      <c r="C46" s="32" t="s">
        <v>8</v>
      </c>
      <c r="D46" s="5">
        <v>100</v>
      </c>
      <c r="E46" s="8">
        <v>0.05</v>
      </c>
      <c r="F46" s="19"/>
      <c r="G46" s="19">
        <f>Tabela2[[#This Row],[Ilość
(4)]]*Tabela2[[#This Row],[Cena jednostkowa netto
w złotych 
(6)]]</f>
        <v>0</v>
      </c>
      <c r="H46" s="19">
        <f>Tabela2[[#This Row],[Wartość netto
w złotych
(7) ]]*Tabela2[[#This Row],[Obowiązujaca stawka podatku od towarów i usług w %
(5)]]</f>
        <v>0</v>
      </c>
      <c r="I46" s="20">
        <f>Tabela2[[#This Row],[Wartość netto
w złotych
(7) ]]+Tabela2[[#This Row],[Wartość podatku VAT
w złotych
(8)]]</f>
        <v>0</v>
      </c>
    </row>
    <row r="47" spans="1:9" ht="30">
      <c r="A47" s="18">
        <v>41</v>
      </c>
      <c r="B47" s="33" t="s">
        <v>86</v>
      </c>
      <c r="C47" s="32" t="s">
        <v>2</v>
      </c>
      <c r="D47" s="5">
        <v>100</v>
      </c>
      <c r="E47" s="8">
        <v>0.05</v>
      </c>
      <c r="F47" s="19"/>
      <c r="G47" s="19">
        <f>Tabela2[[#This Row],[Ilość
(4)]]*Tabela2[[#This Row],[Cena jednostkowa netto
w złotych 
(6)]]</f>
        <v>0</v>
      </c>
      <c r="H47" s="19">
        <f>Tabela2[[#This Row],[Wartość netto
w złotych
(7) ]]*Tabela2[[#This Row],[Obowiązujaca stawka podatku od towarów i usług w %
(5)]]</f>
        <v>0</v>
      </c>
      <c r="I47" s="20">
        <f>Tabela2[[#This Row],[Wartość netto
w złotych
(7) ]]+Tabela2[[#This Row],[Wartość podatku VAT
w złotych
(8)]]</f>
        <v>0</v>
      </c>
    </row>
    <row r="48" spans="1:9" ht="30">
      <c r="A48" s="18">
        <v>42</v>
      </c>
      <c r="B48" s="33" t="s">
        <v>22</v>
      </c>
      <c r="C48" s="32" t="s">
        <v>2</v>
      </c>
      <c r="D48" s="5">
        <v>200</v>
      </c>
      <c r="E48" s="8">
        <v>0.05</v>
      </c>
      <c r="F48" s="19"/>
      <c r="G48" s="19">
        <f>Tabela2[[#This Row],[Ilość
(4)]]*Tabela2[[#This Row],[Cena jednostkowa netto
w złotych 
(6)]]</f>
        <v>0</v>
      </c>
      <c r="H48" s="19">
        <f>Tabela2[[#This Row],[Wartość netto
w złotych
(7) ]]*Tabela2[[#This Row],[Obowiązujaca stawka podatku od towarów i usług w %
(5)]]</f>
        <v>0</v>
      </c>
      <c r="I48" s="20">
        <f>Tabela2[[#This Row],[Wartość netto
w złotych
(7) ]]+Tabela2[[#This Row],[Wartość podatku VAT
w złotych
(8)]]</f>
        <v>0</v>
      </c>
    </row>
    <row r="49" spans="1:9" ht="30">
      <c r="A49" s="18">
        <v>43</v>
      </c>
      <c r="B49" s="33" t="s">
        <v>23</v>
      </c>
      <c r="C49" s="32" t="s">
        <v>2</v>
      </c>
      <c r="D49" s="5">
        <v>20</v>
      </c>
      <c r="E49" s="8">
        <v>0.05</v>
      </c>
      <c r="F49" s="19"/>
      <c r="G49" s="19">
        <f>Tabela2[[#This Row],[Ilość
(4)]]*Tabela2[[#This Row],[Cena jednostkowa netto
w złotych 
(6)]]</f>
        <v>0</v>
      </c>
      <c r="H49" s="19">
        <f>Tabela2[[#This Row],[Wartość netto
w złotych
(7) ]]*Tabela2[[#This Row],[Obowiązujaca stawka podatku od towarów i usług w %
(5)]]</f>
        <v>0</v>
      </c>
      <c r="I49" s="20">
        <f>Tabela2[[#This Row],[Wartość netto
w złotych
(7) ]]+Tabela2[[#This Row],[Wartość podatku VAT
w złotych
(8)]]</f>
        <v>0</v>
      </c>
    </row>
    <row r="50" spans="1:9" ht="30">
      <c r="A50" s="18">
        <v>44</v>
      </c>
      <c r="B50" s="33" t="s">
        <v>24</v>
      </c>
      <c r="C50" s="32" t="s">
        <v>2</v>
      </c>
      <c r="D50" s="5">
        <v>300</v>
      </c>
      <c r="E50" s="8">
        <v>0.05</v>
      </c>
      <c r="F50" s="19"/>
      <c r="G50" s="19">
        <f>Tabela2[[#This Row],[Ilość
(4)]]*Tabela2[[#This Row],[Cena jednostkowa netto
w złotych 
(6)]]</f>
        <v>0</v>
      </c>
      <c r="H50" s="19">
        <f>Tabela2[[#This Row],[Wartość netto
w złotych
(7) ]]*Tabela2[[#This Row],[Obowiązujaca stawka podatku od towarów i usług w %
(5)]]</f>
        <v>0</v>
      </c>
      <c r="I50" s="20">
        <f>Tabela2[[#This Row],[Wartość netto
w złotych
(7) ]]+Tabela2[[#This Row],[Wartość podatku VAT
w złotych
(8)]]</f>
        <v>0</v>
      </c>
    </row>
    <row r="51" spans="1:9">
      <c r="A51" s="18">
        <v>45</v>
      </c>
      <c r="B51" s="33" t="s">
        <v>25</v>
      </c>
      <c r="C51" s="32" t="s">
        <v>2</v>
      </c>
      <c r="D51" s="5">
        <v>30</v>
      </c>
      <c r="E51" s="8">
        <v>0.05</v>
      </c>
      <c r="F51" s="19"/>
      <c r="G51" s="19">
        <f>Tabela2[[#This Row],[Ilość
(4)]]*Tabela2[[#This Row],[Cena jednostkowa netto
w złotych 
(6)]]</f>
        <v>0</v>
      </c>
      <c r="H51" s="19">
        <f>Tabela2[[#This Row],[Wartość netto
w złotych
(7) ]]*Tabela2[[#This Row],[Obowiązujaca stawka podatku od towarów i usług w %
(5)]]</f>
        <v>0</v>
      </c>
      <c r="I51" s="20">
        <f>Tabela2[[#This Row],[Wartość netto
w złotych
(7) ]]+Tabela2[[#This Row],[Wartość podatku VAT
w złotych
(8)]]</f>
        <v>0</v>
      </c>
    </row>
    <row r="52" spans="1:9">
      <c r="A52" s="18">
        <v>46</v>
      </c>
      <c r="B52" s="33" t="s">
        <v>26</v>
      </c>
      <c r="C52" s="32" t="s">
        <v>2</v>
      </c>
      <c r="D52" s="5">
        <v>50</v>
      </c>
      <c r="E52" s="8">
        <v>0.05</v>
      </c>
      <c r="F52" s="19"/>
      <c r="G52" s="19">
        <f>Tabela2[[#This Row],[Ilość
(4)]]*Tabela2[[#This Row],[Cena jednostkowa netto
w złotych 
(6)]]</f>
        <v>0</v>
      </c>
      <c r="H52" s="19">
        <f>Tabela2[[#This Row],[Wartość netto
w złotych
(7) ]]*Tabela2[[#This Row],[Obowiązujaca stawka podatku od towarów i usług w %
(5)]]</f>
        <v>0</v>
      </c>
      <c r="I52" s="20">
        <f>Tabela2[[#This Row],[Wartość netto
w złotych
(7) ]]+Tabela2[[#This Row],[Wartość podatku VAT
w złotych
(8)]]</f>
        <v>0</v>
      </c>
    </row>
    <row r="53" spans="1:9" ht="30">
      <c r="A53" s="18">
        <v>47</v>
      </c>
      <c r="B53" s="33" t="s">
        <v>27</v>
      </c>
      <c r="C53" s="32" t="s">
        <v>2</v>
      </c>
      <c r="D53" s="5">
        <v>200</v>
      </c>
      <c r="E53" s="8">
        <v>0.05</v>
      </c>
      <c r="F53" s="19"/>
      <c r="G53" s="19">
        <f>Tabela2[[#This Row],[Ilość
(4)]]*Tabela2[[#This Row],[Cena jednostkowa netto
w złotych 
(6)]]</f>
        <v>0</v>
      </c>
      <c r="H53" s="19">
        <f>Tabela2[[#This Row],[Wartość netto
w złotych
(7) ]]*Tabela2[[#This Row],[Obowiązujaca stawka podatku od towarów i usług w %
(5)]]</f>
        <v>0</v>
      </c>
      <c r="I53" s="20">
        <f>Tabela2[[#This Row],[Wartość netto
w złotych
(7) ]]+Tabela2[[#This Row],[Wartość podatku VAT
w złotych
(8)]]</f>
        <v>0</v>
      </c>
    </row>
    <row r="54" spans="1:9">
      <c r="A54" s="18">
        <v>48</v>
      </c>
      <c r="B54" s="33" t="s">
        <v>28</v>
      </c>
      <c r="C54" s="32" t="s">
        <v>2</v>
      </c>
      <c r="D54" s="5">
        <v>70</v>
      </c>
      <c r="E54" s="8">
        <v>0.05</v>
      </c>
      <c r="F54" s="19"/>
      <c r="G54" s="19">
        <f>Tabela2[[#This Row],[Ilość
(4)]]*Tabela2[[#This Row],[Cena jednostkowa netto
w złotych 
(6)]]</f>
        <v>0</v>
      </c>
      <c r="H54" s="19">
        <f>Tabela2[[#This Row],[Wartość netto
w złotych
(7) ]]*Tabela2[[#This Row],[Obowiązujaca stawka podatku od towarów i usług w %
(5)]]</f>
        <v>0</v>
      </c>
      <c r="I54" s="20">
        <f>Tabela2[[#This Row],[Wartość netto
w złotych
(7) ]]+Tabela2[[#This Row],[Wartość podatku VAT
w złotych
(8)]]</f>
        <v>0</v>
      </c>
    </row>
    <row r="55" spans="1:9" ht="30">
      <c r="A55" s="18">
        <v>49</v>
      </c>
      <c r="B55" s="33" t="s">
        <v>29</v>
      </c>
      <c r="C55" s="32" t="s">
        <v>2</v>
      </c>
      <c r="D55" s="5">
        <v>500</v>
      </c>
      <c r="E55" s="8">
        <v>0.05</v>
      </c>
      <c r="F55" s="19"/>
      <c r="G55" s="19">
        <f>Tabela2[[#This Row],[Ilość
(4)]]*Tabela2[[#This Row],[Cena jednostkowa netto
w złotych 
(6)]]</f>
        <v>0</v>
      </c>
      <c r="H55" s="19">
        <f>Tabela2[[#This Row],[Wartość netto
w złotych
(7) ]]*Tabela2[[#This Row],[Obowiązujaca stawka podatku od towarów i usług w %
(5)]]</f>
        <v>0</v>
      </c>
      <c r="I55" s="20">
        <f>Tabela2[[#This Row],[Wartość netto
w złotych
(7) ]]+Tabela2[[#This Row],[Wartość podatku VAT
w złotych
(8)]]</f>
        <v>0</v>
      </c>
    </row>
    <row r="56" spans="1:9" ht="30">
      <c r="A56" s="18">
        <v>50</v>
      </c>
      <c r="B56" s="33" t="s">
        <v>87</v>
      </c>
      <c r="C56" s="32" t="s">
        <v>2</v>
      </c>
      <c r="D56" s="5">
        <v>300</v>
      </c>
      <c r="E56" s="8">
        <v>0.05</v>
      </c>
      <c r="F56" s="19"/>
      <c r="G56" s="19">
        <f>Tabela2[[#This Row],[Ilość
(4)]]*Tabela2[[#This Row],[Cena jednostkowa netto
w złotych 
(6)]]</f>
        <v>0</v>
      </c>
      <c r="H56" s="19">
        <f>Tabela2[[#This Row],[Wartość netto
w złotych
(7) ]]*Tabela2[[#This Row],[Obowiązujaca stawka podatku od towarów i usług w %
(5)]]</f>
        <v>0</v>
      </c>
      <c r="I56" s="20">
        <f>Tabela2[[#This Row],[Wartość netto
w złotych
(7) ]]+Tabela2[[#This Row],[Wartość podatku VAT
w złotych
(8)]]</f>
        <v>0</v>
      </c>
    </row>
    <row r="57" spans="1:9" ht="45">
      <c r="A57" s="18">
        <v>51</v>
      </c>
      <c r="B57" s="33" t="s">
        <v>30</v>
      </c>
      <c r="C57" s="32" t="s">
        <v>2</v>
      </c>
      <c r="D57" s="5">
        <v>20</v>
      </c>
      <c r="E57" s="8">
        <v>0.05</v>
      </c>
      <c r="F57" s="19"/>
      <c r="G57" s="19">
        <f>Tabela2[[#This Row],[Ilość
(4)]]*Tabela2[[#This Row],[Cena jednostkowa netto
w złotych 
(6)]]</f>
        <v>0</v>
      </c>
      <c r="H57" s="19">
        <f>Tabela2[[#This Row],[Wartość netto
w złotych
(7) ]]*Tabela2[[#This Row],[Obowiązujaca stawka podatku od towarów i usług w %
(5)]]</f>
        <v>0</v>
      </c>
      <c r="I57" s="20">
        <f>Tabela2[[#This Row],[Wartość netto
w złotych
(7) ]]+Tabela2[[#This Row],[Wartość podatku VAT
w złotych
(8)]]</f>
        <v>0</v>
      </c>
    </row>
    <row r="58" spans="1:9" ht="30">
      <c r="A58" s="18">
        <v>52</v>
      </c>
      <c r="B58" s="33" t="s">
        <v>31</v>
      </c>
      <c r="C58" s="32" t="s">
        <v>2</v>
      </c>
      <c r="D58" s="5">
        <v>200</v>
      </c>
      <c r="E58" s="8">
        <v>0.05</v>
      </c>
      <c r="F58" s="19"/>
      <c r="G58" s="19">
        <f>Tabela2[[#This Row],[Ilość
(4)]]*Tabela2[[#This Row],[Cena jednostkowa netto
w złotych 
(6)]]</f>
        <v>0</v>
      </c>
      <c r="H58" s="19">
        <f>Tabela2[[#This Row],[Wartość netto
w złotych
(7) ]]*Tabela2[[#This Row],[Obowiązujaca stawka podatku od towarów i usług w %
(5)]]</f>
        <v>0</v>
      </c>
      <c r="I58" s="20">
        <f>Tabela2[[#This Row],[Wartość netto
w złotych
(7) ]]+Tabela2[[#This Row],[Wartość podatku VAT
w złotych
(8)]]</f>
        <v>0</v>
      </c>
    </row>
    <row r="59" spans="1:9" ht="30">
      <c r="A59" s="18">
        <v>53</v>
      </c>
      <c r="B59" s="33" t="s">
        <v>32</v>
      </c>
      <c r="C59" s="32" t="s">
        <v>2</v>
      </c>
      <c r="D59" s="5">
        <v>200</v>
      </c>
      <c r="E59" s="8">
        <v>0.05</v>
      </c>
      <c r="F59" s="19"/>
      <c r="G59" s="19">
        <f>Tabela2[[#This Row],[Ilość
(4)]]*Tabela2[[#This Row],[Cena jednostkowa netto
w złotych 
(6)]]</f>
        <v>0</v>
      </c>
      <c r="H59" s="19">
        <f>Tabela2[[#This Row],[Wartość netto
w złotych
(7) ]]*Tabela2[[#This Row],[Obowiązujaca stawka podatku od towarów i usług w %
(5)]]</f>
        <v>0</v>
      </c>
      <c r="I59" s="20">
        <f>Tabela2[[#This Row],[Wartość netto
w złotych
(7) ]]+Tabela2[[#This Row],[Wartość podatku VAT
w złotych
(8)]]</f>
        <v>0</v>
      </c>
    </row>
    <row r="60" spans="1:9" ht="30">
      <c r="A60" s="18">
        <v>54</v>
      </c>
      <c r="B60" s="33" t="s">
        <v>33</v>
      </c>
      <c r="C60" s="32" t="s">
        <v>2</v>
      </c>
      <c r="D60" s="5">
        <v>50</v>
      </c>
      <c r="E60" s="8">
        <v>0.05</v>
      </c>
      <c r="F60" s="19"/>
      <c r="G60" s="19">
        <f>Tabela2[[#This Row],[Ilość
(4)]]*Tabela2[[#This Row],[Cena jednostkowa netto
w złotych 
(6)]]</f>
        <v>0</v>
      </c>
      <c r="H60" s="19">
        <f>Tabela2[[#This Row],[Wartość netto
w złotych
(7) ]]*Tabela2[[#This Row],[Obowiązujaca stawka podatku od towarów i usług w %
(5)]]</f>
        <v>0</v>
      </c>
      <c r="I60" s="20">
        <f>Tabela2[[#This Row],[Wartość netto
w złotych
(7) ]]+Tabela2[[#This Row],[Wartość podatku VAT
w złotych
(8)]]</f>
        <v>0</v>
      </c>
    </row>
    <row r="61" spans="1:9" ht="30">
      <c r="A61" s="18">
        <v>55</v>
      </c>
      <c r="B61" s="33" t="s">
        <v>34</v>
      </c>
      <c r="C61" s="32" t="s">
        <v>2</v>
      </c>
      <c r="D61" s="5">
        <v>200</v>
      </c>
      <c r="E61" s="8">
        <v>0.05</v>
      </c>
      <c r="F61" s="19"/>
      <c r="G61" s="19">
        <f>Tabela2[[#This Row],[Ilość
(4)]]*Tabela2[[#This Row],[Cena jednostkowa netto
w złotych 
(6)]]</f>
        <v>0</v>
      </c>
      <c r="H61" s="19">
        <f>Tabela2[[#This Row],[Wartość netto
w złotych
(7) ]]*Tabela2[[#This Row],[Obowiązujaca stawka podatku od towarów i usług w %
(5)]]</f>
        <v>0</v>
      </c>
      <c r="I61" s="20">
        <f>Tabela2[[#This Row],[Wartość netto
w złotych
(7) ]]+Tabela2[[#This Row],[Wartość podatku VAT
w złotych
(8)]]</f>
        <v>0</v>
      </c>
    </row>
    <row r="62" spans="1:9" ht="30">
      <c r="A62" s="18">
        <v>56</v>
      </c>
      <c r="B62" s="33" t="s">
        <v>35</v>
      </c>
      <c r="C62" s="32" t="s">
        <v>2</v>
      </c>
      <c r="D62" s="5">
        <v>10</v>
      </c>
      <c r="E62" s="8">
        <v>0.05</v>
      </c>
      <c r="F62" s="19"/>
      <c r="G62" s="19">
        <f>Tabela2[[#This Row],[Ilość
(4)]]*Tabela2[[#This Row],[Cena jednostkowa netto
w złotych 
(6)]]</f>
        <v>0</v>
      </c>
      <c r="H62" s="19">
        <f>Tabela2[[#This Row],[Wartość netto
w złotych
(7) ]]*Tabela2[[#This Row],[Obowiązujaca stawka podatku od towarów i usług w %
(5)]]</f>
        <v>0</v>
      </c>
      <c r="I62" s="20">
        <f>Tabela2[[#This Row],[Wartość netto
w złotych
(7) ]]+Tabela2[[#This Row],[Wartość podatku VAT
w złotych
(8)]]</f>
        <v>0</v>
      </c>
    </row>
    <row r="63" spans="1:9" ht="30">
      <c r="A63" s="18">
        <v>57</v>
      </c>
      <c r="B63" s="33" t="s">
        <v>36</v>
      </c>
      <c r="C63" s="32" t="s">
        <v>8</v>
      </c>
      <c r="D63" s="5">
        <v>20</v>
      </c>
      <c r="E63" s="8">
        <v>0.05</v>
      </c>
      <c r="F63" s="19"/>
      <c r="G63" s="19">
        <f>Tabela2[[#This Row],[Ilość
(4)]]*Tabela2[[#This Row],[Cena jednostkowa netto
w złotych 
(6)]]</f>
        <v>0</v>
      </c>
      <c r="H63" s="19">
        <f>Tabela2[[#This Row],[Wartość netto
w złotych
(7) ]]*Tabela2[[#This Row],[Obowiązujaca stawka podatku od towarów i usług w %
(5)]]</f>
        <v>0</v>
      </c>
      <c r="I63" s="20">
        <f>Tabela2[[#This Row],[Wartość netto
w złotych
(7) ]]+Tabela2[[#This Row],[Wartość podatku VAT
w złotych
(8)]]</f>
        <v>0</v>
      </c>
    </row>
    <row r="64" spans="1:9" ht="30">
      <c r="A64" s="18">
        <v>58</v>
      </c>
      <c r="B64" s="33" t="s">
        <v>37</v>
      </c>
      <c r="C64" s="32" t="s">
        <v>8</v>
      </c>
      <c r="D64" s="5">
        <v>20</v>
      </c>
      <c r="E64" s="8">
        <v>0.05</v>
      </c>
      <c r="F64" s="19"/>
      <c r="G64" s="19">
        <f>Tabela2[[#This Row],[Ilość
(4)]]*Tabela2[[#This Row],[Cena jednostkowa netto
w złotych 
(6)]]</f>
        <v>0</v>
      </c>
      <c r="H64" s="19">
        <f>Tabela2[[#This Row],[Wartość netto
w złotych
(7) ]]*Tabela2[[#This Row],[Obowiązujaca stawka podatku od towarów i usług w %
(5)]]</f>
        <v>0</v>
      </c>
      <c r="I64" s="20">
        <f>Tabela2[[#This Row],[Wartość netto
w złotych
(7) ]]+Tabela2[[#This Row],[Wartość podatku VAT
w złotych
(8)]]</f>
        <v>0</v>
      </c>
    </row>
    <row r="65" spans="1:9" ht="30">
      <c r="A65" s="18">
        <v>59</v>
      </c>
      <c r="B65" s="33" t="s">
        <v>88</v>
      </c>
      <c r="C65" s="32" t="s">
        <v>8</v>
      </c>
      <c r="D65" s="5">
        <v>300</v>
      </c>
      <c r="E65" s="8">
        <v>0.05</v>
      </c>
      <c r="F65" s="19"/>
      <c r="G65" s="19">
        <f>Tabela2[[#This Row],[Ilość
(4)]]*Tabela2[[#This Row],[Cena jednostkowa netto
w złotych 
(6)]]</f>
        <v>0</v>
      </c>
      <c r="H65" s="19">
        <f>Tabela2[[#This Row],[Wartość netto
w złotych
(7) ]]*Tabela2[[#This Row],[Obowiązujaca stawka podatku od towarów i usług w %
(5)]]</f>
        <v>0</v>
      </c>
      <c r="I65" s="20">
        <f>Tabela2[[#This Row],[Wartość netto
w złotych
(7) ]]+Tabela2[[#This Row],[Wartość podatku VAT
w złotych
(8)]]</f>
        <v>0</v>
      </c>
    </row>
    <row r="66" spans="1:9" ht="30">
      <c r="A66" s="18">
        <v>60</v>
      </c>
      <c r="B66" s="33" t="s">
        <v>89</v>
      </c>
      <c r="C66" s="32" t="s">
        <v>8</v>
      </c>
      <c r="D66" s="5">
        <v>100</v>
      </c>
      <c r="E66" s="8">
        <v>0.05</v>
      </c>
      <c r="F66" s="19"/>
      <c r="G66" s="19">
        <f>Tabela2[[#This Row],[Ilość
(4)]]*Tabela2[[#This Row],[Cena jednostkowa netto
w złotych 
(6)]]</f>
        <v>0</v>
      </c>
      <c r="H66" s="19">
        <f>Tabela2[[#This Row],[Wartość netto
w złotych
(7) ]]*Tabela2[[#This Row],[Obowiązujaca stawka podatku od towarów i usług w %
(5)]]</f>
        <v>0</v>
      </c>
      <c r="I66" s="20">
        <f>Tabela2[[#This Row],[Wartość netto
w złotych
(7) ]]+Tabela2[[#This Row],[Wartość podatku VAT
w złotych
(8)]]</f>
        <v>0</v>
      </c>
    </row>
    <row r="67" spans="1:9" ht="30">
      <c r="A67" s="18">
        <v>61</v>
      </c>
      <c r="B67" s="33" t="s">
        <v>90</v>
      </c>
      <c r="C67" s="32" t="s">
        <v>8</v>
      </c>
      <c r="D67" s="5">
        <v>350</v>
      </c>
      <c r="E67" s="8">
        <v>0.05</v>
      </c>
      <c r="F67" s="19"/>
      <c r="G67" s="19">
        <f>Tabela2[[#This Row],[Ilość
(4)]]*Tabela2[[#This Row],[Cena jednostkowa netto
w złotych 
(6)]]</f>
        <v>0</v>
      </c>
      <c r="H67" s="19">
        <f>Tabela2[[#This Row],[Wartość netto
w złotych
(7) ]]*Tabela2[[#This Row],[Obowiązujaca stawka podatku od towarów i usług w %
(5)]]</f>
        <v>0</v>
      </c>
      <c r="I67" s="20">
        <f>Tabela2[[#This Row],[Wartość netto
w złotych
(7) ]]+Tabela2[[#This Row],[Wartość podatku VAT
w złotych
(8)]]</f>
        <v>0</v>
      </c>
    </row>
    <row r="68" spans="1:9" ht="30">
      <c r="A68" s="18">
        <v>62</v>
      </c>
      <c r="B68" s="33" t="s">
        <v>38</v>
      </c>
      <c r="C68" s="32" t="s">
        <v>2</v>
      </c>
      <c r="D68" s="5">
        <v>250</v>
      </c>
      <c r="E68" s="8">
        <v>0.05</v>
      </c>
      <c r="F68" s="19"/>
      <c r="G68" s="19">
        <f>Tabela2[[#This Row],[Ilość
(4)]]*Tabela2[[#This Row],[Cena jednostkowa netto
w złotych 
(6)]]</f>
        <v>0</v>
      </c>
      <c r="H68" s="19">
        <f>Tabela2[[#This Row],[Wartość netto
w złotych
(7) ]]*Tabela2[[#This Row],[Obowiązujaca stawka podatku od towarów i usług w %
(5)]]</f>
        <v>0</v>
      </c>
      <c r="I68" s="20">
        <f>Tabela2[[#This Row],[Wartość netto
w złotych
(7) ]]+Tabela2[[#This Row],[Wartość podatku VAT
w złotych
(8)]]</f>
        <v>0</v>
      </c>
    </row>
    <row r="69" spans="1:9" ht="30">
      <c r="A69" s="18">
        <v>63</v>
      </c>
      <c r="B69" s="33" t="s">
        <v>39</v>
      </c>
      <c r="C69" s="32" t="s">
        <v>8</v>
      </c>
      <c r="D69" s="5">
        <v>300</v>
      </c>
      <c r="E69" s="8">
        <v>0.05</v>
      </c>
      <c r="F69" s="19"/>
      <c r="G69" s="19">
        <f>Tabela2[[#This Row],[Ilość
(4)]]*Tabela2[[#This Row],[Cena jednostkowa netto
w złotych 
(6)]]</f>
        <v>0</v>
      </c>
      <c r="H69" s="19">
        <f>Tabela2[[#This Row],[Wartość netto
w złotych
(7) ]]*Tabela2[[#This Row],[Obowiązujaca stawka podatku od towarów i usług w %
(5)]]</f>
        <v>0</v>
      </c>
      <c r="I69" s="20">
        <f>Tabela2[[#This Row],[Wartość netto
w złotych
(7) ]]+Tabela2[[#This Row],[Wartość podatku VAT
w złotych
(8)]]</f>
        <v>0</v>
      </c>
    </row>
    <row r="70" spans="1:9" ht="45">
      <c r="A70" s="18">
        <v>64</v>
      </c>
      <c r="B70" s="33" t="s">
        <v>40</v>
      </c>
      <c r="C70" s="32" t="s">
        <v>8</v>
      </c>
      <c r="D70" s="5">
        <v>50</v>
      </c>
      <c r="E70" s="8">
        <v>0.05</v>
      </c>
      <c r="F70" s="19"/>
      <c r="G70" s="19">
        <f>Tabela2[[#This Row],[Ilość
(4)]]*Tabela2[[#This Row],[Cena jednostkowa netto
w złotych 
(6)]]</f>
        <v>0</v>
      </c>
      <c r="H70" s="19">
        <f>Tabela2[[#This Row],[Wartość netto
w złotych
(7) ]]*Tabela2[[#This Row],[Obowiązujaca stawka podatku od towarów i usług w %
(5)]]</f>
        <v>0</v>
      </c>
      <c r="I70" s="20">
        <f>Tabela2[[#This Row],[Wartość netto
w złotych
(7) ]]+Tabela2[[#This Row],[Wartość podatku VAT
w złotych
(8)]]</f>
        <v>0</v>
      </c>
    </row>
    <row r="71" spans="1:9" ht="30">
      <c r="A71" s="18">
        <v>65</v>
      </c>
      <c r="B71" s="33" t="s">
        <v>41</v>
      </c>
      <c r="C71" s="32" t="s">
        <v>2</v>
      </c>
      <c r="D71" s="5">
        <v>100</v>
      </c>
      <c r="E71" s="8">
        <v>0.05</v>
      </c>
      <c r="F71" s="19"/>
      <c r="G71" s="19">
        <f>Tabela2[[#This Row],[Ilość
(4)]]*Tabela2[[#This Row],[Cena jednostkowa netto
w złotych 
(6)]]</f>
        <v>0</v>
      </c>
      <c r="H71" s="19">
        <f>Tabela2[[#This Row],[Wartość netto
w złotych
(7) ]]*Tabela2[[#This Row],[Obowiązujaca stawka podatku od towarów i usług w %
(5)]]</f>
        <v>0</v>
      </c>
      <c r="I71" s="20">
        <f>Tabela2[[#This Row],[Wartość netto
w złotych
(7) ]]+Tabela2[[#This Row],[Wartość podatku VAT
w złotych
(8)]]</f>
        <v>0</v>
      </c>
    </row>
    <row r="72" spans="1:9" ht="30">
      <c r="A72" s="18">
        <v>66</v>
      </c>
      <c r="B72" s="33" t="s">
        <v>42</v>
      </c>
      <c r="C72" s="32" t="s">
        <v>2</v>
      </c>
      <c r="D72" s="5">
        <v>150</v>
      </c>
      <c r="E72" s="8">
        <v>0.05</v>
      </c>
      <c r="F72" s="19"/>
      <c r="G72" s="19">
        <f>Tabela2[[#This Row],[Ilość
(4)]]*Tabela2[[#This Row],[Cena jednostkowa netto
w złotych 
(6)]]</f>
        <v>0</v>
      </c>
      <c r="H72" s="19">
        <f>Tabela2[[#This Row],[Wartość netto
w złotych
(7) ]]*Tabela2[[#This Row],[Obowiązujaca stawka podatku od towarów i usług w %
(5)]]</f>
        <v>0</v>
      </c>
      <c r="I72" s="20">
        <f>Tabela2[[#This Row],[Wartość netto
w złotych
(7) ]]+Tabela2[[#This Row],[Wartość podatku VAT
w złotych
(8)]]</f>
        <v>0</v>
      </c>
    </row>
    <row r="73" spans="1:9" ht="30">
      <c r="A73" s="18">
        <v>67</v>
      </c>
      <c r="B73" s="33" t="s">
        <v>43</v>
      </c>
      <c r="C73" s="32" t="s">
        <v>2</v>
      </c>
      <c r="D73" s="5">
        <v>150</v>
      </c>
      <c r="E73" s="8">
        <v>0.05</v>
      </c>
      <c r="F73" s="19"/>
      <c r="G73" s="19">
        <f>Tabela2[[#This Row],[Ilość
(4)]]*Tabela2[[#This Row],[Cena jednostkowa netto
w złotych 
(6)]]</f>
        <v>0</v>
      </c>
      <c r="H73" s="19">
        <f>Tabela2[[#This Row],[Wartość netto
w złotych
(7) ]]*Tabela2[[#This Row],[Obowiązujaca stawka podatku od towarów i usług w %
(5)]]</f>
        <v>0</v>
      </c>
      <c r="I73" s="20">
        <f>Tabela2[[#This Row],[Wartość netto
w złotych
(7) ]]+Tabela2[[#This Row],[Wartość podatku VAT
w złotych
(8)]]</f>
        <v>0</v>
      </c>
    </row>
    <row r="74" spans="1:9" ht="30">
      <c r="A74" s="18">
        <v>68</v>
      </c>
      <c r="B74" s="33" t="s">
        <v>44</v>
      </c>
      <c r="C74" s="32" t="s">
        <v>2</v>
      </c>
      <c r="D74" s="5">
        <v>150</v>
      </c>
      <c r="E74" s="8">
        <v>0.05</v>
      </c>
      <c r="F74" s="19"/>
      <c r="G74" s="19">
        <f>Tabela2[[#This Row],[Ilość
(4)]]*Tabela2[[#This Row],[Cena jednostkowa netto
w złotych 
(6)]]</f>
        <v>0</v>
      </c>
      <c r="H74" s="19">
        <f>Tabela2[[#This Row],[Wartość netto
w złotych
(7) ]]*Tabela2[[#This Row],[Obowiązujaca stawka podatku od towarów i usług w %
(5)]]</f>
        <v>0</v>
      </c>
      <c r="I74" s="20">
        <f>Tabela2[[#This Row],[Wartość netto
w złotych
(7) ]]+Tabela2[[#This Row],[Wartość podatku VAT
w złotych
(8)]]</f>
        <v>0</v>
      </c>
    </row>
    <row r="75" spans="1:9" ht="30">
      <c r="A75" s="18">
        <v>69</v>
      </c>
      <c r="B75" s="33" t="s">
        <v>45</v>
      </c>
      <c r="C75" s="32" t="s">
        <v>2</v>
      </c>
      <c r="D75" s="5">
        <v>4500</v>
      </c>
      <c r="E75" s="8">
        <v>0.05</v>
      </c>
      <c r="F75" s="19"/>
      <c r="G75" s="19">
        <f>Tabela2[[#This Row],[Ilość
(4)]]*Tabela2[[#This Row],[Cena jednostkowa netto
w złotych 
(6)]]</f>
        <v>0</v>
      </c>
      <c r="H75" s="19">
        <f>Tabela2[[#This Row],[Wartość netto
w złotych
(7) ]]*Tabela2[[#This Row],[Obowiązujaca stawka podatku od towarów i usług w %
(5)]]</f>
        <v>0</v>
      </c>
      <c r="I75" s="20">
        <f>Tabela2[[#This Row],[Wartość netto
w złotych
(7) ]]+Tabela2[[#This Row],[Wartość podatku VAT
w złotych
(8)]]</f>
        <v>0</v>
      </c>
    </row>
    <row r="76" spans="1:9" ht="45">
      <c r="A76" s="18">
        <v>70</v>
      </c>
      <c r="B76" s="33" t="s">
        <v>46</v>
      </c>
      <c r="C76" s="32" t="s">
        <v>2</v>
      </c>
      <c r="D76" s="5">
        <v>2000</v>
      </c>
      <c r="E76" s="8">
        <v>0.05</v>
      </c>
      <c r="F76" s="19"/>
      <c r="G76" s="19">
        <f>Tabela2[[#This Row],[Ilość
(4)]]*Tabela2[[#This Row],[Cena jednostkowa netto
w złotych 
(6)]]</f>
        <v>0</v>
      </c>
      <c r="H76" s="19">
        <f>Tabela2[[#This Row],[Wartość netto
w złotych
(7) ]]*Tabela2[[#This Row],[Obowiązujaca stawka podatku od towarów i usług w %
(5)]]</f>
        <v>0</v>
      </c>
      <c r="I76" s="20">
        <f>Tabela2[[#This Row],[Wartość netto
w złotych
(7) ]]+Tabela2[[#This Row],[Wartość podatku VAT
w złotych
(8)]]</f>
        <v>0</v>
      </c>
    </row>
    <row r="77" spans="1:9">
      <c r="A77" s="21">
        <v>71</v>
      </c>
      <c r="B77" s="33" t="s">
        <v>61</v>
      </c>
      <c r="C77" s="32" t="s">
        <v>8</v>
      </c>
      <c r="D77" s="5">
        <v>80</v>
      </c>
      <c r="E77" s="8">
        <v>0.05</v>
      </c>
      <c r="F77" s="19"/>
      <c r="G77" s="19">
        <f>Tabela2[[#This Row],[Ilość
(4)]]*Tabela2[[#This Row],[Cena jednostkowa netto
w złotych 
(6)]]</f>
        <v>0</v>
      </c>
      <c r="H77" s="19">
        <f>Tabela2[[#This Row],[Wartość netto
w złotych
(7) ]]*Tabela2[[#This Row],[Obowiązujaca stawka podatku od towarów i usług w %
(5)]]</f>
        <v>0</v>
      </c>
      <c r="I77" s="19">
        <f>Tabela2[[#This Row],[Wartość netto
w złotych
(7) ]]+Tabela2[[#This Row],[Wartość podatku VAT
w złotych
(8)]]</f>
        <v>0</v>
      </c>
    </row>
    <row r="78" spans="1:9">
      <c r="A78" s="21">
        <v>72</v>
      </c>
      <c r="B78" s="33" t="s">
        <v>62</v>
      </c>
      <c r="C78" s="32" t="s">
        <v>8</v>
      </c>
      <c r="D78" s="5">
        <v>50</v>
      </c>
      <c r="E78" s="8">
        <v>0.05</v>
      </c>
      <c r="F78" s="19"/>
      <c r="G78" s="19">
        <f>Tabela2[[#This Row],[Ilość
(4)]]*Tabela2[[#This Row],[Cena jednostkowa netto
w złotych 
(6)]]</f>
        <v>0</v>
      </c>
      <c r="H78" s="19">
        <f>Tabela2[[#This Row],[Wartość netto
w złotych
(7) ]]*Tabela2[[#This Row],[Obowiązujaca stawka podatku od towarów i usług w %
(5)]]</f>
        <v>0</v>
      </c>
      <c r="I78" s="19">
        <f>Tabela2[[#This Row],[Wartość netto
w złotych
(7) ]]+Tabela2[[#This Row],[Wartość podatku VAT
w złotych
(8)]]</f>
        <v>0</v>
      </c>
    </row>
    <row r="79" spans="1:9">
      <c r="A79" s="21">
        <v>73</v>
      </c>
      <c r="B79" s="33" t="s">
        <v>63</v>
      </c>
      <c r="C79" s="32" t="s">
        <v>8</v>
      </c>
      <c r="D79" s="5">
        <v>100</v>
      </c>
      <c r="E79" s="8">
        <v>0.05</v>
      </c>
      <c r="F79" s="19"/>
      <c r="G79" s="19">
        <f>Tabela2[[#This Row],[Ilość
(4)]]*Tabela2[[#This Row],[Cena jednostkowa netto
w złotych 
(6)]]</f>
        <v>0</v>
      </c>
      <c r="H79" s="19">
        <f>Tabela2[[#This Row],[Wartość netto
w złotych
(7) ]]*Tabela2[[#This Row],[Obowiązujaca stawka podatku od towarów i usług w %
(5)]]</f>
        <v>0</v>
      </c>
      <c r="I79" s="19">
        <f>Tabela2[[#This Row],[Wartość netto
w złotych
(7) ]]+Tabela2[[#This Row],[Wartość podatku VAT
w złotych
(8)]]</f>
        <v>0</v>
      </c>
    </row>
    <row r="80" spans="1:9">
      <c r="A80" s="21">
        <v>74</v>
      </c>
      <c r="B80" s="33" t="s">
        <v>64</v>
      </c>
      <c r="C80" s="32" t="s">
        <v>2</v>
      </c>
      <c r="D80" s="5">
        <v>50</v>
      </c>
      <c r="E80" s="8">
        <v>0.05</v>
      </c>
      <c r="F80" s="19"/>
      <c r="G80" s="19">
        <f>Tabela2[[#This Row],[Ilość
(4)]]*Tabela2[[#This Row],[Cena jednostkowa netto
w złotych 
(6)]]</f>
        <v>0</v>
      </c>
      <c r="H80" s="19">
        <f>Tabela2[[#This Row],[Wartość netto
w złotych
(7) ]]*Tabela2[[#This Row],[Obowiązujaca stawka podatku od towarów i usług w %
(5)]]</f>
        <v>0</v>
      </c>
      <c r="I80" s="19">
        <f>Tabela2[[#This Row],[Wartość netto
w złotych
(7) ]]+Tabela2[[#This Row],[Wartość podatku VAT
w złotych
(8)]]</f>
        <v>0</v>
      </c>
    </row>
    <row r="81" spans="1:9">
      <c r="A81" s="21">
        <v>75</v>
      </c>
      <c r="B81" s="33" t="s">
        <v>47</v>
      </c>
      <c r="C81" s="32" t="s">
        <v>2</v>
      </c>
      <c r="D81" s="5">
        <v>100</v>
      </c>
      <c r="E81" s="8">
        <v>0.05</v>
      </c>
      <c r="F81" s="19"/>
      <c r="G81" s="19">
        <f>Tabela2[[#This Row],[Ilość
(4)]]*Tabela2[[#This Row],[Cena jednostkowa netto
w złotych 
(6)]]</f>
        <v>0</v>
      </c>
      <c r="H81" s="19">
        <f>Tabela2[[#This Row],[Wartość netto
w złotych
(7) ]]*Tabela2[[#This Row],[Obowiązujaca stawka podatku od towarów i usług w %
(5)]]</f>
        <v>0</v>
      </c>
      <c r="I81" s="19">
        <f>Tabela2[[#This Row],[Wartość netto
w złotych
(7) ]]+Tabela2[[#This Row],[Wartość podatku VAT
w złotych
(8)]]</f>
        <v>0</v>
      </c>
    </row>
    <row r="82" spans="1:9">
      <c r="A82" s="21">
        <v>76</v>
      </c>
      <c r="B82" s="6" t="s">
        <v>65</v>
      </c>
      <c r="C82" s="7" t="s">
        <v>8</v>
      </c>
      <c r="D82" s="7">
        <v>6000</v>
      </c>
      <c r="E82" s="8">
        <v>0.05</v>
      </c>
      <c r="F82" s="19"/>
      <c r="G82" s="19">
        <f>Tabela2[[#This Row],[Ilość
(4)]]*Tabela2[[#This Row],[Cena jednostkowa netto
w złotych 
(6)]]</f>
        <v>0</v>
      </c>
      <c r="H82" s="19">
        <f>Tabela2[[#This Row],[Wartość netto
w złotych
(7) ]]*Tabela2[[#This Row],[Obowiązujaca stawka podatku od towarów i usług w %
(5)]]</f>
        <v>0</v>
      </c>
      <c r="I82" s="19">
        <f>Tabela2[[#This Row],[Wartość netto
w złotych
(7) ]]+Tabela2[[#This Row],[Wartość podatku VAT
w złotych
(8)]]</f>
        <v>0</v>
      </c>
    </row>
    <row r="83" spans="1:9">
      <c r="A83" s="22"/>
      <c r="B83" s="10"/>
      <c r="C83" s="9"/>
      <c r="D83" s="11"/>
      <c r="E83" s="9"/>
      <c r="F83" s="23" t="s">
        <v>60</v>
      </c>
      <c r="G83" s="23">
        <f>SUM(G7:G82)</f>
        <v>0</v>
      </c>
      <c r="H83" s="23">
        <f>SUM(H7:H82)</f>
        <v>0</v>
      </c>
      <c r="I83" s="23">
        <f>Tabela2[[#This Row],[Wartość netto
w złotych
(7) ]]+Tabela2[[#This Row],[Wartość podatku VAT
w złotych
(8)]]</f>
        <v>0</v>
      </c>
    </row>
  </sheetData>
  <sheetProtection password="CE26" sheet="1"/>
  <pageMargins left="0.7" right="0.7" top="0.75" bottom="0.75" header="0.51180555555555551" footer="0.51180555555555551"/>
  <pageSetup paperSize="9" scale="72" firstPageNumber="0" fitToHeight="0" orientation="landscape" horizontalDpi="300" verticalDpi="300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Dostawa warzyw  i owoców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asortymentowo-cenowy</dc:title>
  <dc:creator>Joanna Gałązka</dc:creator>
  <cp:lastModifiedBy>Wioletta Błaszczak</cp:lastModifiedBy>
  <cp:lastPrinted>2024-10-01T12:30:16Z</cp:lastPrinted>
  <dcterms:created xsi:type="dcterms:W3CDTF">2024-09-25T13:29:40Z</dcterms:created>
  <dcterms:modified xsi:type="dcterms:W3CDTF">2024-10-01T12:30:20Z</dcterms:modified>
</cp:coreProperties>
</file>