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UM\Zamówienie Publiczne\2024\Żywienie na rok 2025\PM5\"/>
    </mc:Choice>
  </mc:AlternateContent>
  <bookViews>
    <workbookView xWindow="0" yWindow="0" windowWidth="28800" windowHeight="12330"/>
  </bookViews>
  <sheets>
    <sheet name="Dostawa warzyw i owoców" sheetId="1" r:id="rId1"/>
  </sheets>
  <calcPr calcId="162913"/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7" i="1"/>
  <c r="H28" i="1"/>
  <c r="H29" i="1"/>
  <c r="H30" i="1"/>
  <c r="H31" i="1"/>
  <c r="H39" i="1"/>
  <c r="H40" i="1"/>
  <c r="H41" i="1"/>
  <c r="H42" i="1"/>
  <c r="H43" i="1"/>
  <c r="H51" i="1"/>
  <c r="H52" i="1"/>
  <c r="H53" i="1"/>
  <c r="H54" i="1"/>
  <c r="H55" i="1"/>
  <c r="H63" i="1"/>
  <c r="H64" i="1"/>
  <c r="H66" i="1"/>
  <c r="H67" i="1"/>
  <c r="H75" i="1"/>
  <c r="H76" i="1"/>
  <c r="H78" i="1"/>
  <c r="H79" i="1"/>
  <c r="G8" i="1"/>
  <c r="G9" i="1"/>
  <c r="G10" i="1"/>
  <c r="G11" i="1"/>
  <c r="H11" i="1" s="1"/>
  <c r="G12" i="1"/>
  <c r="G13" i="1"/>
  <c r="G14" i="1"/>
  <c r="H14" i="1" s="1"/>
  <c r="G15" i="1"/>
  <c r="G16" i="1"/>
  <c r="G17" i="1"/>
  <c r="G18" i="1"/>
  <c r="G19" i="1"/>
  <c r="G20" i="1"/>
  <c r="G21" i="1"/>
  <c r="G22" i="1"/>
  <c r="G23" i="1"/>
  <c r="G24" i="1"/>
  <c r="G25" i="1"/>
  <c r="H25" i="1" s="1"/>
  <c r="G26" i="1"/>
  <c r="G27" i="1"/>
  <c r="G28" i="1"/>
  <c r="G29" i="1"/>
  <c r="G30" i="1"/>
  <c r="G31" i="1"/>
  <c r="G32" i="1"/>
  <c r="G33" i="1"/>
  <c r="G34" i="1"/>
  <c r="G35" i="1"/>
  <c r="H35" i="1" s="1"/>
  <c r="G36" i="1"/>
  <c r="G37" i="1"/>
  <c r="G38" i="1"/>
  <c r="H38" i="1" s="1"/>
  <c r="G39" i="1"/>
  <c r="G40" i="1"/>
  <c r="G41" i="1"/>
  <c r="G42" i="1"/>
  <c r="G43" i="1"/>
  <c r="G44" i="1"/>
  <c r="G45" i="1"/>
  <c r="G46" i="1"/>
  <c r="H46" i="1" s="1"/>
  <c r="G47" i="1"/>
  <c r="G48" i="1"/>
  <c r="G49" i="1"/>
  <c r="H49" i="1" s="1"/>
  <c r="G50" i="1"/>
  <c r="H50" i="1" s="1"/>
  <c r="G51" i="1"/>
  <c r="G52" i="1"/>
  <c r="G53" i="1"/>
  <c r="G54" i="1"/>
  <c r="G55" i="1"/>
  <c r="G56" i="1"/>
  <c r="G57" i="1"/>
  <c r="G58" i="1"/>
  <c r="G59" i="1"/>
  <c r="H59" i="1" s="1"/>
  <c r="G60" i="1"/>
  <c r="G61" i="1"/>
  <c r="H61" i="1" s="1"/>
  <c r="G62" i="1"/>
  <c r="G63" i="1"/>
  <c r="G64" i="1"/>
  <c r="G65" i="1"/>
  <c r="H65" i="1" s="1"/>
  <c r="G66" i="1"/>
  <c r="G67" i="1"/>
  <c r="G68" i="1"/>
  <c r="G69" i="1"/>
  <c r="G70" i="1"/>
  <c r="G71" i="1"/>
  <c r="G72" i="1"/>
  <c r="G73" i="1"/>
  <c r="H73" i="1" s="1"/>
  <c r="G74" i="1"/>
  <c r="H74" i="1" s="1"/>
  <c r="G75" i="1"/>
  <c r="G76" i="1"/>
  <c r="G77" i="1"/>
  <c r="H77" i="1" s="1"/>
  <c r="G78" i="1"/>
  <c r="G79" i="1"/>
  <c r="G80" i="1"/>
  <c r="G81" i="1"/>
  <c r="G82" i="1"/>
  <c r="H82" i="1" s="1"/>
  <c r="G83" i="1"/>
  <c r="G7" i="1"/>
  <c r="G84" i="1" l="1"/>
  <c r="I36" i="1"/>
  <c r="I24" i="1"/>
  <c r="I12" i="1"/>
  <c r="I26" i="1"/>
  <c r="I47" i="1"/>
  <c r="H62" i="1"/>
  <c r="I62" i="1" s="1"/>
  <c r="H26" i="1"/>
  <c r="I13" i="1"/>
  <c r="I71" i="1"/>
  <c r="I44" i="1"/>
  <c r="I32" i="1"/>
  <c r="I20" i="1"/>
  <c r="I8" i="1"/>
  <c r="H37" i="1"/>
  <c r="I37" i="1" s="1"/>
  <c r="H13" i="1"/>
  <c r="I14" i="1"/>
  <c r="I49" i="1"/>
  <c r="I79" i="1"/>
  <c r="I67" i="1"/>
  <c r="I55" i="1"/>
  <c r="I43" i="1"/>
  <c r="I31" i="1"/>
  <c r="I19" i="1"/>
  <c r="H7" i="1"/>
  <c r="I7" i="1" s="1"/>
  <c r="H72" i="1"/>
  <c r="I72" i="1" s="1"/>
  <c r="H60" i="1"/>
  <c r="I60" i="1" s="1"/>
  <c r="H48" i="1"/>
  <c r="I48" i="1" s="1"/>
  <c r="H36" i="1"/>
  <c r="H24" i="1"/>
  <c r="H12" i="1"/>
  <c r="I74" i="1"/>
  <c r="I25" i="1"/>
  <c r="I83" i="1"/>
  <c r="I70" i="1"/>
  <c r="I78" i="1"/>
  <c r="I66" i="1"/>
  <c r="I54" i="1"/>
  <c r="I42" i="1"/>
  <c r="I30" i="1"/>
  <c r="I18" i="1"/>
  <c r="H83" i="1"/>
  <c r="H71" i="1"/>
  <c r="H47" i="1"/>
  <c r="H23" i="1"/>
  <c r="I23" i="1" s="1"/>
  <c r="I38" i="1"/>
  <c r="I73" i="1"/>
  <c r="I35" i="1"/>
  <c r="I58" i="1"/>
  <c r="I77" i="1"/>
  <c r="I65" i="1"/>
  <c r="I53" i="1"/>
  <c r="I41" i="1"/>
  <c r="I29" i="1"/>
  <c r="I17" i="1"/>
  <c r="H70" i="1"/>
  <c r="H58" i="1"/>
  <c r="H34" i="1"/>
  <c r="I34" i="1" s="1"/>
  <c r="H22" i="1"/>
  <c r="I22" i="1" s="1"/>
  <c r="H10" i="1"/>
  <c r="I10" i="1" s="1"/>
  <c r="I50" i="1"/>
  <c r="I59" i="1"/>
  <c r="I46" i="1"/>
  <c r="I76" i="1"/>
  <c r="I64" i="1"/>
  <c r="I52" i="1"/>
  <c r="I40" i="1"/>
  <c r="I28" i="1"/>
  <c r="I16" i="1"/>
  <c r="H81" i="1"/>
  <c r="I81" i="1" s="1"/>
  <c r="H69" i="1"/>
  <c r="I69" i="1" s="1"/>
  <c r="H57" i="1"/>
  <c r="I57" i="1" s="1"/>
  <c r="H45" i="1"/>
  <c r="I45" i="1" s="1"/>
  <c r="H33" i="1"/>
  <c r="I33" i="1" s="1"/>
  <c r="H21" i="1"/>
  <c r="I21" i="1" s="1"/>
  <c r="H9" i="1"/>
  <c r="I9" i="1" s="1"/>
  <c r="I61" i="1"/>
  <c r="I11" i="1"/>
  <c r="I82" i="1"/>
  <c r="I75" i="1"/>
  <c r="I63" i="1"/>
  <c r="I51" i="1"/>
  <c r="I39" i="1"/>
  <c r="I27" i="1"/>
  <c r="I15" i="1"/>
  <c r="H80" i="1"/>
  <c r="I80" i="1" s="1"/>
  <c r="H68" i="1"/>
  <c r="I68" i="1" s="1"/>
  <c r="H56" i="1"/>
  <c r="I56" i="1" s="1"/>
  <c r="H44" i="1"/>
  <c r="H32" i="1"/>
  <c r="H20" i="1"/>
  <c r="H8" i="1"/>
  <c r="H84" i="1" l="1"/>
  <c r="I84" i="1" s="1"/>
</calcChain>
</file>

<file path=xl/sharedStrings.xml><?xml version="1.0" encoding="utf-8"?>
<sst xmlns="http://schemas.openxmlformats.org/spreadsheetml/2006/main" count="247" uniqueCount="171">
  <si>
    <t xml:space="preserve"> </t>
  </si>
  <si>
    <t>1.</t>
  </si>
  <si>
    <t>kg</t>
  </si>
  <si>
    <t>2.</t>
  </si>
  <si>
    <t>3.</t>
  </si>
  <si>
    <t>szt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</si>
  <si>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</si>
  <si>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</si>
  <si>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</si>
  <si>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</si>
  <si>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</si>
  <si>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</si>
  <si>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</si>
  <si>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</si>
  <si>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</si>
  <si>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</si>
  <si>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</si>
  <si>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</si>
  <si>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</si>
  <si>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</si>
  <si>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</si>
  <si>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</si>
  <si>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</si>
  <si>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</si>
  <si>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</si>
  <si>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</si>
  <si>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</si>
  <si>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</si>
  <si>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</si>
  <si>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</si>
  <si>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</si>
  <si>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</si>
  <si>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</si>
  <si>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</si>
  <si>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</si>
  <si>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</si>
  <si>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</si>
  <si>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</si>
  <si>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</si>
  <si>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</si>
  <si>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</si>
  <si>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</si>
  <si>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Maliny świeże poj. 125g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</si>
  <si>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</si>
  <si>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</si>
  <si>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</si>
  <si>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</si>
  <si>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</si>
  <si>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</si>
  <si>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</si>
  <si>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</si>
  <si>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</si>
  <si>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</si>
  <si>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</si>
  <si>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</si>
  <si>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</si>
  <si>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</si>
  <si>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</si>
  <si>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</si>
  <si>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</si>
  <si>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</si>
  <si>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</si>
  <si>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</si>
  <si>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</si>
  <si>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</si>
  <si>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</si>
  <si>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</si>
  <si>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</si>
  <si>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</si>
  <si>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</si>
  <si>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</si>
  <si>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</si>
  <si>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</si>
  <si>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</si>
  <si>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</si>
  <si>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</si>
  <si>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</si>
  <si>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</si>
  <si>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</si>
  <si>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</si>
  <si>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SUMA:</t>
  </si>
  <si>
    <t>Nazwa jednostki oświatowej: Przedszkole Miejskie Nr 5 "Tęczowa Dolina" w Mińsku Mazowieckim</t>
  </si>
  <si>
    <t xml:space="preserve">Wszystkie produkty muszą spełniać warunki zawarte w rozporządzeniu Ministra Zdrowia z dnia 26.07.2016r. w sprawie grup środków  spożywczych przeznaczonych do sprzedaży dzieciom i młodzieży w jednostkach systemu oświaty oraz wymagań, jakie muszą spełniać środki spożywcze stosowane w ramach żywienia zbiorowego dzieci i młodzieży w tych jednostkach systemu oświaty. </t>
  </si>
  <si>
    <t>Okres realizacji od 01.01.2025 r.  do 31.12.2025 r.</t>
  </si>
  <si>
    <t>Lp.
(1)</t>
  </si>
  <si>
    <t>Opis przedmiotu zamówienia
Warzywa i owoce
(2)</t>
  </si>
  <si>
    <t>Jedn. Miary
(3)</t>
  </si>
  <si>
    <t>Ilość
(4)</t>
  </si>
  <si>
    <t>Obowiązujaca stawka podatku od towarów i usług w %
(5)</t>
  </si>
  <si>
    <t>Cena jednostkowa netto
(6)</t>
  </si>
  <si>
    <t>Wartość netto
w złotych
(7)</t>
  </si>
  <si>
    <t>Wartość podatku VAT
w złotych
(8)</t>
  </si>
  <si>
    <t>Wartość brutto
w złotych
(9)</t>
  </si>
  <si>
    <r>
      <rPr>
        <b/>
        <sz val="11"/>
        <rFont val="Times New Roman"/>
        <family val="1"/>
        <charset val="238"/>
      </rPr>
      <t>Ananas świeży</t>
    </r>
    <r>
      <rPr>
        <sz val="11"/>
        <rFont val="Times New Roman"/>
        <family val="1"/>
        <charset val="238"/>
      </rPr>
      <t xml:space="preserve"> - dojrzały, waga 1000g</t>
    </r>
  </si>
  <si>
    <r>
      <rPr>
        <b/>
        <sz val="11"/>
        <rFont val="Times New Roman"/>
        <family val="1"/>
        <charset val="238"/>
      </rPr>
      <t>Arbuz bezpestkowy</t>
    </r>
    <r>
      <rPr>
        <sz val="11"/>
        <rFont val="Times New Roman"/>
        <family val="1"/>
        <charset val="238"/>
      </rPr>
      <t xml:space="preserve"> - gatunek I, świeży, dojrzały, soczysty, bez przebarwień i odgnieceń </t>
    </r>
  </si>
  <si>
    <r>
      <rPr>
        <b/>
        <sz val="11"/>
        <rFont val="Times New Roman"/>
        <family val="1"/>
        <charset val="238"/>
      </rPr>
      <t>Awokado</t>
    </r>
    <r>
      <rPr>
        <sz val="11"/>
        <rFont val="Times New Roman"/>
        <family val="1"/>
        <charset val="238"/>
      </rPr>
      <t xml:space="preserve"> - gatunek I, bez przebarwień, pęknięć i odgnieceń</t>
    </r>
  </si>
  <si>
    <r>
      <rPr>
        <b/>
        <sz val="11"/>
        <rFont val="Times New Roman"/>
        <family val="1"/>
        <charset val="238"/>
      </rPr>
      <t>Banany</t>
    </r>
    <r>
      <rPr>
        <sz val="11"/>
        <rFont val="Times New Roman"/>
        <family val="1"/>
        <charset val="238"/>
      </rPr>
      <t xml:space="preserve"> -  gatunek I, żółte, twarde, bez przebarwień, pęknięć i odgnieceń</t>
    </r>
  </si>
  <si>
    <r>
      <rPr>
        <b/>
        <sz val="11"/>
        <rFont val="Times New Roman"/>
        <family val="1"/>
        <charset val="238"/>
      </rPr>
      <t>Borówki świeże</t>
    </r>
    <r>
      <rPr>
        <sz val="11"/>
        <rFont val="Times New Roman"/>
        <family val="1"/>
        <charset val="238"/>
      </rPr>
      <t xml:space="preserve"> - gatunek I, bez przebarwień, zapleśnień i odgnieceń, masa netto 125g</t>
    </r>
  </si>
  <si>
    <r>
      <t xml:space="preserve">Borówki świeże - </t>
    </r>
    <r>
      <rPr>
        <sz val="11"/>
        <rFont val="Times New Roman"/>
        <family val="1"/>
        <charset val="238"/>
      </rPr>
      <t>gatunek I, bez przebarwień, zapleśnień i odgnieceń, masa netto 300g</t>
    </r>
  </si>
  <si>
    <r>
      <rPr>
        <b/>
        <sz val="11"/>
        <rFont val="Times New Roman"/>
        <family val="1"/>
        <charset val="238"/>
      </rPr>
      <t>Botwinka</t>
    </r>
    <r>
      <rPr>
        <sz val="11"/>
        <rFont val="Times New Roman"/>
        <family val="1"/>
        <charset val="238"/>
      </rPr>
      <t xml:space="preserve"> - gatunek I, świeża, bez oznak uszkodzenia liści, duże pęczki  350g</t>
    </r>
  </si>
  <si>
    <r>
      <rPr>
        <b/>
        <sz val="11"/>
        <rFont val="Times New Roman"/>
        <family val="1"/>
        <charset val="238"/>
      </rPr>
      <t>Brokuły świeże</t>
    </r>
    <r>
      <rPr>
        <sz val="11"/>
        <rFont val="Times New Roman"/>
        <family val="1"/>
        <charset val="238"/>
      </rPr>
      <t xml:space="preserve"> - gatunek I, zielone, bez wykwitów, przebarwień i odgnieceń</t>
    </r>
  </si>
  <si>
    <r>
      <rPr>
        <b/>
        <sz val="11"/>
        <rFont val="Times New Roman"/>
        <family val="1"/>
        <charset val="238"/>
      </rPr>
      <t>Brzoskwinie</t>
    </r>
    <r>
      <rPr>
        <sz val="11"/>
        <rFont val="Times New Roman"/>
        <family val="1"/>
        <charset val="238"/>
      </rPr>
      <t xml:space="preserve"> - gatunek I, dojrzałe, bez przebarwień i odgnieceń, małe sztuki</t>
    </r>
  </si>
  <si>
    <r>
      <t xml:space="preserve">Biała rzepa - </t>
    </r>
    <r>
      <rPr>
        <sz val="11"/>
        <rFont val="Times New Roman"/>
        <family val="1"/>
        <charset val="238"/>
      </rPr>
      <t>gatunek I, bez przebarwień i odgnieceń</t>
    </r>
  </si>
  <si>
    <r>
      <rPr>
        <b/>
        <sz val="11"/>
        <rFont val="Times New Roman"/>
        <family val="1"/>
        <charset val="238"/>
      </rPr>
      <t>Buraki czerwone</t>
    </r>
    <r>
      <rPr>
        <sz val="11"/>
        <rFont val="Times New Roman"/>
        <family val="1"/>
        <charset val="238"/>
      </rPr>
      <t xml:space="preserve"> - gatunek I, odmiana wodan - buraki o głębokiej barwie, twarde, bez przebarwień i odgnieceń, średniej wielkości, bez zanieczyszczeń</t>
    </r>
  </si>
  <si>
    <r>
      <rPr>
        <b/>
        <sz val="11"/>
        <rFont val="Times New Roman"/>
        <family val="1"/>
        <charset val="238"/>
      </rPr>
      <t xml:space="preserve">Cebula </t>
    </r>
    <r>
      <rPr>
        <sz val="11"/>
        <rFont val="Times New Roman"/>
        <family val="1"/>
        <charset val="238"/>
      </rPr>
      <t>- gatunek I, sucha, nieprzemrożona, średniej wielkości, bez przebarwień i odgnieceń</t>
    </r>
  </si>
  <si>
    <r>
      <rPr>
        <b/>
        <sz val="11"/>
        <rFont val="Times New Roman"/>
        <family val="1"/>
        <charset val="238"/>
      </rPr>
      <t xml:space="preserve">Cebula czerwona </t>
    </r>
    <r>
      <rPr>
        <sz val="11"/>
        <rFont val="Times New Roman"/>
        <family val="1"/>
        <charset val="238"/>
      </rPr>
      <t xml:space="preserve">- gatunek I, sucha, nieprzemrożona,  średniej wielkości, bez przebarwień i odgnieceń </t>
    </r>
  </si>
  <si>
    <r>
      <rPr>
        <b/>
        <sz val="11"/>
        <rFont val="Times New Roman"/>
        <family val="1"/>
        <charset val="238"/>
      </rPr>
      <t xml:space="preserve">Cebula cukrowa </t>
    </r>
    <r>
      <rPr>
        <sz val="11"/>
        <rFont val="Times New Roman"/>
        <family val="1"/>
        <charset val="238"/>
      </rPr>
      <t xml:space="preserve">- gatunek I, sucha, nieprzemrożona,  średniej wielkości, bez przebarwień i odgnieceń </t>
    </r>
  </si>
  <si>
    <r>
      <rPr>
        <b/>
        <sz val="11"/>
        <rFont val="Times New Roman"/>
        <family val="1"/>
        <charset val="238"/>
      </rPr>
      <t xml:space="preserve">Cukinia </t>
    </r>
    <r>
      <rPr>
        <sz val="11"/>
        <rFont val="Times New Roman"/>
        <family val="1"/>
        <charset val="238"/>
      </rPr>
      <t>- gatunek I, zielona, nieprzemrożona, bez przebarwień i odgnieceń</t>
    </r>
  </si>
  <si>
    <r>
      <rPr>
        <b/>
        <sz val="11"/>
        <rFont val="Times New Roman"/>
        <family val="1"/>
        <charset val="238"/>
      </rPr>
      <t>Cykoria</t>
    </r>
    <r>
      <rPr>
        <sz val="11"/>
        <rFont val="Times New Roman"/>
        <family val="1"/>
        <charset val="238"/>
      </rPr>
      <t xml:space="preserve"> - gatunek I, bez przebarwień i zapleśnień, pakowana na tackach 500 g </t>
    </r>
  </si>
  <si>
    <r>
      <rPr>
        <b/>
        <sz val="11"/>
        <rFont val="Times New Roman"/>
        <family val="1"/>
        <charset val="238"/>
      </rPr>
      <t>Cytryna</t>
    </r>
    <r>
      <rPr>
        <sz val="11"/>
        <rFont val="Times New Roman"/>
        <family val="1"/>
        <charset val="238"/>
      </rPr>
      <t xml:space="preserve"> - gatunek I, żółta, cienka, gładka i błyszcząca skórka, bez uszkodzeń i zapleśnień</t>
    </r>
  </si>
  <si>
    <r>
      <rPr>
        <b/>
        <sz val="11"/>
        <rFont val="Times New Roman"/>
        <family val="1"/>
        <charset val="238"/>
      </rPr>
      <t>Czosnek polski</t>
    </r>
    <r>
      <rPr>
        <sz val="11"/>
        <rFont val="Times New Roman"/>
        <family val="1"/>
        <charset val="238"/>
      </rPr>
      <t xml:space="preserve"> - gatunek I, twarda i zwarta główka, bez uszkodzeń i zapleśnień</t>
    </r>
  </si>
  <si>
    <r>
      <rPr>
        <b/>
        <sz val="11"/>
        <rFont val="Times New Roman"/>
        <family val="1"/>
        <charset val="238"/>
      </rPr>
      <t xml:space="preserve">Dynia </t>
    </r>
    <r>
      <rPr>
        <sz val="11"/>
        <rFont val="Times New Roman"/>
        <family val="1"/>
        <charset val="238"/>
      </rPr>
      <t>- gatunek I, świeża, twarda, dojrzała, bez uszkodzeń i zapleśnień</t>
    </r>
  </si>
  <si>
    <r>
      <rPr>
        <b/>
        <sz val="11"/>
        <rFont val="Times New Roman"/>
        <family val="1"/>
        <charset val="238"/>
      </rPr>
      <t>Fasolka szparagowa</t>
    </r>
    <r>
      <rPr>
        <sz val="11"/>
        <rFont val="Times New Roman"/>
        <family val="1"/>
        <charset val="238"/>
      </rPr>
      <t xml:space="preserve"> - gatunek I, świeża, twarda, żółta, bez przebarwień i zapleśnień</t>
    </r>
  </si>
  <si>
    <r>
      <rPr>
        <b/>
        <sz val="11"/>
        <rFont val="Times New Roman"/>
        <family val="1"/>
        <charset val="238"/>
      </rPr>
      <t>Grejpfruty czerwone</t>
    </r>
    <r>
      <rPr>
        <sz val="11"/>
        <rFont val="Times New Roman"/>
        <family val="1"/>
        <charset val="238"/>
      </rPr>
      <t xml:space="preserve"> - gatunek I,dojrzałe, bez odgnieceń i zapleśnień</t>
    </r>
  </si>
  <si>
    <r>
      <rPr>
        <b/>
        <sz val="11"/>
        <rFont val="Times New Roman"/>
        <family val="1"/>
        <charset val="238"/>
      </rPr>
      <t xml:space="preserve">Gruszka </t>
    </r>
    <r>
      <rPr>
        <sz val="11"/>
        <rFont val="Times New Roman"/>
        <family val="1"/>
        <charset val="238"/>
      </rPr>
      <t xml:space="preserve"> Konferencja, Klapsa -  gatunek I, dojrzała, bez przebarwień, zapleśnień i odgnieceń, małe sztuki</t>
    </r>
  </si>
  <si>
    <r>
      <rPr>
        <b/>
        <sz val="11"/>
        <rFont val="Times New Roman"/>
        <family val="1"/>
        <charset val="238"/>
      </rPr>
      <t>Imbir</t>
    </r>
    <r>
      <rPr>
        <sz val="11"/>
        <rFont val="Times New Roman"/>
        <family val="1"/>
        <charset val="238"/>
      </rPr>
      <t xml:space="preserve"> - gatunek I, korzeń, świeży, bez przebarwień i zapleśnień</t>
    </r>
  </si>
  <si>
    <r>
      <rPr>
        <b/>
        <sz val="11"/>
        <rFont val="Times New Roman"/>
        <family val="1"/>
        <charset val="238"/>
      </rPr>
      <t xml:space="preserve">Jabłka </t>
    </r>
    <r>
      <rPr>
        <sz val="11"/>
        <rFont val="Times New Roman"/>
        <family val="1"/>
        <charset val="238"/>
      </rPr>
      <t>deserowe typu Champion, Jonagold, Paulared - gatunek I,  o zabarwieniu czerwono-żółtym, bez przebarwień i odgnieceń, jabłko w kalibrze 60-80mm</t>
    </r>
  </si>
  <si>
    <r>
      <rPr>
        <b/>
        <sz val="11"/>
        <rFont val="Times New Roman"/>
        <family val="1"/>
        <charset val="238"/>
      </rPr>
      <t>Kalafior</t>
    </r>
    <r>
      <rPr>
        <sz val="11"/>
        <rFont val="Times New Roman"/>
        <family val="1"/>
        <charset val="238"/>
      </rPr>
      <t xml:space="preserve">  - gatunek I, świeży, twardy, biały, bez wykwitów, przebarwień i zapleśnień, bez liści</t>
    </r>
  </si>
  <si>
    <r>
      <rPr>
        <b/>
        <sz val="11"/>
        <rFont val="Times New Roman"/>
        <family val="1"/>
        <charset val="238"/>
      </rPr>
      <t>Kalarepa</t>
    </r>
    <r>
      <rPr>
        <sz val="11"/>
        <rFont val="Times New Roman"/>
        <family val="1"/>
        <charset val="238"/>
      </rPr>
      <t xml:space="preserve"> - gatunek I, świeża, twarda, o zabarwieniu zielonym, bez przebarwień, odgnieceń i zapleśnień</t>
    </r>
  </si>
  <si>
    <r>
      <rPr>
        <b/>
        <sz val="11"/>
        <rFont val="Times New Roman"/>
        <family val="1"/>
        <charset val="238"/>
      </rPr>
      <t>Kapusta biała</t>
    </r>
    <r>
      <rPr>
        <sz val="11"/>
        <rFont val="Times New Roman"/>
        <family val="1"/>
        <charset val="238"/>
      </rPr>
      <t xml:space="preserve"> - gatunek I, świeża, biała, twarda, bez uszkodzeń i zapleśnień</t>
    </r>
  </si>
  <si>
    <r>
      <rPr>
        <b/>
        <sz val="11"/>
        <rFont val="Times New Roman"/>
        <family val="1"/>
        <charset val="238"/>
      </rPr>
      <t>Kapusta biała młoda</t>
    </r>
    <r>
      <rPr>
        <sz val="11"/>
        <rFont val="Times New Roman"/>
        <family val="1"/>
        <charset val="238"/>
      </rPr>
      <t xml:space="preserve"> - gatunek I, świeża, twarda, nie przerośnięta, bez przebarwień i uszkodzeń</t>
    </r>
  </si>
  <si>
    <r>
      <rPr>
        <b/>
        <sz val="11"/>
        <rFont val="Times New Roman"/>
        <family val="1"/>
        <charset val="238"/>
      </rPr>
      <t>Kapusta czerwona</t>
    </r>
    <r>
      <rPr>
        <sz val="11"/>
        <rFont val="Times New Roman"/>
        <family val="1"/>
        <charset val="238"/>
      </rPr>
      <t xml:space="preserve"> - gatunek I, świeża, twarda, o intensywnym zabarwieniu, nie przerośnięta, bez przebarwień i uszkodzeń</t>
    </r>
  </si>
  <si>
    <r>
      <rPr>
        <b/>
        <sz val="11"/>
        <rFont val="Times New Roman"/>
        <family val="1"/>
        <charset val="238"/>
      </rPr>
      <t>Kapusta kwaszona</t>
    </r>
    <r>
      <rPr>
        <sz val="11"/>
        <rFont val="Times New Roman"/>
        <family val="1"/>
        <charset val="238"/>
      </rPr>
      <t xml:space="preserve"> - gatunek I, świeża, niezakwaszana chemicznie, bez zapleśnień </t>
    </r>
  </si>
  <si>
    <r>
      <rPr>
        <b/>
        <sz val="11"/>
        <rFont val="Times New Roman"/>
        <family val="1"/>
        <charset val="238"/>
      </rPr>
      <t>Kapusta pekińska</t>
    </r>
    <r>
      <rPr>
        <sz val="11"/>
        <rFont val="Times New Roman"/>
        <family val="1"/>
        <charset val="238"/>
      </rPr>
      <t xml:space="preserve"> - gatunek I, świeża, biało-zielona, bez uszkodzeń i zapleśnień</t>
    </r>
  </si>
  <si>
    <r>
      <rPr>
        <b/>
        <sz val="11"/>
        <rFont val="Times New Roman"/>
        <family val="1"/>
        <charset val="238"/>
      </rPr>
      <t>Kapusta włoska</t>
    </r>
    <r>
      <rPr>
        <sz val="11"/>
        <rFont val="Times New Roman"/>
        <family val="1"/>
        <charset val="238"/>
      </rPr>
      <t xml:space="preserve"> - gatunek I, świeża, zielona,  bez uszkodzeń i zapleśnień</t>
    </r>
  </si>
  <si>
    <r>
      <rPr>
        <b/>
        <sz val="11"/>
        <rFont val="Times New Roman"/>
        <family val="1"/>
        <charset val="238"/>
      </rPr>
      <t>Kiełki  brokuła</t>
    </r>
    <r>
      <rPr>
        <sz val="11"/>
        <rFont val="Times New Roman"/>
        <family val="1"/>
        <charset val="238"/>
      </rPr>
      <t xml:space="preserve"> - gatunek I , świeże, pakowane próżniowo w przezroczystej folii,  waga 50 g, bez przebarwień i zapleśnień</t>
    </r>
  </si>
  <si>
    <r>
      <rPr>
        <b/>
        <sz val="11"/>
        <rFont val="Times New Roman"/>
        <family val="1"/>
        <charset val="238"/>
      </rPr>
      <t>Kiełki  lucerny</t>
    </r>
    <r>
      <rPr>
        <sz val="11"/>
        <rFont val="Times New Roman"/>
        <family val="1"/>
        <charset val="238"/>
      </rPr>
      <t xml:space="preserve"> - gatunek I , świeże, pakowane próżniowo w przezroczystej folii,  waga 50 g, bez przebarwień i zapleśnień</t>
    </r>
  </si>
  <si>
    <r>
      <rPr>
        <b/>
        <sz val="11"/>
        <rFont val="Times New Roman"/>
        <family val="1"/>
        <charset val="238"/>
      </rPr>
      <t>Kiełki  rzodkiewki</t>
    </r>
    <r>
      <rPr>
        <sz val="11"/>
        <rFont val="Times New Roman"/>
        <family val="1"/>
        <charset val="238"/>
      </rPr>
      <t xml:space="preserve"> - gatunek I , świeże, pakowane próżniowo w przezroczystej folii,  waga 50 g, bez przebarwień i zapleśnień</t>
    </r>
  </si>
  <si>
    <r>
      <rPr>
        <b/>
        <sz val="11"/>
        <rFont val="Times New Roman"/>
        <family val="1"/>
        <charset val="238"/>
      </rPr>
      <t>Kiwi</t>
    </r>
    <r>
      <rPr>
        <sz val="11"/>
        <rFont val="Times New Roman"/>
        <family val="1"/>
        <charset val="238"/>
      </rPr>
      <t xml:space="preserve"> - gatunek I, dojrzałe,  bez przebarwień i odgnieceń, małe sztuki</t>
    </r>
  </si>
  <si>
    <r>
      <rPr>
        <b/>
        <sz val="11"/>
        <rFont val="Times New Roman"/>
        <family val="1"/>
        <charset val="238"/>
      </rPr>
      <t>Mandarynki</t>
    </r>
    <r>
      <rPr>
        <sz val="11"/>
        <rFont val="Times New Roman"/>
        <family val="1"/>
        <charset val="238"/>
      </rPr>
      <t xml:space="preserve"> "Klementynki" - gatunek  I, słodkie bez pestek, cienka skórka, bez przebarwień  i uszkodzeń, małe sztuki</t>
    </r>
  </si>
  <si>
    <r>
      <rPr>
        <b/>
        <sz val="11"/>
        <rFont val="Times New Roman"/>
        <family val="1"/>
        <charset val="238"/>
      </rPr>
      <t>Mango</t>
    </r>
    <r>
      <rPr>
        <sz val="11"/>
        <rFont val="Times New Roman"/>
        <family val="1"/>
        <charset val="238"/>
      </rPr>
      <t xml:space="preserve"> - gatunek I, bez przebarwień, pęknięć i odgnieceń</t>
    </r>
  </si>
  <si>
    <r>
      <rPr>
        <b/>
        <sz val="11"/>
        <rFont val="Times New Roman"/>
        <family val="1"/>
        <charset val="238"/>
      </rPr>
      <t>Marchew</t>
    </r>
    <r>
      <rPr>
        <sz val="11"/>
        <rFont val="Times New Roman"/>
        <family val="1"/>
        <charset val="238"/>
      </rPr>
      <t xml:space="preserve"> - gatunek I, myta, twarda,  bez przebarwień i zapleśnień, średniej wielkości</t>
    </r>
  </si>
  <si>
    <r>
      <rPr>
        <b/>
        <sz val="11"/>
        <rFont val="Times New Roman"/>
        <family val="1"/>
        <charset val="238"/>
      </rPr>
      <t>Melon</t>
    </r>
    <r>
      <rPr>
        <sz val="11"/>
        <rFont val="Times New Roman"/>
        <family val="1"/>
        <charset val="238"/>
      </rPr>
      <t xml:space="preserve"> - gatunek I, bez przebarwień, pęknięć i odgnieceń</t>
    </r>
  </si>
  <si>
    <r>
      <rPr>
        <b/>
        <sz val="11"/>
        <rFont val="Times New Roman"/>
        <family val="1"/>
        <charset val="238"/>
      </rPr>
      <t>Mix sałat</t>
    </r>
    <r>
      <rPr>
        <sz val="11"/>
        <rFont val="Times New Roman"/>
        <family val="1"/>
        <charset val="238"/>
      </rPr>
      <t xml:space="preserve"> (rózne kompozycje) - gatunek I, pakowane próżniowo w pzrezroczystej foli,produkt myty gotowy do spożycia,  bez przebarwień i zapleśnień, masa netto 150g</t>
    </r>
  </si>
  <si>
    <r>
      <rPr>
        <b/>
        <sz val="11"/>
        <rFont val="Times New Roman"/>
        <family val="1"/>
        <charset val="238"/>
      </rPr>
      <t xml:space="preserve">Morele </t>
    </r>
    <r>
      <rPr>
        <sz val="11"/>
        <rFont val="Times New Roman"/>
        <family val="1"/>
        <charset val="238"/>
      </rPr>
      <t>- gatunek I, świeże, dojrzałe, bez przebarwień i odgnieceń, małe sztuki</t>
    </r>
  </si>
  <si>
    <r>
      <rPr>
        <b/>
        <sz val="11"/>
        <rFont val="Times New Roman"/>
        <family val="1"/>
        <charset val="238"/>
      </rPr>
      <t xml:space="preserve">Nać pietruszki  </t>
    </r>
    <r>
      <rPr>
        <sz val="11"/>
        <rFont val="Times New Roman"/>
        <family val="1"/>
        <charset val="238"/>
      </rPr>
      <t xml:space="preserve">- gatunek I, świeża, zielona, bez oznak zgnilizny, okres letni (kwiecień-wrzesień), duże pęczki-150 g </t>
    </r>
  </si>
  <si>
    <r>
      <rPr>
        <b/>
        <sz val="11"/>
        <rFont val="Times New Roman"/>
        <family val="1"/>
        <charset val="238"/>
      </rPr>
      <t xml:space="preserve">Nać pietruszki </t>
    </r>
    <r>
      <rPr>
        <sz val="11"/>
        <rFont val="Times New Roman"/>
        <family val="1"/>
        <charset val="238"/>
      </rPr>
      <t xml:space="preserve">- gatunek I, świeża, zielona, bez oznak zgnilizny, wyłącznie okres zimowy( listopad -marzec) pęczki-30 g </t>
    </r>
  </si>
  <si>
    <r>
      <rPr>
        <b/>
        <sz val="11"/>
        <rFont val="Times New Roman"/>
        <family val="1"/>
        <charset val="238"/>
      </rPr>
      <t>Nektarynka</t>
    </r>
    <r>
      <rPr>
        <sz val="11"/>
        <rFont val="Times New Roman"/>
        <family val="1"/>
        <charset val="238"/>
      </rPr>
      <t xml:space="preserve"> - gatunek I, świeże, dojrzałe, bez przebarwień i odgnieceń, małe sztuki</t>
    </r>
  </si>
  <si>
    <r>
      <rPr>
        <b/>
        <sz val="11"/>
        <rFont val="Times New Roman"/>
        <family val="1"/>
        <charset val="238"/>
      </rPr>
      <t>Ogórki kwaszone</t>
    </r>
    <r>
      <rPr>
        <sz val="11"/>
        <rFont val="Times New Roman"/>
        <family val="1"/>
        <charset val="238"/>
      </rPr>
      <t xml:space="preserve"> - gatunek I, twarde, średniej wielkości, niezakwaszane chemicznie, bez zapleśnień</t>
    </r>
  </si>
  <si>
    <r>
      <rPr>
        <b/>
        <sz val="11"/>
        <color indexed="8"/>
        <rFont val="Times New Roman"/>
        <family val="1"/>
        <charset val="238"/>
      </rPr>
      <t>Ogórki małosolne</t>
    </r>
    <r>
      <rPr>
        <sz val="11"/>
        <color indexed="8"/>
        <rFont val="Times New Roman"/>
        <family val="1"/>
        <charset val="238"/>
      </rPr>
      <t xml:space="preserve"> - gatunek I, twarde, średniej wielkości, niezakwaszane chemicznie, bez zapleśnień</t>
    </r>
  </si>
  <si>
    <r>
      <rPr>
        <b/>
        <sz val="11"/>
        <rFont val="Times New Roman"/>
        <family val="1"/>
        <charset val="238"/>
      </rPr>
      <t>Ogórki świeże</t>
    </r>
    <r>
      <rPr>
        <sz val="11"/>
        <rFont val="Times New Roman"/>
        <family val="1"/>
        <charset val="238"/>
      </rPr>
      <t xml:space="preserve"> - gatunek I, proste, twarde, zielone,  bez przebarwień, odgnieceń i zapleśnień</t>
    </r>
  </si>
  <si>
    <r>
      <rPr>
        <b/>
        <sz val="11"/>
        <rFont val="Times New Roman"/>
        <family val="1"/>
        <charset val="238"/>
      </rPr>
      <t>Papryka świeża</t>
    </r>
    <r>
      <rPr>
        <sz val="11"/>
        <rFont val="Times New Roman"/>
        <family val="1"/>
        <charset val="238"/>
      </rPr>
      <t xml:space="preserve"> (czerwona, żółta) - gatunek I, świeża, twarda, bez przebarwień, zapleśnień i odgnieceń </t>
    </r>
  </si>
  <si>
    <r>
      <rPr>
        <b/>
        <sz val="11"/>
        <rFont val="Times New Roman"/>
        <family val="1"/>
        <charset val="238"/>
      </rPr>
      <t xml:space="preserve">Pieczarki </t>
    </r>
    <r>
      <rPr>
        <sz val="11"/>
        <rFont val="Times New Roman"/>
        <family val="1"/>
        <charset val="238"/>
      </rPr>
      <t>- gatunek I- białe, świeże, bez przebarwień, zapleśnień i odgnieceń</t>
    </r>
  </si>
  <si>
    <r>
      <rPr>
        <b/>
        <sz val="11"/>
        <rFont val="Times New Roman"/>
        <family val="1"/>
        <charset val="238"/>
      </rPr>
      <t xml:space="preserve">Pietruszka korzeń </t>
    </r>
    <r>
      <rPr>
        <sz val="11"/>
        <rFont val="Times New Roman"/>
        <family val="1"/>
        <charset val="238"/>
      </rPr>
      <t>- gatunek I, twarda,  myta, bez przebarwień i zapleśnień, średniej wielkości</t>
    </r>
  </si>
  <si>
    <r>
      <rPr>
        <b/>
        <sz val="11"/>
        <rFont val="Times New Roman"/>
        <family val="1"/>
        <charset val="238"/>
      </rPr>
      <t>Pomarańcza</t>
    </r>
    <r>
      <rPr>
        <sz val="11"/>
        <rFont val="Times New Roman"/>
        <family val="1"/>
        <charset val="238"/>
      </rPr>
      <t xml:space="preserve"> - gatunek I, słodka, cienka skórka, bez przebarwień, zapleśnień i odgnieceń</t>
    </r>
  </si>
  <si>
    <r>
      <rPr>
        <b/>
        <sz val="11"/>
        <rFont val="Times New Roman"/>
        <family val="1"/>
        <charset val="238"/>
      </rPr>
      <t>Pomidor</t>
    </r>
    <r>
      <rPr>
        <sz val="11"/>
        <rFont val="Times New Roman"/>
        <family val="1"/>
        <charset val="238"/>
      </rPr>
      <t xml:space="preserve"> - gatunek I, świeże,  dojrzałe, bez przebarwień, zapleśnień i odgnieceń, średniej wielkości</t>
    </r>
  </si>
  <si>
    <r>
      <rPr>
        <b/>
        <sz val="11"/>
        <rFont val="Times New Roman"/>
        <family val="1"/>
        <charset val="238"/>
      </rPr>
      <t>Pomidor malinowy</t>
    </r>
    <r>
      <rPr>
        <sz val="11"/>
        <rFont val="Times New Roman"/>
        <family val="1"/>
        <charset val="238"/>
      </rPr>
      <t xml:space="preserve"> - gatunek I, świeże,  dojrzałe, bez przebarwień, zapleśnień i odgnieceń, średniej wielkości</t>
    </r>
  </si>
  <si>
    <r>
      <rPr>
        <b/>
        <sz val="11"/>
        <rFont val="Times New Roman"/>
        <family val="1"/>
        <charset val="238"/>
      </rPr>
      <t>Pomidorki koktajlowe</t>
    </r>
    <r>
      <rPr>
        <sz val="11"/>
        <rFont val="Times New Roman"/>
        <family val="1"/>
        <charset val="238"/>
      </rPr>
      <t xml:space="preserve"> - gatunek I, róznokolorowe, cienka skórka, okragłe lub podłużne, bez przebarwień, zapleśnień i odgnieceń </t>
    </r>
  </si>
  <si>
    <r>
      <rPr>
        <b/>
        <sz val="11"/>
        <rFont val="Times New Roman"/>
        <family val="1"/>
        <charset val="238"/>
      </rPr>
      <t>Por</t>
    </r>
    <r>
      <rPr>
        <sz val="11"/>
        <rFont val="Times New Roman"/>
        <family val="1"/>
        <charset val="238"/>
      </rPr>
      <t xml:space="preserve"> - gatunek I, świeży, twardy, długa część biała, bez zanieczyszczeń, przebarwień, zapleśnień i odgnieceń </t>
    </r>
  </si>
  <si>
    <r>
      <rPr>
        <b/>
        <sz val="11"/>
        <rFont val="Times New Roman"/>
        <family val="1"/>
        <charset val="238"/>
      </rPr>
      <t>Roszponka</t>
    </r>
    <r>
      <rPr>
        <sz val="11"/>
        <rFont val="Times New Roman"/>
        <family val="1"/>
        <charset val="238"/>
      </rPr>
      <t xml:space="preserve"> - gatunek I, pakowana próżniowo w przezroczystej foli, produkt myty gotowy do spożycia,  bez przebarwień i zapleśnień, masa netto 100g </t>
    </r>
  </si>
  <si>
    <r>
      <rPr>
        <b/>
        <sz val="11"/>
        <rFont val="Times New Roman"/>
        <family val="1"/>
        <charset val="238"/>
      </rPr>
      <t xml:space="preserve">Rukola </t>
    </r>
    <r>
      <rPr>
        <sz val="11"/>
        <rFont val="Times New Roman"/>
        <family val="1"/>
        <charset val="238"/>
      </rPr>
      <t xml:space="preserve">- gatunek I, pakowana próżniowo w przezroczystej foli,produkt myty gotowy do spożycia, bez przebarwień i zapleśnień, masa netto 100g </t>
    </r>
  </si>
  <si>
    <r>
      <rPr>
        <b/>
        <sz val="11"/>
        <rFont val="Times New Roman"/>
        <family val="1"/>
        <charset val="238"/>
      </rPr>
      <t>Rzodkiewka</t>
    </r>
    <r>
      <rPr>
        <sz val="11"/>
        <rFont val="Times New Roman"/>
        <family val="1"/>
        <charset val="238"/>
      </rPr>
      <t xml:space="preserve"> - gatunek I, twarda,  świeża, dojrzała, bez przebarwień i zapleśnień</t>
    </r>
  </si>
  <si>
    <r>
      <rPr>
        <b/>
        <sz val="11"/>
        <rFont val="Times New Roman"/>
        <family val="1"/>
        <charset val="238"/>
      </rPr>
      <t>Sałata lodowa</t>
    </r>
    <r>
      <rPr>
        <sz val="11"/>
        <rFont val="Times New Roman"/>
        <family val="1"/>
        <charset val="238"/>
      </rPr>
      <t xml:space="preserve"> - gatunek I, zielona, bez przebarwień, zapleśnień i odgnieceń</t>
    </r>
  </si>
  <si>
    <r>
      <rPr>
        <b/>
        <sz val="11"/>
        <rFont val="Times New Roman"/>
        <family val="1"/>
        <charset val="238"/>
      </rPr>
      <t>Sałata masłowa</t>
    </r>
    <r>
      <rPr>
        <sz val="11"/>
        <rFont val="Times New Roman"/>
        <family val="1"/>
        <charset val="238"/>
      </rPr>
      <t xml:space="preserve"> - gatunek I, jędrne liście, zielona, bez przebarwień i odgnieceń, duże główki 210 g</t>
    </r>
  </si>
  <si>
    <r>
      <rPr>
        <b/>
        <sz val="11"/>
        <rFont val="Times New Roman"/>
        <family val="1"/>
        <charset val="238"/>
      </rPr>
      <t>Seler</t>
    </r>
    <r>
      <rPr>
        <sz val="11"/>
        <rFont val="Times New Roman"/>
        <family val="1"/>
        <charset val="238"/>
      </rPr>
      <t xml:space="preserve"> korzeń sałatkowy- gatunek I, świeży, twardy, bez przebarwień, zapleśnień i odgnieceń, średniej wielkości</t>
    </r>
  </si>
  <si>
    <r>
      <rPr>
        <b/>
        <sz val="11"/>
        <rFont val="Times New Roman"/>
        <family val="1"/>
        <charset val="238"/>
      </rPr>
      <t>Szczypior</t>
    </r>
    <r>
      <rPr>
        <sz val="11"/>
        <rFont val="Times New Roman"/>
        <family val="1"/>
        <charset val="238"/>
      </rPr>
      <t xml:space="preserve"> - gatunek I,świeży, zielony, bez przebarwień i oznak zgnilizny, duże pęczki 200g </t>
    </r>
  </si>
  <si>
    <r>
      <rPr>
        <b/>
        <sz val="11"/>
        <rFont val="Times New Roman"/>
        <family val="1"/>
        <charset val="238"/>
      </rPr>
      <t>Szpinak</t>
    </r>
    <r>
      <rPr>
        <sz val="11"/>
        <rFont val="Times New Roman"/>
        <family val="1"/>
        <charset val="238"/>
      </rPr>
      <t xml:space="preserve"> - gatunek I, świeży, zielony, bez przebarwień</t>
    </r>
  </si>
  <si>
    <r>
      <rPr>
        <b/>
        <sz val="11"/>
        <rFont val="Times New Roman"/>
        <family val="1"/>
        <charset val="238"/>
      </rPr>
      <t>Truskawki</t>
    </r>
    <r>
      <rPr>
        <sz val="11"/>
        <rFont val="Times New Roman"/>
        <family val="1"/>
        <charset val="238"/>
      </rPr>
      <t xml:space="preserve"> świeże deserowe - gatunek I, świeże, dojrzałe, sładkie,  o intensywnej czerwonej barwie, bez przebarwień i odgnieceń</t>
    </r>
  </si>
  <si>
    <r>
      <rPr>
        <b/>
        <sz val="11"/>
        <rFont val="Times New Roman"/>
        <family val="1"/>
        <charset val="238"/>
      </rPr>
      <t>Winogrona pestkowe</t>
    </r>
    <r>
      <rPr>
        <sz val="11"/>
        <rFont val="Times New Roman"/>
        <family val="1"/>
        <charset val="238"/>
      </rPr>
      <t>- gatunek I, świeże, bez przebarwień, zapleśnień i odgnieceń</t>
    </r>
  </si>
  <si>
    <r>
      <rPr>
        <b/>
        <sz val="11"/>
        <rFont val="Times New Roman"/>
        <family val="1"/>
        <charset val="238"/>
      </rPr>
      <t xml:space="preserve">Winogrona bezpestkowe rodzynkowe </t>
    </r>
    <r>
      <rPr>
        <sz val="11"/>
        <rFont val="Times New Roman"/>
        <family val="1"/>
        <charset val="238"/>
      </rPr>
      <t>- gatunek I, świeże, bez przebarwień, zapleśnień i odgnieceń</t>
    </r>
  </si>
  <si>
    <r>
      <rPr>
        <b/>
        <sz val="11"/>
        <rFont val="Times New Roman"/>
        <family val="1"/>
        <charset val="238"/>
      </rPr>
      <t>Ziemniaki</t>
    </r>
    <r>
      <rPr>
        <sz val="11"/>
        <rFont val="Times New Roman"/>
        <family val="1"/>
        <charset val="238"/>
      </rPr>
      <t xml:space="preserve"> jadalne (Irga, Irys) - białe, zdrowe, nieuszkodzone, nieprzerośnięte, średniej wielkości</t>
    </r>
  </si>
  <si>
    <r>
      <rPr>
        <b/>
        <sz val="11"/>
        <rFont val="Times New Roman"/>
        <family val="1"/>
        <charset val="238"/>
      </rPr>
      <t>Ziemniaki młode</t>
    </r>
    <r>
      <rPr>
        <sz val="11"/>
        <rFont val="Times New Roman"/>
        <family val="1"/>
        <charset val="238"/>
      </rPr>
      <t xml:space="preserve"> jadalne (Irga, Irys) - białe, zdrowe, nieuszkodzone, nie przerośnięte, bez uszkodzeń i przebarwień, średniej wielkości, okres czerwiec-I połowa września</t>
    </r>
  </si>
  <si>
    <r>
      <rPr>
        <b/>
        <sz val="11"/>
        <rFont val="Times New Roman"/>
        <family val="1"/>
        <charset val="238"/>
      </rPr>
      <t>Zioła świeże</t>
    </r>
    <r>
      <rPr>
        <sz val="11"/>
        <rFont val="Times New Roman"/>
        <family val="1"/>
        <charset val="238"/>
      </rPr>
      <t xml:space="preserve"> w doniczce </t>
    </r>
    <r>
      <rPr>
        <b/>
        <sz val="11"/>
        <rFont val="Times New Roman"/>
        <family val="1"/>
        <charset val="238"/>
      </rPr>
      <t>-bazylia</t>
    </r>
    <r>
      <rPr>
        <sz val="11"/>
        <rFont val="Times New Roman"/>
        <family val="1"/>
        <charset val="238"/>
      </rPr>
      <t xml:space="preserve"> - gatunek I, w postaci świeżych liści , o intensywnej barwie, bez przebarwień.</t>
    </r>
  </si>
  <si>
    <r>
      <rPr>
        <b/>
        <sz val="11"/>
        <rFont val="Times New Roman"/>
        <family val="1"/>
        <charset val="238"/>
      </rPr>
      <t>Zioła świeże</t>
    </r>
    <r>
      <rPr>
        <sz val="11"/>
        <rFont val="Times New Roman"/>
        <family val="1"/>
        <charset val="238"/>
      </rPr>
      <t xml:space="preserve"> w doniczce -</t>
    </r>
    <r>
      <rPr>
        <b/>
        <sz val="11"/>
        <rFont val="Times New Roman"/>
        <family val="1"/>
        <charset val="238"/>
      </rPr>
      <t>mięta</t>
    </r>
    <r>
      <rPr>
        <sz val="11"/>
        <rFont val="Times New Roman"/>
        <family val="1"/>
        <charset val="238"/>
      </rPr>
      <t xml:space="preserve"> - gatunek I, w postaci świeżych liści , o intensywnej barwie, bez przebarwień.</t>
    </r>
  </si>
  <si>
    <r>
      <rPr>
        <b/>
        <sz val="11"/>
        <rFont val="Times New Roman"/>
        <family val="1"/>
        <charset val="238"/>
      </rPr>
      <t xml:space="preserve">Żurawina suszona opak. 1kg. </t>
    </r>
    <r>
      <rPr>
        <sz val="11"/>
        <rFont val="Times New Roman"/>
        <family val="1"/>
        <charset val="238"/>
      </rPr>
      <t>Praktyczne opakowanie  ze struną, dla zachowania świeżości produktu i łatwości uzytkowania</t>
    </r>
  </si>
  <si>
    <r>
      <rPr>
        <b/>
        <sz val="11"/>
        <rFont val="Times New Roman"/>
        <family val="1"/>
        <charset val="238"/>
      </rPr>
      <t>Koper ogrodowy</t>
    </r>
    <r>
      <rPr>
        <sz val="11"/>
        <rFont val="Times New Roman"/>
        <family val="1"/>
        <charset val="238"/>
      </rPr>
      <t xml:space="preserve"> - gatunek I, świeży, zielony, bez przebarwień i uszkodzeń, okres letni (kwiecień- wrzesień), duże pęczki-150 g</t>
    </r>
  </si>
  <si>
    <r>
      <rPr>
        <b/>
        <sz val="11"/>
        <rFont val="Times New Roman"/>
        <family val="1"/>
        <charset val="238"/>
      </rPr>
      <t>Koper ogrodowy</t>
    </r>
    <r>
      <rPr>
        <sz val="11"/>
        <rFont val="Times New Roman"/>
        <family val="1"/>
        <charset val="238"/>
      </rPr>
      <t xml:space="preserve"> - gatunek I, świeży, zielony, bez przebarwień i uszkodzeń, wyłącznie okres zimowy (listopad-marzec) pęczki-30g</t>
    </r>
  </si>
  <si>
    <r>
      <rPr>
        <b/>
        <sz val="11"/>
        <rFont val="Times New Roman"/>
        <family val="1"/>
        <charset val="238"/>
      </rPr>
      <t>Jaja kurze</t>
    </r>
    <r>
      <rPr>
        <sz val="11"/>
        <rFont val="Times New Roman"/>
        <family val="1"/>
        <charset val="238"/>
      </rPr>
      <t>, ściółkowe, wielkość nie mniejsza niż</t>
    </r>
    <r>
      <rPr>
        <b/>
        <sz val="11"/>
        <rFont val="Times New Roman"/>
        <family val="1"/>
        <charset val="238"/>
      </rPr>
      <t xml:space="preserve"> L</t>
    </r>
  </si>
  <si>
    <t>77.</t>
  </si>
  <si>
    <t>Nr postępowania: WI.271.14.2024</t>
  </si>
  <si>
    <t>Formularz asortymentowo-cenowy stanowiący Załącznik nr 4.4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</si>
</sst>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0" x14ac:knownFonts="1">
    <font>
      <sz val="10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ill="0" applyBorder="0" applyAlignment="0" applyProtection="0"/>
    <xf numFmtId="0" fontId="2" fillId="0" borderId="0"/>
    <xf numFmtId="0" fontId="1" fillId="0" borderId="0"/>
  </cellStyleXfs>
  <cellXfs count="55">
    <xf numFmtId="0" fontId="0" fillId="0" borderId="0" xfId="0"/>
    <xf numFmtId="9" fontId="3" fillId="3" borderId="4" xfId="3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 applyProtection="1">
      <alignment horizontal="center" vertical="center"/>
      <protection locked="0"/>
    </xf>
    <xf numFmtId="0" fontId="8" fillId="0" borderId="0" xfId="0" applyFont="1" applyProtection="1"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 wrapText="1"/>
      <protection locked="0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2" xfId="3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/>
      <protection locked="0"/>
    </xf>
    <xf numFmtId="0" fontId="5" fillId="4" borderId="6" xfId="0" applyFont="1" applyFill="1" applyBorder="1" applyAlignment="1" applyProtection="1">
      <alignment horizontal="center" vertical="center" wrapText="1"/>
      <protection locked="0"/>
    </xf>
    <xf numFmtId="43" fontId="5" fillId="4" borderId="4" xfId="1" applyFont="1" applyFill="1" applyBorder="1" applyProtection="1">
      <protection locked="0"/>
    </xf>
    <xf numFmtId="2" fontId="5" fillId="4" borderId="4" xfId="1" applyNumberFormat="1" applyFont="1" applyFill="1" applyBorder="1" applyAlignment="1" applyProtection="1">
      <alignment horizontal="center" vertical="center"/>
      <protection locked="0"/>
    </xf>
    <xf numFmtId="2" fontId="5" fillId="4" borderId="8" xfId="1" applyNumberFormat="1" applyFont="1" applyFill="1" applyBorder="1" applyAlignment="1" applyProtection="1">
      <alignment horizontal="center" vertical="center"/>
      <protection locked="0"/>
    </xf>
    <xf numFmtId="0" fontId="7" fillId="4" borderId="6" xfId="0" applyFont="1" applyFill="1" applyBorder="1" applyAlignment="1" applyProtection="1">
      <alignment horizontal="center" vertical="center" wrapText="1"/>
      <protection locked="0"/>
    </xf>
    <xf numFmtId="0" fontId="7" fillId="4" borderId="6" xfId="0" applyFont="1" applyFill="1" applyBorder="1" applyAlignment="1" applyProtection="1">
      <alignment horizontal="center" vertical="center"/>
      <protection locked="0"/>
    </xf>
    <xf numFmtId="43" fontId="7" fillId="4" borderId="4" xfId="1" applyFont="1" applyFill="1" applyBorder="1" applyProtection="1">
      <protection locked="0"/>
    </xf>
    <xf numFmtId="0" fontId="5" fillId="4" borderId="7" xfId="0" applyFont="1" applyFill="1" applyBorder="1" applyAlignment="1" applyProtection="1">
      <alignment horizontal="center" vertical="center" wrapText="1"/>
      <protection locked="0"/>
    </xf>
    <xf numFmtId="0" fontId="4" fillId="4" borderId="5" xfId="0" applyFont="1" applyFill="1" applyBorder="1" applyAlignment="1" applyProtection="1">
      <alignment horizontal="center" vertical="center"/>
      <protection locked="0"/>
    </xf>
    <xf numFmtId="2" fontId="4" fillId="4" borderId="5" xfId="1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top"/>
    </xf>
    <xf numFmtId="0" fontId="8" fillId="0" borderId="0" xfId="0" applyFont="1" applyAlignment="1" applyProtection="1"/>
    <xf numFmtId="0" fontId="4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horizontal="center"/>
    </xf>
    <xf numFmtId="0" fontId="5" fillId="0" borderId="0" xfId="0" applyFont="1" applyAlignment="1" applyProtection="1">
      <alignment vertical="top"/>
    </xf>
    <xf numFmtId="0" fontId="5" fillId="0" borderId="0" xfId="0" applyFont="1" applyAlignment="1" applyProtection="1">
      <alignment wrapText="1"/>
    </xf>
    <xf numFmtId="9" fontId="5" fillId="0" borderId="0" xfId="0" applyNumberFormat="1" applyFont="1" applyAlignment="1" applyProtection="1">
      <alignment horizontal="right"/>
    </xf>
    <xf numFmtId="0" fontId="3" fillId="0" borderId="0" xfId="0" applyFont="1" applyAlignment="1" applyProtection="1">
      <alignment horizontal="left" vertical="top" wrapText="1"/>
    </xf>
    <xf numFmtId="0" fontId="4" fillId="0" borderId="0" xfId="0" applyFont="1" applyAlignment="1" applyProtection="1">
      <alignment horizontal="right"/>
    </xf>
    <xf numFmtId="9" fontId="4" fillId="0" borderId="0" xfId="0" applyNumberFormat="1" applyFont="1" applyAlignment="1" applyProtection="1">
      <alignment horizontal="right"/>
    </xf>
    <xf numFmtId="0" fontId="4" fillId="0" borderId="0" xfId="0" applyFont="1" applyBorder="1" applyAlignment="1" applyProtection="1">
      <alignment vertical="top"/>
    </xf>
    <xf numFmtId="0" fontId="4" fillId="0" borderId="0" xfId="0" applyFont="1" applyAlignment="1" applyProtection="1"/>
    <xf numFmtId="0" fontId="9" fillId="2" borderId="2" xfId="0" applyFont="1" applyFill="1" applyBorder="1" applyAlignment="1" applyProtection="1">
      <alignment horizontal="center" vertical="center" wrapText="1"/>
    </xf>
    <xf numFmtId="9" fontId="9" fillId="2" borderId="2" xfId="0" applyNumberFormat="1" applyFont="1" applyFill="1" applyBorder="1" applyAlignment="1" applyProtection="1">
      <alignment horizontal="center" vertical="center" wrapText="1"/>
    </xf>
    <xf numFmtId="0" fontId="5" fillId="3" borderId="4" xfId="0" applyNumberFormat="1" applyFont="1" applyFill="1" applyBorder="1" applyAlignment="1" applyProtection="1">
      <alignment horizontal="left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9" fontId="5" fillId="3" borderId="4" xfId="0" applyNumberFormat="1" applyFont="1" applyFill="1" applyBorder="1" applyAlignment="1" applyProtection="1">
      <alignment horizontal="center" vertical="center" wrapText="1"/>
    </xf>
    <xf numFmtId="0" fontId="5" fillId="3" borderId="4" xfId="0" applyNumberFormat="1" applyFont="1" applyFill="1" applyBorder="1" applyAlignment="1" applyProtection="1">
      <alignment vertical="center" wrapText="1"/>
    </xf>
    <xf numFmtId="0" fontId="5" fillId="3" borderId="4" xfId="0" applyFont="1" applyFill="1" applyBorder="1" applyAlignment="1" applyProtection="1">
      <alignment vertical="center" wrapText="1"/>
    </xf>
    <xf numFmtId="0" fontId="4" fillId="3" borderId="4" xfId="0" applyFont="1" applyFill="1" applyBorder="1" applyAlignment="1" applyProtection="1">
      <alignment horizontal="left" vertical="center" wrapText="1"/>
    </xf>
    <xf numFmtId="0" fontId="4" fillId="3" borderId="4" xfId="0" applyFont="1" applyFill="1" applyBorder="1" applyAlignment="1" applyProtection="1">
      <alignment vertical="center" wrapText="1"/>
    </xf>
    <xf numFmtId="0" fontId="5" fillId="3" borderId="4" xfId="2" applyFont="1" applyFill="1" applyBorder="1" applyAlignment="1" applyProtection="1">
      <alignment vertical="center" wrapText="1"/>
    </xf>
    <xf numFmtId="0" fontId="3" fillId="3" borderId="4" xfId="0" applyFont="1" applyFill="1" applyBorder="1" applyAlignment="1" applyProtection="1">
      <alignment vertical="center" wrapText="1"/>
    </xf>
    <xf numFmtId="0" fontId="5" fillId="3" borderId="4" xfId="3" applyFont="1" applyFill="1" applyBorder="1" applyAlignment="1" applyProtection="1">
      <alignment vertical="top" wrapText="1"/>
    </xf>
    <xf numFmtId="0" fontId="5" fillId="3" borderId="4" xfId="3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/>
    </xf>
    <xf numFmtId="0" fontId="4" fillId="4" borderId="5" xfId="0" applyFont="1" applyFill="1" applyBorder="1" applyAlignment="1" applyProtection="1">
      <alignment horizontal="left" vertical="top" wrapText="1"/>
    </xf>
    <xf numFmtId="0" fontId="4" fillId="4" borderId="5" xfId="0" applyFont="1" applyFill="1" applyBorder="1" applyAlignment="1" applyProtection="1">
      <alignment horizontal="right" vertical="center" wrapText="1"/>
    </xf>
    <xf numFmtId="9" fontId="4" fillId="4" borderId="5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right"/>
    </xf>
    <xf numFmtId="0" fontId="5" fillId="0" borderId="0" xfId="0" applyFont="1" applyProtection="1"/>
    <xf numFmtId="9" fontId="5" fillId="0" borderId="0" xfId="0" applyNumberFormat="1" applyFont="1" applyProtection="1"/>
    <xf numFmtId="0" fontId="5" fillId="0" borderId="0" xfId="0" applyFont="1" applyFill="1" applyBorder="1" applyAlignment="1" applyProtection="1">
      <alignment horizontal="center"/>
    </xf>
  </cellXfs>
  <cellStyles count="4">
    <cellStyle name="Dziesiętny" xfId="1" builtinId="3"/>
    <cellStyle name="Normalny" xfId="0" builtinId="0"/>
    <cellStyle name="Normalny 5" xfId="2"/>
    <cellStyle name="Normalny_Arkusz1" xfId="3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fill>
        <patternFill>
          <fgColor indexed="64"/>
          <bgColor theme="0"/>
        </patternFill>
      </fill>
      <protection locked="0" hidden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fill>
        <patternFill patternType="solid">
          <fgColor indexed="64"/>
          <bgColor theme="8" tint="0.39997558519241921"/>
        </patternFill>
      </fill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2" formatCode="0.00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2" formatCode="0.00"/>
      <fill>
        <patternFill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fill>
        <patternFill>
          <fgColor indexed="64"/>
          <bgColor theme="0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fill>
        <patternFill>
          <fgColor indexed="64"/>
          <bgColor theme="0"/>
        </patternFill>
      </fill>
      <alignment horizontal="center" vertical="center" textRotation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3" displayName="Tabela3" ref="A6:I84" totalsRowShown="0" headerRowDxfId="5" dataDxfId="4" headerRowBorderDxfId="13" tableBorderDxfId="12" totalsRowBorderDxfId="11">
  <autoFilter ref="A6:I84"/>
  <tableColumns count="9">
    <tableColumn id="1" name="Lp._x000a_(1)" dataDxfId="10"/>
    <tableColumn id="2" name="Opis przedmiotu zamówienia_x000a_Warzywa i owoce_x000a_(2)" dataDxfId="3"/>
    <tableColumn id="3" name="Jedn. Miary_x000a_(3)" dataDxfId="2"/>
    <tableColumn id="4" name="Ilość_x000a_(4)" dataDxfId="1"/>
    <tableColumn id="5" name="Obowiązujaca stawka podatku od towarów i usług w %_x000a_(5)" dataDxfId="0"/>
    <tableColumn id="6" name="Cena jednostkowa netto_x000a_(6)" dataDxfId="9"/>
    <tableColumn id="7" name="Wartość netto_x000a_w złotych_x000a_(7)" dataDxfId="8"/>
    <tableColumn id="9" name="Wartość podatku VAT_x000a_w złotych_x000a_(8)" dataDxfId="7"/>
    <tableColumn id="8" name="Wartość brutto_x000a_w złotych_x000a_(9)" dataDxfId="6">
      <calculatedColumnFormula>Tabela3[[#This Row],[Wartość netto
w złotych
(7)]]+Tabela3[[#This Row],[Wartość podatku VAT
w złotych
(8)]]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2"/>
  <sheetViews>
    <sheetView tabSelected="1" zoomScale="90" zoomScaleNormal="90" workbookViewId="0">
      <selection activeCell="L7" sqref="L7"/>
    </sheetView>
  </sheetViews>
  <sheetFormatPr defaultRowHeight="15" x14ac:dyDescent="0.25"/>
  <cols>
    <col min="1" max="1" width="6" style="4" customWidth="1"/>
    <col min="2" max="2" width="78.5703125" style="52" customWidth="1"/>
    <col min="3" max="3" width="13.85546875" style="52" customWidth="1"/>
    <col min="4" max="4" width="16.5703125" style="52" customWidth="1"/>
    <col min="5" max="5" width="22.7109375" style="52" customWidth="1"/>
    <col min="6" max="6" width="16.28515625" style="5" customWidth="1"/>
    <col min="7" max="8" width="15.42578125" style="5" customWidth="1"/>
    <col min="9" max="9" width="16.28515625" style="5" customWidth="1"/>
    <col min="10" max="16384" width="9.140625" style="5"/>
  </cols>
  <sheetData>
    <row r="1" spans="1:9" s="3" customFormat="1" x14ac:dyDescent="0.25">
      <c r="A1" s="2"/>
      <c r="B1" s="22" t="s">
        <v>169</v>
      </c>
      <c r="C1" s="23"/>
      <c r="D1" s="23"/>
      <c r="E1" s="23"/>
    </row>
    <row r="2" spans="1:9" s="3" customFormat="1" ht="28.5" x14ac:dyDescent="0.25">
      <c r="A2" s="2"/>
      <c r="B2" s="24" t="s">
        <v>81</v>
      </c>
      <c r="C2" s="25"/>
      <c r="D2" s="25"/>
      <c r="E2" s="25"/>
    </row>
    <row r="3" spans="1:9" x14ac:dyDescent="0.25">
      <c r="A3" s="4" t="s">
        <v>0</v>
      </c>
      <c r="B3" s="26" t="s">
        <v>170</v>
      </c>
      <c r="C3" s="27"/>
      <c r="D3" s="27"/>
      <c r="E3" s="28"/>
    </row>
    <row r="4" spans="1:9" ht="75" x14ac:dyDescent="0.25">
      <c r="A4" s="6"/>
      <c r="B4" s="29" t="s">
        <v>82</v>
      </c>
      <c r="C4" s="30"/>
      <c r="D4" s="30"/>
      <c r="E4" s="31"/>
    </row>
    <row r="5" spans="1:9" x14ac:dyDescent="0.25">
      <c r="A5" s="6"/>
      <c r="B5" s="32" t="s">
        <v>83</v>
      </c>
      <c r="C5" s="33"/>
      <c r="D5" s="33"/>
      <c r="E5" s="33"/>
    </row>
    <row r="6" spans="1:9" s="11" customFormat="1" ht="64.5" customHeight="1" x14ac:dyDescent="0.25">
      <c r="A6" s="7" t="s">
        <v>84</v>
      </c>
      <c r="B6" s="34" t="s">
        <v>85</v>
      </c>
      <c r="C6" s="34" t="s">
        <v>86</v>
      </c>
      <c r="D6" s="34" t="s">
        <v>87</v>
      </c>
      <c r="E6" s="35" t="s">
        <v>88</v>
      </c>
      <c r="F6" s="9" t="s">
        <v>89</v>
      </c>
      <c r="G6" s="8" t="s">
        <v>90</v>
      </c>
      <c r="H6" s="8" t="s">
        <v>91</v>
      </c>
      <c r="I6" s="10" t="s">
        <v>92</v>
      </c>
    </row>
    <row r="7" spans="1:9" ht="27" customHeight="1" x14ac:dyDescent="0.25">
      <c r="A7" s="12" t="s">
        <v>1</v>
      </c>
      <c r="B7" s="36" t="s">
        <v>93</v>
      </c>
      <c r="C7" s="37" t="s">
        <v>2</v>
      </c>
      <c r="D7" s="37">
        <v>50</v>
      </c>
      <c r="E7" s="38">
        <v>0.05</v>
      </c>
      <c r="F7" s="13"/>
      <c r="G7" s="14">
        <f>Tabela3[[#This Row],[Ilość
(4)]]*Tabela3[[#This Row],[Cena jednostkowa netto
(6)]]</f>
        <v>0</v>
      </c>
      <c r="H7" s="14">
        <f>Tabela3[[#This Row],[Wartość netto
w złotych
(7)]]*Tabela3[[#This Row],[Obowiązujaca stawka podatku od towarów i usług w %
(5)]]</f>
        <v>0</v>
      </c>
      <c r="I7" s="15">
        <f>Tabela3[[#This Row],[Wartość netto
w złotych
(7)]]+Tabela3[[#This Row],[Wartość podatku VAT
w złotych
(8)]]</f>
        <v>0</v>
      </c>
    </row>
    <row r="8" spans="1:9" ht="29.25" customHeight="1" x14ac:dyDescent="0.25">
      <c r="A8" s="12" t="s">
        <v>3</v>
      </c>
      <c r="B8" s="36" t="s">
        <v>94</v>
      </c>
      <c r="C8" s="37" t="s">
        <v>2</v>
      </c>
      <c r="D8" s="37">
        <v>100</v>
      </c>
      <c r="E8" s="38">
        <v>0.05</v>
      </c>
      <c r="F8" s="13"/>
      <c r="G8" s="14">
        <f>Tabela3[[#This Row],[Ilość
(4)]]*Tabela3[[#This Row],[Cena jednostkowa netto
(6)]]</f>
        <v>0</v>
      </c>
      <c r="H8" s="14">
        <f>Tabela3[[#This Row],[Wartość netto
w złotych
(7)]]*Tabela3[[#This Row],[Obowiązujaca stawka podatku od towarów i usług w %
(5)]]</f>
        <v>0</v>
      </c>
      <c r="I8" s="15">
        <f>Tabela3[[#This Row],[Wartość netto
w złotych
(7)]]+Tabela3[[#This Row],[Wartość podatku VAT
w złotych
(8)]]</f>
        <v>0</v>
      </c>
    </row>
    <row r="9" spans="1:9" ht="19.5" customHeight="1" x14ac:dyDescent="0.25">
      <c r="A9" s="12" t="s">
        <v>4</v>
      </c>
      <c r="B9" s="39" t="s">
        <v>95</v>
      </c>
      <c r="C9" s="37" t="s">
        <v>5</v>
      </c>
      <c r="D9" s="37">
        <v>25</v>
      </c>
      <c r="E9" s="38">
        <v>0.05</v>
      </c>
      <c r="F9" s="13"/>
      <c r="G9" s="14">
        <f>Tabela3[[#This Row],[Ilość
(4)]]*Tabela3[[#This Row],[Cena jednostkowa netto
(6)]]</f>
        <v>0</v>
      </c>
      <c r="H9" s="14">
        <f>Tabela3[[#This Row],[Wartość netto
w złotych
(7)]]*Tabela3[[#This Row],[Obowiązujaca stawka podatku od towarów i usług w %
(5)]]</f>
        <v>0</v>
      </c>
      <c r="I9" s="15">
        <f>Tabela3[[#This Row],[Wartość netto
w złotych
(7)]]+Tabela3[[#This Row],[Wartość podatku VAT
w złotych
(8)]]</f>
        <v>0</v>
      </c>
    </row>
    <row r="10" spans="1:9" ht="21" customHeight="1" x14ac:dyDescent="0.25">
      <c r="A10" s="12" t="s">
        <v>6</v>
      </c>
      <c r="B10" s="40" t="s">
        <v>96</v>
      </c>
      <c r="C10" s="37" t="s">
        <v>2</v>
      </c>
      <c r="D10" s="37">
        <v>1130</v>
      </c>
      <c r="E10" s="38">
        <v>0.05</v>
      </c>
      <c r="F10" s="13"/>
      <c r="G10" s="14">
        <f>Tabela3[[#This Row],[Ilość
(4)]]*Tabela3[[#This Row],[Cena jednostkowa netto
(6)]]</f>
        <v>0</v>
      </c>
      <c r="H10" s="14">
        <f>Tabela3[[#This Row],[Wartość netto
w złotych
(7)]]*Tabela3[[#This Row],[Obowiązujaca stawka podatku od towarów i usług w %
(5)]]</f>
        <v>0</v>
      </c>
      <c r="I10" s="15">
        <f>Tabela3[[#This Row],[Wartość netto
w złotych
(7)]]+Tabela3[[#This Row],[Wartość podatku VAT
w złotych
(8)]]</f>
        <v>0</v>
      </c>
    </row>
    <row r="11" spans="1:9" ht="21" customHeight="1" x14ac:dyDescent="0.25">
      <c r="A11" s="12" t="s">
        <v>7</v>
      </c>
      <c r="B11" s="40" t="s">
        <v>97</v>
      </c>
      <c r="C11" s="37" t="s">
        <v>5</v>
      </c>
      <c r="D11" s="37">
        <v>420</v>
      </c>
      <c r="E11" s="38">
        <v>0.05</v>
      </c>
      <c r="F11" s="13"/>
      <c r="G11" s="14">
        <f>Tabela3[[#This Row],[Ilość
(4)]]*Tabela3[[#This Row],[Cena jednostkowa netto
(6)]]</f>
        <v>0</v>
      </c>
      <c r="H11" s="14">
        <f>Tabela3[[#This Row],[Wartość netto
w złotych
(7)]]*Tabela3[[#This Row],[Obowiązujaca stawka podatku od towarów i usług w %
(5)]]</f>
        <v>0</v>
      </c>
      <c r="I11" s="15">
        <f>Tabela3[[#This Row],[Wartość netto
w złotych
(7)]]+Tabela3[[#This Row],[Wartość podatku VAT
w złotych
(8)]]</f>
        <v>0</v>
      </c>
    </row>
    <row r="12" spans="1:9" ht="21" customHeight="1" x14ac:dyDescent="0.25">
      <c r="A12" s="12" t="s">
        <v>8</v>
      </c>
      <c r="B12" s="41" t="s">
        <v>98</v>
      </c>
      <c r="C12" s="37" t="s">
        <v>5</v>
      </c>
      <c r="D12" s="37">
        <v>54</v>
      </c>
      <c r="E12" s="38">
        <v>0.05</v>
      </c>
      <c r="F12" s="13"/>
      <c r="G12" s="14">
        <f>Tabela3[[#This Row],[Ilość
(4)]]*Tabela3[[#This Row],[Cena jednostkowa netto
(6)]]</f>
        <v>0</v>
      </c>
      <c r="H12" s="14">
        <f>Tabela3[[#This Row],[Wartość netto
w złotych
(7)]]*Tabela3[[#This Row],[Obowiązujaca stawka podatku od towarów i usług w %
(5)]]</f>
        <v>0</v>
      </c>
      <c r="I12" s="15">
        <f>Tabela3[[#This Row],[Wartość netto
w złotych
(7)]]+Tabela3[[#This Row],[Wartość podatku VAT
w złotych
(8)]]</f>
        <v>0</v>
      </c>
    </row>
    <row r="13" spans="1:9" ht="27.75" customHeight="1" x14ac:dyDescent="0.25">
      <c r="A13" s="12" t="s">
        <v>9</v>
      </c>
      <c r="B13" s="40" t="s">
        <v>99</v>
      </c>
      <c r="C13" s="37" t="s">
        <v>5</v>
      </c>
      <c r="D13" s="37">
        <v>105</v>
      </c>
      <c r="E13" s="38">
        <v>0.05</v>
      </c>
      <c r="F13" s="13"/>
      <c r="G13" s="14">
        <f>Tabela3[[#This Row],[Ilość
(4)]]*Tabela3[[#This Row],[Cena jednostkowa netto
(6)]]</f>
        <v>0</v>
      </c>
      <c r="H13" s="14">
        <f>Tabela3[[#This Row],[Wartość netto
w złotych
(7)]]*Tabela3[[#This Row],[Obowiązujaca stawka podatku od towarów i usług w %
(5)]]</f>
        <v>0</v>
      </c>
      <c r="I13" s="15">
        <f>Tabela3[[#This Row],[Wartość netto
w złotych
(7)]]+Tabela3[[#This Row],[Wartość podatku VAT
w złotych
(8)]]</f>
        <v>0</v>
      </c>
    </row>
    <row r="14" spans="1:9" ht="28.5" customHeight="1" x14ac:dyDescent="0.25">
      <c r="A14" s="12" t="s">
        <v>10</v>
      </c>
      <c r="B14" s="40" t="s">
        <v>100</v>
      </c>
      <c r="C14" s="37" t="s">
        <v>5</v>
      </c>
      <c r="D14" s="37">
        <v>80</v>
      </c>
      <c r="E14" s="38">
        <v>0.05</v>
      </c>
      <c r="F14" s="13"/>
      <c r="G14" s="14">
        <f>Tabela3[[#This Row],[Ilość
(4)]]*Tabela3[[#This Row],[Cena jednostkowa netto
(6)]]</f>
        <v>0</v>
      </c>
      <c r="H14" s="14">
        <f>Tabela3[[#This Row],[Wartość netto
w złotych
(7)]]*Tabela3[[#This Row],[Obowiązujaca stawka podatku od towarów i usług w %
(5)]]</f>
        <v>0</v>
      </c>
      <c r="I14" s="15">
        <f>Tabela3[[#This Row],[Wartość netto
w złotych
(7)]]+Tabela3[[#This Row],[Wartość podatku VAT
w złotych
(8)]]</f>
        <v>0</v>
      </c>
    </row>
    <row r="15" spans="1:9" ht="25.5" customHeight="1" x14ac:dyDescent="0.25">
      <c r="A15" s="12" t="s">
        <v>11</v>
      </c>
      <c r="B15" s="40" t="s">
        <v>101</v>
      </c>
      <c r="C15" s="37" t="s">
        <v>2</v>
      </c>
      <c r="D15" s="37">
        <v>40</v>
      </c>
      <c r="E15" s="38">
        <v>0.05</v>
      </c>
      <c r="F15" s="13"/>
      <c r="G15" s="14">
        <f>Tabela3[[#This Row],[Ilość
(4)]]*Tabela3[[#This Row],[Cena jednostkowa netto
(6)]]</f>
        <v>0</v>
      </c>
      <c r="H15" s="14">
        <f>Tabela3[[#This Row],[Wartość netto
w złotych
(7)]]*Tabela3[[#This Row],[Obowiązujaca stawka podatku od towarów i usług w %
(5)]]</f>
        <v>0</v>
      </c>
      <c r="I15" s="15">
        <f>Tabela3[[#This Row],[Wartość netto
w złotych
(7)]]+Tabela3[[#This Row],[Wartość podatku VAT
w złotych
(8)]]</f>
        <v>0</v>
      </c>
    </row>
    <row r="16" spans="1:9" ht="27" customHeight="1" x14ac:dyDescent="0.25">
      <c r="A16" s="12" t="s">
        <v>12</v>
      </c>
      <c r="B16" s="41" t="s">
        <v>102</v>
      </c>
      <c r="C16" s="37" t="s">
        <v>2</v>
      </c>
      <c r="D16" s="37">
        <v>40</v>
      </c>
      <c r="E16" s="38">
        <v>0.05</v>
      </c>
      <c r="F16" s="13"/>
      <c r="G16" s="14">
        <f>Tabela3[[#This Row],[Ilość
(4)]]*Tabela3[[#This Row],[Cena jednostkowa netto
(6)]]</f>
        <v>0</v>
      </c>
      <c r="H16" s="14">
        <f>Tabela3[[#This Row],[Wartość netto
w złotych
(7)]]*Tabela3[[#This Row],[Obowiązujaca stawka podatku od towarów i usług w %
(5)]]</f>
        <v>0</v>
      </c>
      <c r="I16" s="15">
        <f>Tabela3[[#This Row],[Wartość netto
w złotych
(7)]]+Tabela3[[#This Row],[Wartość podatku VAT
w złotych
(8)]]</f>
        <v>0</v>
      </c>
    </row>
    <row r="17" spans="1:9" ht="36" customHeight="1" x14ac:dyDescent="0.25">
      <c r="A17" s="12" t="s">
        <v>13</v>
      </c>
      <c r="B17" s="40" t="s">
        <v>103</v>
      </c>
      <c r="C17" s="37" t="s">
        <v>2</v>
      </c>
      <c r="D17" s="37">
        <v>420</v>
      </c>
      <c r="E17" s="38">
        <v>0.05</v>
      </c>
      <c r="F17" s="13"/>
      <c r="G17" s="14">
        <f>Tabela3[[#This Row],[Ilość
(4)]]*Tabela3[[#This Row],[Cena jednostkowa netto
(6)]]</f>
        <v>0</v>
      </c>
      <c r="H17" s="14">
        <f>Tabela3[[#This Row],[Wartość netto
w złotych
(7)]]*Tabela3[[#This Row],[Obowiązujaca stawka podatku od towarów i usług w %
(5)]]</f>
        <v>0</v>
      </c>
      <c r="I17" s="15">
        <f>Tabela3[[#This Row],[Wartość netto
w złotych
(7)]]+Tabela3[[#This Row],[Wartość podatku VAT
w złotych
(8)]]</f>
        <v>0</v>
      </c>
    </row>
    <row r="18" spans="1:9" ht="32.25" customHeight="1" x14ac:dyDescent="0.25">
      <c r="A18" s="12" t="s">
        <v>14</v>
      </c>
      <c r="B18" s="40" t="s">
        <v>104</v>
      </c>
      <c r="C18" s="37" t="s">
        <v>2</v>
      </c>
      <c r="D18" s="37">
        <v>170</v>
      </c>
      <c r="E18" s="38">
        <v>0.05</v>
      </c>
      <c r="F18" s="13"/>
      <c r="G18" s="14">
        <f>Tabela3[[#This Row],[Ilość
(4)]]*Tabela3[[#This Row],[Cena jednostkowa netto
(6)]]</f>
        <v>0</v>
      </c>
      <c r="H18" s="14">
        <f>Tabela3[[#This Row],[Wartość netto
w złotych
(7)]]*Tabela3[[#This Row],[Obowiązujaca stawka podatku od towarów i usług w %
(5)]]</f>
        <v>0</v>
      </c>
      <c r="I18" s="15">
        <f>Tabela3[[#This Row],[Wartość netto
w złotych
(7)]]+Tabela3[[#This Row],[Wartość podatku VAT
w złotych
(8)]]</f>
        <v>0</v>
      </c>
    </row>
    <row r="19" spans="1:9" ht="27.75" customHeight="1" x14ac:dyDescent="0.25">
      <c r="A19" s="12" t="s">
        <v>15</v>
      </c>
      <c r="B19" s="40" t="s">
        <v>105</v>
      </c>
      <c r="C19" s="37" t="s">
        <v>2</v>
      </c>
      <c r="D19" s="37">
        <v>20</v>
      </c>
      <c r="E19" s="38">
        <v>0.05</v>
      </c>
      <c r="F19" s="13"/>
      <c r="G19" s="14">
        <f>Tabela3[[#This Row],[Ilość
(4)]]*Tabela3[[#This Row],[Cena jednostkowa netto
(6)]]</f>
        <v>0</v>
      </c>
      <c r="H19" s="14">
        <f>Tabela3[[#This Row],[Wartość netto
w złotych
(7)]]*Tabela3[[#This Row],[Obowiązujaca stawka podatku od towarów i usług w %
(5)]]</f>
        <v>0</v>
      </c>
      <c r="I19" s="15">
        <f>Tabela3[[#This Row],[Wartość netto
w złotych
(7)]]+Tabela3[[#This Row],[Wartość podatku VAT
w złotych
(8)]]</f>
        <v>0</v>
      </c>
    </row>
    <row r="20" spans="1:9" ht="29.25" customHeight="1" x14ac:dyDescent="0.25">
      <c r="A20" s="12" t="s">
        <v>16</v>
      </c>
      <c r="B20" s="40" t="s">
        <v>106</v>
      </c>
      <c r="C20" s="37" t="s">
        <v>2</v>
      </c>
      <c r="D20" s="37">
        <v>10</v>
      </c>
      <c r="E20" s="38">
        <v>0.05</v>
      </c>
      <c r="F20" s="13"/>
      <c r="G20" s="14">
        <f>Tabela3[[#This Row],[Ilość
(4)]]*Tabela3[[#This Row],[Cena jednostkowa netto
(6)]]</f>
        <v>0</v>
      </c>
      <c r="H20" s="14">
        <f>Tabela3[[#This Row],[Wartość netto
w złotych
(7)]]*Tabela3[[#This Row],[Obowiązujaca stawka podatku od towarów i usług w %
(5)]]</f>
        <v>0</v>
      </c>
      <c r="I20" s="15">
        <f>Tabela3[[#This Row],[Wartość netto
w złotych
(7)]]+Tabela3[[#This Row],[Wartość podatku VAT
w złotych
(8)]]</f>
        <v>0</v>
      </c>
    </row>
    <row r="21" spans="1:9" ht="30" customHeight="1" x14ac:dyDescent="0.25">
      <c r="A21" s="12" t="s">
        <v>17</v>
      </c>
      <c r="B21" s="40" t="s">
        <v>107</v>
      </c>
      <c r="C21" s="37" t="s">
        <v>2</v>
      </c>
      <c r="D21" s="37">
        <v>100</v>
      </c>
      <c r="E21" s="38">
        <v>0.05</v>
      </c>
      <c r="F21" s="13"/>
      <c r="G21" s="14">
        <f>Tabela3[[#This Row],[Ilość
(4)]]*Tabela3[[#This Row],[Cena jednostkowa netto
(6)]]</f>
        <v>0</v>
      </c>
      <c r="H21" s="14">
        <f>Tabela3[[#This Row],[Wartość netto
w złotych
(7)]]*Tabela3[[#This Row],[Obowiązujaca stawka podatku od towarów i usług w %
(5)]]</f>
        <v>0</v>
      </c>
      <c r="I21" s="15">
        <f>Tabela3[[#This Row],[Wartość netto
w złotych
(7)]]+Tabela3[[#This Row],[Wartość podatku VAT
w złotych
(8)]]</f>
        <v>0</v>
      </c>
    </row>
    <row r="22" spans="1:9" ht="26.25" customHeight="1" x14ac:dyDescent="0.25">
      <c r="A22" s="12" t="s">
        <v>18</v>
      </c>
      <c r="B22" s="40" t="s">
        <v>108</v>
      </c>
      <c r="C22" s="37" t="s">
        <v>5</v>
      </c>
      <c r="D22" s="37">
        <v>10</v>
      </c>
      <c r="E22" s="38">
        <v>0.05</v>
      </c>
      <c r="F22" s="13"/>
      <c r="G22" s="14">
        <f>Tabela3[[#This Row],[Ilość
(4)]]*Tabela3[[#This Row],[Cena jednostkowa netto
(6)]]</f>
        <v>0</v>
      </c>
      <c r="H22" s="14">
        <f>Tabela3[[#This Row],[Wartość netto
w złotych
(7)]]*Tabela3[[#This Row],[Obowiązujaca stawka podatku od towarów i usług w %
(5)]]</f>
        <v>0</v>
      </c>
      <c r="I22" s="15">
        <f>Tabela3[[#This Row],[Wartość netto
w złotych
(7)]]+Tabela3[[#This Row],[Wartość podatku VAT
w złotych
(8)]]</f>
        <v>0</v>
      </c>
    </row>
    <row r="23" spans="1:9" ht="27.75" customHeight="1" x14ac:dyDescent="0.25">
      <c r="A23" s="12" t="s">
        <v>19</v>
      </c>
      <c r="B23" s="40" t="s">
        <v>109</v>
      </c>
      <c r="C23" s="37" t="s">
        <v>2</v>
      </c>
      <c r="D23" s="37">
        <v>170</v>
      </c>
      <c r="E23" s="38">
        <v>0.05</v>
      </c>
      <c r="F23" s="13"/>
      <c r="G23" s="14">
        <f>Tabela3[[#This Row],[Ilość
(4)]]*Tabela3[[#This Row],[Cena jednostkowa netto
(6)]]</f>
        <v>0</v>
      </c>
      <c r="H23" s="14">
        <f>Tabela3[[#This Row],[Wartość netto
w złotych
(7)]]*Tabela3[[#This Row],[Obowiązujaca stawka podatku od towarów i usług w %
(5)]]</f>
        <v>0</v>
      </c>
      <c r="I23" s="15">
        <f>Tabela3[[#This Row],[Wartość netto
w złotych
(7)]]+Tabela3[[#This Row],[Wartość podatku VAT
w złotych
(8)]]</f>
        <v>0</v>
      </c>
    </row>
    <row r="24" spans="1:9" ht="28.5" customHeight="1" x14ac:dyDescent="0.25">
      <c r="A24" s="12" t="s">
        <v>20</v>
      </c>
      <c r="B24" s="40" t="s">
        <v>110</v>
      </c>
      <c r="C24" s="37" t="s">
        <v>5</v>
      </c>
      <c r="D24" s="37">
        <v>85</v>
      </c>
      <c r="E24" s="38">
        <v>0.05</v>
      </c>
      <c r="F24" s="13"/>
      <c r="G24" s="14">
        <f>Tabela3[[#This Row],[Ilość
(4)]]*Tabela3[[#This Row],[Cena jednostkowa netto
(6)]]</f>
        <v>0</v>
      </c>
      <c r="H24" s="14">
        <f>Tabela3[[#This Row],[Wartość netto
w złotych
(7)]]*Tabela3[[#This Row],[Obowiązujaca stawka podatku od towarów i usług w %
(5)]]</f>
        <v>0</v>
      </c>
      <c r="I24" s="15">
        <f>Tabela3[[#This Row],[Wartość netto
w złotych
(7)]]+Tabela3[[#This Row],[Wartość podatku VAT
w złotych
(8)]]</f>
        <v>0</v>
      </c>
    </row>
    <row r="25" spans="1:9" ht="25.5" customHeight="1" x14ac:dyDescent="0.25">
      <c r="A25" s="12" t="s">
        <v>21</v>
      </c>
      <c r="B25" s="40" t="s">
        <v>111</v>
      </c>
      <c r="C25" s="37" t="s">
        <v>2</v>
      </c>
      <c r="D25" s="37">
        <v>50</v>
      </c>
      <c r="E25" s="38">
        <v>0.05</v>
      </c>
      <c r="F25" s="13"/>
      <c r="G25" s="14">
        <f>Tabela3[[#This Row],[Ilość
(4)]]*Tabela3[[#This Row],[Cena jednostkowa netto
(6)]]</f>
        <v>0</v>
      </c>
      <c r="H25" s="14">
        <f>Tabela3[[#This Row],[Wartość netto
w złotych
(7)]]*Tabela3[[#This Row],[Obowiązujaca stawka podatku od towarów i usług w %
(5)]]</f>
        <v>0</v>
      </c>
      <c r="I25" s="15">
        <f>Tabela3[[#This Row],[Wartość netto
w złotych
(7)]]+Tabela3[[#This Row],[Wartość podatku VAT
w złotych
(8)]]</f>
        <v>0</v>
      </c>
    </row>
    <row r="26" spans="1:9" ht="22.5" customHeight="1" x14ac:dyDescent="0.25">
      <c r="A26" s="12" t="s">
        <v>22</v>
      </c>
      <c r="B26" s="40" t="s">
        <v>112</v>
      </c>
      <c r="C26" s="37" t="s">
        <v>2</v>
      </c>
      <c r="D26" s="37">
        <v>60</v>
      </c>
      <c r="E26" s="38">
        <v>0.05</v>
      </c>
      <c r="F26" s="13"/>
      <c r="G26" s="14">
        <f>Tabela3[[#This Row],[Ilość
(4)]]*Tabela3[[#This Row],[Cena jednostkowa netto
(6)]]</f>
        <v>0</v>
      </c>
      <c r="H26" s="14">
        <f>Tabela3[[#This Row],[Wartość netto
w złotych
(7)]]*Tabela3[[#This Row],[Obowiązujaca stawka podatku od towarów i usług w %
(5)]]</f>
        <v>0</v>
      </c>
      <c r="I26" s="15">
        <f>Tabela3[[#This Row],[Wartość netto
w złotych
(7)]]+Tabela3[[#This Row],[Wartość podatku VAT
w złotych
(8)]]</f>
        <v>0</v>
      </c>
    </row>
    <row r="27" spans="1:9" ht="27" customHeight="1" x14ac:dyDescent="0.25">
      <c r="A27" s="12" t="s">
        <v>23</v>
      </c>
      <c r="B27" s="40" t="s">
        <v>113</v>
      </c>
      <c r="C27" s="37" t="s">
        <v>2</v>
      </c>
      <c r="D27" s="37">
        <v>40</v>
      </c>
      <c r="E27" s="38">
        <v>0.05</v>
      </c>
      <c r="F27" s="13"/>
      <c r="G27" s="14">
        <f>Tabela3[[#This Row],[Ilość
(4)]]*Tabela3[[#This Row],[Cena jednostkowa netto
(6)]]</f>
        <v>0</v>
      </c>
      <c r="H27" s="14">
        <f>Tabela3[[#This Row],[Wartość netto
w złotych
(7)]]*Tabela3[[#This Row],[Obowiązujaca stawka podatku od towarów i usług w %
(5)]]</f>
        <v>0</v>
      </c>
      <c r="I27" s="15">
        <f>Tabela3[[#This Row],[Wartość netto
w złotych
(7)]]+Tabela3[[#This Row],[Wartość podatku VAT
w złotych
(8)]]</f>
        <v>0</v>
      </c>
    </row>
    <row r="28" spans="1:9" ht="30.75" customHeight="1" x14ac:dyDescent="0.25">
      <c r="A28" s="12" t="s">
        <v>24</v>
      </c>
      <c r="B28" s="40" t="s">
        <v>114</v>
      </c>
      <c r="C28" s="37" t="s">
        <v>2</v>
      </c>
      <c r="D28" s="37">
        <v>80</v>
      </c>
      <c r="E28" s="38">
        <v>0.05</v>
      </c>
      <c r="F28" s="13"/>
      <c r="G28" s="14">
        <f>Tabela3[[#This Row],[Ilość
(4)]]*Tabela3[[#This Row],[Cena jednostkowa netto
(6)]]</f>
        <v>0</v>
      </c>
      <c r="H28" s="14">
        <f>Tabela3[[#This Row],[Wartość netto
w złotych
(7)]]*Tabela3[[#This Row],[Obowiązujaca stawka podatku od towarów i usług w %
(5)]]</f>
        <v>0</v>
      </c>
      <c r="I28" s="15">
        <f>Tabela3[[#This Row],[Wartość netto
w złotych
(7)]]+Tabela3[[#This Row],[Wartość podatku VAT
w złotych
(8)]]</f>
        <v>0</v>
      </c>
    </row>
    <row r="29" spans="1:9" ht="22.5" customHeight="1" x14ac:dyDescent="0.25">
      <c r="A29" s="12" t="s">
        <v>25</v>
      </c>
      <c r="B29" s="40" t="s">
        <v>115</v>
      </c>
      <c r="C29" s="37" t="s">
        <v>2</v>
      </c>
      <c r="D29" s="37">
        <v>15</v>
      </c>
      <c r="E29" s="38">
        <v>0.08</v>
      </c>
      <c r="F29" s="13"/>
      <c r="G29" s="14">
        <f>Tabela3[[#This Row],[Ilość
(4)]]*Tabela3[[#This Row],[Cena jednostkowa netto
(6)]]</f>
        <v>0</v>
      </c>
      <c r="H29" s="14">
        <f>Tabela3[[#This Row],[Wartość netto
w złotych
(7)]]*Tabela3[[#This Row],[Obowiązujaca stawka podatku od towarów i usług w %
(5)]]</f>
        <v>0</v>
      </c>
      <c r="I29" s="15">
        <f>Tabela3[[#This Row],[Wartość netto
w złotych
(7)]]+Tabela3[[#This Row],[Wartość podatku VAT
w złotych
(8)]]</f>
        <v>0</v>
      </c>
    </row>
    <row r="30" spans="1:9" ht="33.75" customHeight="1" x14ac:dyDescent="0.25">
      <c r="A30" s="12" t="s">
        <v>26</v>
      </c>
      <c r="B30" s="40" t="s">
        <v>116</v>
      </c>
      <c r="C30" s="37" t="s">
        <v>2</v>
      </c>
      <c r="D30" s="37">
        <v>1700</v>
      </c>
      <c r="E30" s="38">
        <v>0.05</v>
      </c>
      <c r="F30" s="13"/>
      <c r="G30" s="14">
        <f>Tabela3[[#This Row],[Ilość
(4)]]*Tabela3[[#This Row],[Cena jednostkowa netto
(6)]]</f>
        <v>0</v>
      </c>
      <c r="H30" s="14">
        <f>Tabela3[[#This Row],[Wartość netto
w złotych
(7)]]*Tabela3[[#This Row],[Obowiązujaca stawka podatku od towarów i usług w %
(5)]]</f>
        <v>0</v>
      </c>
      <c r="I30" s="15">
        <f>Tabela3[[#This Row],[Wartość netto
w złotych
(7)]]+Tabela3[[#This Row],[Wartość podatku VAT
w złotych
(8)]]</f>
        <v>0</v>
      </c>
    </row>
    <row r="31" spans="1:9" ht="24" customHeight="1" x14ac:dyDescent="0.25">
      <c r="A31" s="16" t="s">
        <v>27</v>
      </c>
      <c r="B31" s="40" t="s">
        <v>117</v>
      </c>
      <c r="C31" s="37" t="s">
        <v>5</v>
      </c>
      <c r="D31" s="37">
        <v>70</v>
      </c>
      <c r="E31" s="38">
        <v>0.05</v>
      </c>
      <c r="F31" s="13"/>
      <c r="G31" s="14">
        <f>Tabela3[[#This Row],[Ilość
(4)]]*Tabela3[[#This Row],[Cena jednostkowa netto
(6)]]</f>
        <v>0</v>
      </c>
      <c r="H31" s="14">
        <f>Tabela3[[#This Row],[Wartość netto
w złotych
(7)]]*Tabela3[[#This Row],[Obowiązujaca stawka podatku od towarów i usług w %
(5)]]</f>
        <v>0</v>
      </c>
      <c r="I31" s="15">
        <f>Tabela3[[#This Row],[Wartość netto
w złotych
(7)]]+Tabela3[[#This Row],[Wartość podatku VAT
w złotych
(8)]]</f>
        <v>0</v>
      </c>
    </row>
    <row r="32" spans="1:9" ht="30" customHeight="1" x14ac:dyDescent="0.25">
      <c r="A32" s="16" t="s">
        <v>28</v>
      </c>
      <c r="B32" s="40" t="s">
        <v>118</v>
      </c>
      <c r="C32" s="37" t="s">
        <v>5</v>
      </c>
      <c r="D32" s="37">
        <v>150</v>
      </c>
      <c r="E32" s="38">
        <v>0.05</v>
      </c>
      <c r="F32" s="13"/>
      <c r="G32" s="14">
        <f>Tabela3[[#This Row],[Ilość
(4)]]*Tabela3[[#This Row],[Cena jednostkowa netto
(6)]]</f>
        <v>0</v>
      </c>
      <c r="H32" s="14">
        <f>Tabela3[[#This Row],[Wartość netto
w złotych
(7)]]*Tabela3[[#This Row],[Obowiązujaca stawka podatku od towarów i usług w %
(5)]]</f>
        <v>0</v>
      </c>
      <c r="I32" s="15">
        <f>Tabela3[[#This Row],[Wartość netto
w złotych
(7)]]+Tabela3[[#This Row],[Wartość podatku VAT
w złotych
(8)]]</f>
        <v>0</v>
      </c>
    </row>
    <row r="33" spans="1:9" ht="31.5" customHeight="1" x14ac:dyDescent="0.25">
      <c r="A33" s="16" t="s">
        <v>29</v>
      </c>
      <c r="B33" s="40" t="s">
        <v>119</v>
      </c>
      <c r="C33" s="37" t="s">
        <v>2</v>
      </c>
      <c r="D33" s="37">
        <v>150</v>
      </c>
      <c r="E33" s="38">
        <v>0.05</v>
      </c>
      <c r="F33" s="13"/>
      <c r="G33" s="14">
        <f>Tabela3[[#This Row],[Ilość
(4)]]*Tabela3[[#This Row],[Cena jednostkowa netto
(6)]]</f>
        <v>0</v>
      </c>
      <c r="H33" s="14">
        <f>Tabela3[[#This Row],[Wartość netto
w złotych
(7)]]*Tabela3[[#This Row],[Obowiązujaca stawka podatku od towarów i usług w %
(5)]]</f>
        <v>0</v>
      </c>
      <c r="I33" s="15">
        <f>Tabela3[[#This Row],[Wartość netto
w złotych
(7)]]+Tabela3[[#This Row],[Wartość podatku VAT
w złotych
(8)]]</f>
        <v>0</v>
      </c>
    </row>
    <row r="34" spans="1:9" ht="30" customHeight="1" x14ac:dyDescent="0.25">
      <c r="A34" s="16" t="s">
        <v>30</v>
      </c>
      <c r="B34" s="40" t="s">
        <v>120</v>
      </c>
      <c r="C34" s="37" t="s">
        <v>5</v>
      </c>
      <c r="D34" s="37">
        <v>60</v>
      </c>
      <c r="E34" s="38">
        <v>0.05</v>
      </c>
      <c r="F34" s="13"/>
      <c r="G34" s="14">
        <f>Tabela3[[#This Row],[Ilość
(4)]]*Tabela3[[#This Row],[Cena jednostkowa netto
(6)]]</f>
        <v>0</v>
      </c>
      <c r="H34" s="14">
        <f>Tabela3[[#This Row],[Wartość netto
w złotych
(7)]]*Tabela3[[#This Row],[Obowiązujaca stawka podatku od towarów i usług w %
(5)]]</f>
        <v>0</v>
      </c>
      <c r="I34" s="15">
        <f>Tabela3[[#This Row],[Wartość netto
w złotych
(7)]]+Tabela3[[#This Row],[Wartość podatku VAT
w złotych
(8)]]</f>
        <v>0</v>
      </c>
    </row>
    <row r="35" spans="1:9" ht="30" customHeight="1" x14ac:dyDescent="0.25">
      <c r="A35" s="16" t="s">
        <v>31</v>
      </c>
      <c r="B35" s="40" t="s">
        <v>121</v>
      </c>
      <c r="C35" s="37" t="s">
        <v>2</v>
      </c>
      <c r="D35" s="37">
        <v>80</v>
      </c>
      <c r="E35" s="38">
        <v>0.05</v>
      </c>
      <c r="F35" s="13"/>
      <c r="G35" s="14">
        <f>Tabela3[[#This Row],[Ilość
(4)]]*Tabela3[[#This Row],[Cena jednostkowa netto
(6)]]</f>
        <v>0</v>
      </c>
      <c r="H35" s="14">
        <f>Tabela3[[#This Row],[Wartość netto
w złotych
(7)]]*Tabela3[[#This Row],[Obowiązujaca stawka podatku od towarów i usług w %
(5)]]</f>
        <v>0</v>
      </c>
      <c r="I35" s="15">
        <f>Tabela3[[#This Row],[Wartość netto
w złotych
(7)]]+Tabela3[[#This Row],[Wartość podatku VAT
w złotych
(8)]]</f>
        <v>0</v>
      </c>
    </row>
    <row r="36" spans="1:9" ht="21.75" customHeight="1" x14ac:dyDescent="0.25">
      <c r="A36" s="16" t="s">
        <v>32</v>
      </c>
      <c r="B36" s="40" t="s">
        <v>122</v>
      </c>
      <c r="C36" s="37" t="s">
        <v>2</v>
      </c>
      <c r="D36" s="37">
        <v>220</v>
      </c>
      <c r="E36" s="38">
        <v>0.05</v>
      </c>
      <c r="F36" s="13"/>
      <c r="G36" s="14">
        <f>Tabela3[[#This Row],[Ilość
(4)]]*Tabela3[[#This Row],[Cena jednostkowa netto
(6)]]</f>
        <v>0</v>
      </c>
      <c r="H36" s="14">
        <f>Tabela3[[#This Row],[Wartość netto
w złotych
(7)]]*Tabela3[[#This Row],[Obowiązujaca stawka podatku od towarów i usług w %
(5)]]</f>
        <v>0</v>
      </c>
      <c r="I36" s="15">
        <f>Tabela3[[#This Row],[Wartość netto
w złotych
(7)]]+Tabela3[[#This Row],[Wartość podatku VAT
w złotych
(8)]]</f>
        <v>0</v>
      </c>
    </row>
    <row r="37" spans="1:9" ht="28.5" customHeight="1" x14ac:dyDescent="0.25">
      <c r="A37" s="16" t="s">
        <v>33</v>
      </c>
      <c r="B37" s="40" t="s">
        <v>123</v>
      </c>
      <c r="C37" s="37" t="s">
        <v>2</v>
      </c>
      <c r="D37" s="37">
        <v>110</v>
      </c>
      <c r="E37" s="38">
        <v>0.05</v>
      </c>
      <c r="F37" s="13"/>
      <c r="G37" s="14">
        <f>Tabela3[[#This Row],[Ilość
(4)]]*Tabela3[[#This Row],[Cena jednostkowa netto
(6)]]</f>
        <v>0</v>
      </c>
      <c r="H37" s="14">
        <f>Tabela3[[#This Row],[Wartość netto
w złotych
(7)]]*Tabela3[[#This Row],[Obowiązujaca stawka podatku od towarów i usług w %
(5)]]</f>
        <v>0</v>
      </c>
      <c r="I37" s="15">
        <f>Tabela3[[#This Row],[Wartość netto
w złotych
(7)]]+Tabela3[[#This Row],[Wartość podatku VAT
w złotych
(8)]]</f>
        <v>0</v>
      </c>
    </row>
    <row r="38" spans="1:9" ht="24.75" customHeight="1" x14ac:dyDescent="0.25">
      <c r="A38" s="16" t="s">
        <v>34</v>
      </c>
      <c r="B38" s="40" t="s">
        <v>124</v>
      </c>
      <c r="C38" s="37" t="s">
        <v>5</v>
      </c>
      <c r="D38" s="37">
        <v>10</v>
      </c>
      <c r="E38" s="38">
        <v>0.05</v>
      </c>
      <c r="F38" s="13"/>
      <c r="G38" s="14">
        <f>Tabela3[[#This Row],[Ilość
(4)]]*Tabela3[[#This Row],[Cena jednostkowa netto
(6)]]</f>
        <v>0</v>
      </c>
      <c r="H38" s="14">
        <f>Tabela3[[#This Row],[Wartość netto
w złotych
(7)]]*Tabela3[[#This Row],[Obowiązujaca stawka podatku od towarów i usług w %
(5)]]</f>
        <v>0</v>
      </c>
      <c r="I38" s="15">
        <f>Tabela3[[#This Row],[Wartość netto
w złotych
(7)]]+Tabela3[[#This Row],[Wartość podatku VAT
w złotych
(8)]]</f>
        <v>0</v>
      </c>
    </row>
    <row r="39" spans="1:9" ht="33" customHeight="1" x14ac:dyDescent="0.25">
      <c r="A39" s="16" t="s">
        <v>35</v>
      </c>
      <c r="B39" s="40" t="s">
        <v>125</v>
      </c>
      <c r="C39" s="37" t="s">
        <v>5</v>
      </c>
      <c r="D39" s="37">
        <v>20</v>
      </c>
      <c r="E39" s="38">
        <v>0.05</v>
      </c>
      <c r="F39" s="13"/>
      <c r="G39" s="14">
        <f>Tabela3[[#This Row],[Ilość
(4)]]*Tabela3[[#This Row],[Cena jednostkowa netto
(6)]]</f>
        <v>0</v>
      </c>
      <c r="H39" s="14">
        <f>Tabela3[[#This Row],[Wartość netto
w złotych
(7)]]*Tabela3[[#This Row],[Obowiązujaca stawka podatku od towarów i usług w %
(5)]]</f>
        <v>0</v>
      </c>
      <c r="I39" s="15">
        <f>Tabela3[[#This Row],[Wartość netto
w złotych
(7)]]+Tabela3[[#This Row],[Wartość podatku VAT
w złotych
(8)]]</f>
        <v>0</v>
      </c>
    </row>
    <row r="40" spans="1:9" ht="36.75" customHeight="1" x14ac:dyDescent="0.25">
      <c r="A40" s="16" t="s">
        <v>36</v>
      </c>
      <c r="B40" s="40" t="s">
        <v>126</v>
      </c>
      <c r="C40" s="37" t="s">
        <v>5</v>
      </c>
      <c r="D40" s="37">
        <v>20</v>
      </c>
      <c r="E40" s="38">
        <v>0.05</v>
      </c>
      <c r="F40" s="13"/>
      <c r="G40" s="14">
        <f>Tabela3[[#This Row],[Ilość
(4)]]*Tabela3[[#This Row],[Cena jednostkowa netto
(6)]]</f>
        <v>0</v>
      </c>
      <c r="H40" s="14">
        <f>Tabela3[[#This Row],[Wartość netto
w złotych
(7)]]*Tabela3[[#This Row],[Obowiązujaca stawka podatku od towarów i usług w %
(5)]]</f>
        <v>0</v>
      </c>
      <c r="I40" s="15">
        <f>Tabela3[[#This Row],[Wartość netto
w złotych
(7)]]+Tabela3[[#This Row],[Wartość podatku VAT
w złotych
(8)]]</f>
        <v>0</v>
      </c>
    </row>
    <row r="41" spans="1:9" ht="33.75" customHeight="1" x14ac:dyDescent="0.25">
      <c r="A41" s="16" t="s">
        <v>37</v>
      </c>
      <c r="B41" s="40" t="s">
        <v>127</v>
      </c>
      <c r="C41" s="37" t="s">
        <v>5</v>
      </c>
      <c r="D41" s="37">
        <v>20</v>
      </c>
      <c r="E41" s="38">
        <v>0.05</v>
      </c>
      <c r="F41" s="13"/>
      <c r="G41" s="14">
        <f>Tabela3[[#This Row],[Ilość
(4)]]*Tabela3[[#This Row],[Cena jednostkowa netto
(6)]]</f>
        <v>0</v>
      </c>
      <c r="H41" s="14">
        <f>Tabela3[[#This Row],[Wartość netto
w złotych
(7)]]*Tabela3[[#This Row],[Obowiązujaca stawka podatku od towarów i usług w %
(5)]]</f>
        <v>0</v>
      </c>
      <c r="I41" s="15">
        <f>Tabela3[[#This Row],[Wartość netto
w złotych
(7)]]+Tabela3[[#This Row],[Wartość podatku VAT
w złotych
(8)]]</f>
        <v>0</v>
      </c>
    </row>
    <row r="42" spans="1:9" ht="27" customHeight="1" x14ac:dyDescent="0.25">
      <c r="A42" s="16" t="s">
        <v>38</v>
      </c>
      <c r="B42" s="40" t="s">
        <v>128</v>
      </c>
      <c r="C42" s="37" t="s">
        <v>2</v>
      </c>
      <c r="D42" s="37">
        <v>320</v>
      </c>
      <c r="E42" s="38">
        <v>0.05</v>
      </c>
      <c r="F42" s="13"/>
      <c r="G42" s="14">
        <f>Tabela3[[#This Row],[Ilość
(4)]]*Tabela3[[#This Row],[Cena jednostkowa netto
(6)]]</f>
        <v>0</v>
      </c>
      <c r="H42" s="14">
        <f>Tabela3[[#This Row],[Wartość netto
w złotych
(7)]]*Tabela3[[#This Row],[Obowiązujaca stawka podatku od towarów i usług w %
(5)]]</f>
        <v>0</v>
      </c>
      <c r="I42" s="15">
        <f>Tabela3[[#This Row],[Wartość netto
w złotych
(7)]]+Tabela3[[#This Row],[Wartość podatku VAT
w złotych
(8)]]</f>
        <v>0</v>
      </c>
    </row>
    <row r="43" spans="1:9" ht="35.25" customHeight="1" x14ac:dyDescent="0.25">
      <c r="A43" s="16" t="s">
        <v>39</v>
      </c>
      <c r="B43" s="40" t="s">
        <v>165</v>
      </c>
      <c r="C43" s="37" t="s">
        <v>5</v>
      </c>
      <c r="D43" s="37">
        <v>290</v>
      </c>
      <c r="E43" s="38">
        <v>0.05</v>
      </c>
      <c r="F43" s="13"/>
      <c r="G43" s="14">
        <f>Tabela3[[#This Row],[Ilość
(4)]]*Tabela3[[#This Row],[Cena jednostkowa netto
(6)]]</f>
        <v>0</v>
      </c>
      <c r="H43" s="14">
        <f>Tabela3[[#This Row],[Wartość netto
w złotych
(7)]]*Tabela3[[#This Row],[Obowiązujaca stawka podatku od towarów i usług w %
(5)]]</f>
        <v>0</v>
      </c>
      <c r="I43" s="15">
        <f>Tabela3[[#This Row],[Wartość netto
w złotych
(7)]]+Tabela3[[#This Row],[Wartość podatku VAT
w złotych
(8)]]</f>
        <v>0</v>
      </c>
    </row>
    <row r="44" spans="1:9" ht="29.25" customHeight="1" x14ac:dyDescent="0.25">
      <c r="A44" s="16" t="s">
        <v>40</v>
      </c>
      <c r="B44" s="40" t="s">
        <v>166</v>
      </c>
      <c r="C44" s="37" t="s">
        <v>5</v>
      </c>
      <c r="D44" s="37">
        <v>390</v>
      </c>
      <c r="E44" s="38">
        <v>0.05</v>
      </c>
      <c r="F44" s="13"/>
      <c r="G44" s="14">
        <f>Tabela3[[#This Row],[Ilość
(4)]]*Tabela3[[#This Row],[Cena jednostkowa netto
(6)]]</f>
        <v>0</v>
      </c>
      <c r="H44" s="14">
        <f>Tabela3[[#This Row],[Wartość netto
w złotych
(7)]]*Tabela3[[#This Row],[Obowiązujaca stawka podatku od towarów i usług w %
(5)]]</f>
        <v>0</v>
      </c>
      <c r="I44" s="15">
        <f>Tabela3[[#This Row],[Wartość netto
w złotych
(7)]]+Tabela3[[#This Row],[Wartość podatku VAT
w złotych
(8)]]</f>
        <v>0</v>
      </c>
    </row>
    <row r="45" spans="1:9" ht="18.75" customHeight="1" x14ac:dyDescent="0.25">
      <c r="A45" s="16" t="s">
        <v>41</v>
      </c>
      <c r="B45" s="42" t="s">
        <v>42</v>
      </c>
      <c r="C45" s="37" t="s">
        <v>5</v>
      </c>
      <c r="D45" s="37">
        <v>30</v>
      </c>
      <c r="E45" s="38">
        <v>0.05</v>
      </c>
      <c r="F45" s="13"/>
      <c r="G45" s="14">
        <f>Tabela3[[#This Row],[Ilość
(4)]]*Tabela3[[#This Row],[Cena jednostkowa netto
(6)]]</f>
        <v>0</v>
      </c>
      <c r="H45" s="14">
        <f>Tabela3[[#This Row],[Wartość netto
w złotych
(7)]]*Tabela3[[#This Row],[Obowiązujaca stawka podatku od towarów i usług w %
(5)]]</f>
        <v>0</v>
      </c>
      <c r="I45" s="15">
        <f>Tabela3[[#This Row],[Wartość netto
w złotych
(7)]]+Tabela3[[#This Row],[Wartość podatku VAT
w złotych
(8)]]</f>
        <v>0</v>
      </c>
    </row>
    <row r="46" spans="1:9" ht="33" customHeight="1" x14ac:dyDescent="0.25">
      <c r="A46" s="17" t="s">
        <v>43</v>
      </c>
      <c r="B46" s="40" t="s">
        <v>129</v>
      </c>
      <c r="C46" s="37" t="s">
        <v>2</v>
      </c>
      <c r="D46" s="37">
        <v>290</v>
      </c>
      <c r="E46" s="38">
        <v>0.05</v>
      </c>
      <c r="F46" s="13"/>
      <c r="G46" s="14">
        <f>Tabela3[[#This Row],[Ilość
(4)]]*Tabela3[[#This Row],[Cena jednostkowa netto
(6)]]</f>
        <v>0</v>
      </c>
      <c r="H46" s="14">
        <f>Tabela3[[#This Row],[Wartość netto
w złotych
(7)]]*Tabela3[[#This Row],[Obowiązujaca stawka podatku od towarów i usług w %
(5)]]</f>
        <v>0</v>
      </c>
      <c r="I46" s="15">
        <f>Tabela3[[#This Row],[Wartość netto
w złotych
(7)]]+Tabela3[[#This Row],[Wartość podatku VAT
w złotych
(8)]]</f>
        <v>0</v>
      </c>
    </row>
    <row r="47" spans="1:9" ht="18" customHeight="1" x14ac:dyDescent="0.25">
      <c r="A47" s="16" t="s">
        <v>44</v>
      </c>
      <c r="B47" s="40" t="s">
        <v>130</v>
      </c>
      <c r="C47" s="37" t="s">
        <v>5</v>
      </c>
      <c r="D47" s="37">
        <v>5</v>
      </c>
      <c r="E47" s="38">
        <v>0.05</v>
      </c>
      <c r="F47" s="13"/>
      <c r="G47" s="14">
        <f>Tabela3[[#This Row],[Ilość
(4)]]*Tabela3[[#This Row],[Cena jednostkowa netto
(6)]]</f>
        <v>0</v>
      </c>
      <c r="H47" s="14">
        <f>Tabela3[[#This Row],[Wartość netto
w złotych
(7)]]*Tabela3[[#This Row],[Obowiązujaca stawka podatku od towarów i usług w %
(5)]]</f>
        <v>0</v>
      </c>
      <c r="I47" s="15">
        <f>Tabela3[[#This Row],[Wartość netto
w złotych
(7)]]+Tabela3[[#This Row],[Wartość podatku VAT
w złotych
(8)]]</f>
        <v>0</v>
      </c>
    </row>
    <row r="48" spans="1:9" ht="28.5" customHeight="1" x14ac:dyDescent="0.25">
      <c r="A48" s="16" t="s">
        <v>45</v>
      </c>
      <c r="B48" s="40" t="s">
        <v>131</v>
      </c>
      <c r="C48" s="37" t="s">
        <v>2</v>
      </c>
      <c r="D48" s="37">
        <v>1100</v>
      </c>
      <c r="E48" s="38">
        <v>0.05</v>
      </c>
      <c r="F48" s="13"/>
      <c r="G48" s="14">
        <f>Tabela3[[#This Row],[Ilość
(4)]]*Tabela3[[#This Row],[Cena jednostkowa netto
(6)]]</f>
        <v>0</v>
      </c>
      <c r="H48" s="14">
        <f>Tabela3[[#This Row],[Wartość netto
w złotych
(7)]]*Tabela3[[#This Row],[Obowiązujaca stawka podatku od towarów i usług w %
(5)]]</f>
        <v>0</v>
      </c>
      <c r="I48" s="15">
        <f>Tabela3[[#This Row],[Wartość netto
w złotych
(7)]]+Tabela3[[#This Row],[Wartość podatku VAT
w złotych
(8)]]</f>
        <v>0</v>
      </c>
    </row>
    <row r="49" spans="1:9" ht="20.25" customHeight="1" x14ac:dyDescent="0.25">
      <c r="A49" s="16" t="s">
        <v>46</v>
      </c>
      <c r="B49" s="40" t="s">
        <v>132</v>
      </c>
      <c r="C49" s="37" t="s">
        <v>5</v>
      </c>
      <c r="D49" s="37">
        <v>5</v>
      </c>
      <c r="E49" s="38">
        <v>0.05</v>
      </c>
      <c r="F49" s="13"/>
      <c r="G49" s="14">
        <f>Tabela3[[#This Row],[Ilość
(4)]]*Tabela3[[#This Row],[Cena jednostkowa netto
(6)]]</f>
        <v>0</v>
      </c>
      <c r="H49" s="14">
        <f>Tabela3[[#This Row],[Wartość netto
w złotych
(7)]]*Tabela3[[#This Row],[Obowiązujaca stawka podatku od towarów i usług w %
(5)]]</f>
        <v>0</v>
      </c>
      <c r="I49" s="15">
        <f>Tabela3[[#This Row],[Wartość netto
w złotych
(7)]]+Tabela3[[#This Row],[Wartość podatku VAT
w złotych
(8)]]</f>
        <v>0</v>
      </c>
    </row>
    <row r="50" spans="1:9" ht="34.5" customHeight="1" x14ac:dyDescent="0.25">
      <c r="A50" s="16" t="s">
        <v>47</v>
      </c>
      <c r="B50" s="40" t="s">
        <v>133</v>
      </c>
      <c r="C50" s="37" t="s">
        <v>5</v>
      </c>
      <c r="D50" s="37">
        <v>10</v>
      </c>
      <c r="E50" s="38">
        <v>0.05</v>
      </c>
      <c r="F50" s="13"/>
      <c r="G50" s="14">
        <f>Tabela3[[#This Row],[Ilość
(4)]]*Tabela3[[#This Row],[Cena jednostkowa netto
(6)]]</f>
        <v>0</v>
      </c>
      <c r="H50" s="14">
        <f>Tabela3[[#This Row],[Wartość netto
w złotych
(7)]]*Tabela3[[#This Row],[Obowiązujaca stawka podatku od towarów i usług w %
(5)]]</f>
        <v>0</v>
      </c>
      <c r="I50" s="15">
        <f>Tabela3[[#This Row],[Wartość netto
w złotych
(7)]]+Tabela3[[#This Row],[Wartość podatku VAT
w złotych
(8)]]</f>
        <v>0</v>
      </c>
    </row>
    <row r="51" spans="1:9" ht="29.25" customHeight="1" x14ac:dyDescent="0.25">
      <c r="A51" s="16" t="s">
        <v>48</v>
      </c>
      <c r="B51" s="40" t="s">
        <v>134</v>
      </c>
      <c r="C51" s="37" t="s">
        <v>2</v>
      </c>
      <c r="D51" s="37">
        <v>20</v>
      </c>
      <c r="E51" s="38">
        <v>0.05</v>
      </c>
      <c r="F51" s="13"/>
      <c r="G51" s="14">
        <f>Tabela3[[#This Row],[Ilość
(4)]]*Tabela3[[#This Row],[Cena jednostkowa netto
(6)]]</f>
        <v>0</v>
      </c>
      <c r="H51" s="14">
        <f>Tabela3[[#This Row],[Wartość netto
w złotych
(7)]]*Tabela3[[#This Row],[Obowiązujaca stawka podatku od towarów i usług w %
(5)]]</f>
        <v>0</v>
      </c>
      <c r="I51" s="15">
        <f>Tabela3[[#This Row],[Wartość netto
w złotych
(7)]]+Tabela3[[#This Row],[Wartość podatku VAT
w złotych
(8)]]</f>
        <v>0</v>
      </c>
    </row>
    <row r="52" spans="1:9" ht="30.75" customHeight="1" x14ac:dyDescent="0.25">
      <c r="A52" s="16" t="s">
        <v>49</v>
      </c>
      <c r="B52" s="40" t="s">
        <v>135</v>
      </c>
      <c r="C52" s="37" t="s">
        <v>5</v>
      </c>
      <c r="D52" s="37">
        <v>150</v>
      </c>
      <c r="E52" s="38">
        <v>0.05</v>
      </c>
      <c r="F52" s="13"/>
      <c r="G52" s="14">
        <f>Tabela3[[#This Row],[Ilość
(4)]]*Tabela3[[#This Row],[Cena jednostkowa netto
(6)]]</f>
        <v>0</v>
      </c>
      <c r="H52" s="14">
        <f>Tabela3[[#This Row],[Wartość netto
w złotych
(7)]]*Tabela3[[#This Row],[Obowiązujaca stawka podatku od towarów i usług w %
(5)]]</f>
        <v>0</v>
      </c>
      <c r="I52" s="15">
        <f>Tabela3[[#This Row],[Wartość netto
w złotych
(7)]]+Tabela3[[#This Row],[Wartość podatku VAT
w złotych
(8)]]</f>
        <v>0</v>
      </c>
    </row>
    <row r="53" spans="1:9" ht="30" customHeight="1" x14ac:dyDescent="0.25">
      <c r="A53" s="16" t="s">
        <v>50</v>
      </c>
      <c r="B53" s="40" t="s">
        <v>136</v>
      </c>
      <c r="C53" s="37" t="s">
        <v>5</v>
      </c>
      <c r="D53" s="37">
        <v>300</v>
      </c>
      <c r="E53" s="38">
        <v>0.05</v>
      </c>
      <c r="F53" s="13"/>
      <c r="G53" s="14">
        <f>Tabela3[[#This Row],[Ilość
(4)]]*Tabela3[[#This Row],[Cena jednostkowa netto
(6)]]</f>
        <v>0</v>
      </c>
      <c r="H53" s="14">
        <f>Tabela3[[#This Row],[Wartość netto
w złotych
(7)]]*Tabela3[[#This Row],[Obowiązujaca stawka podatku od towarów i usług w %
(5)]]</f>
        <v>0</v>
      </c>
      <c r="I53" s="15">
        <f>Tabela3[[#This Row],[Wartość netto
w złotych
(7)]]+Tabela3[[#This Row],[Wartość podatku VAT
w złotych
(8)]]</f>
        <v>0</v>
      </c>
    </row>
    <row r="54" spans="1:9" ht="26.25" customHeight="1" x14ac:dyDescent="0.25">
      <c r="A54" s="16" t="s">
        <v>51</v>
      </c>
      <c r="B54" s="43" t="s">
        <v>137</v>
      </c>
      <c r="C54" s="37" t="s">
        <v>2</v>
      </c>
      <c r="D54" s="37">
        <v>40</v>
      </c>
      <c r="E54" s="38">
        <v>0.05</v>
      </c>
      <c r="F54" s="13"/>
      <c r="G54" s="14">
        <f>Tabela3[[#This Row],[Ilość
(4)]]*Tabela3[[#This Row],[Cena jednostkowa netto
(6)]]</f>
        <v>0</v>
      </c>
      <c r="H54" s="14">
        <f>Tabela3[[#This Row],[Wartość netto
w złotych
(7)]]*Tabela3[[#This Row],[Obowiązujaca stawka podatku od towarów i usług w %
(5)]]</f>
        <v>0</v>
      </c>
      <c r="I54" s="15">
        <f>Tabela3[[#This Row],[Wartość netto
w złotych
(7)]]+Tabela3[[#This Row],[Wartość podatku VAT
w złotych
(8)]]</f>
        <v>0</v>
      </c>
    </row>
    <row r="55" spans="1:9" ht="27.75" customHeight="1" x14ac:dyDescent="0.25">
      <c r="A55" s="16" t="s">
        <v>52</v>
      </c>
      <c r="B55" s="40" t="s">
        <v>138</v>
      </c>
      <c r="C55" s="37" t="s">
        <v>2</v>
      </c>
      <c r="D55" s="37">
        <v>110</v>
      </c>
      <c r="E55" s="38">
        <v>0.05</v>
      </c>
      <c r="F55" s="13"/>
      <c r="G55" s="14">
        <f>Tabela3[[#This Row],[Ilość
(4)]]*Tabela3[[#This Row],[Cena jednostkowa netto
(6)]]</f>
        <v>0</v>
      </c>
      <c r="H55" s="14">
        <f>Tabela3[[#This Row],[Wartość netto
w złotych
(7)]]*Tabela3[[#This Row],[Obowiązujaca stawka podatku od towarów i usług w %
(5)]]</f>
        <v>0</v>
      </c>
      <c r="I55" s="15">
        <f>Tabela3[[#This Row],[Wartość netto
w złotych
(7)]]+Tabela3[[#This Row],[Wartość podatku VAT
w złotych
(8)]]</f>
        <v>0</v>
      </c>
    </row>
    <row r="56" spans="1:9" ht="30" customHeight="1" x14ac:dyDescent="0.25">
      <c r="A56" s="16" t="s">
        <v>53</v>
      </c>
      <c r="B56" s="44" t="s">
        <v>139</v>
      </c>
      <c r="C56" s="37" t="s">
        <v>2</v>
      </c>
      <c r="D56" s="37">
        <v>10</v>
      </c>
      <c r="E56" s="38">
        <v>0.05</v>
      </c>
      <c r="F56" s="13"/>
      <c r="G56" s="14">
        <f>Tabela3[[#This Row],[Ilość
(4)]]*Tabela3[[#This Row],[Cena jednostkowa netto
(6)]]</f>
        <v>0</v>
      </c>
      <c r="H56" s="14">
        <f>Tabela3[[#This Row],[Wartość netto
w złotych
(7)]]*Tabela3[[#This Row],[Obowiązujaca stawka podatku od towarów i usług w %
(5)]]</f>
        <v>0</v>
      </c>
      <c r="I56" s="15">
        <f>Tabela3[[#This Row],[Wartość netto
w złotych
(7)]]+Tabela3[[#This Row],[Wartość podatku VAT
w złotych
(8)]]</f>
        <v>0</v>
      </c>
    </row>
    <row r="57" spans="1:9" ht="34.5" customHeight="1" x14ac:dyDescent="0.25">
      <c r="A57" s="16" t="s">
        <v>54</v>
      </c>
      <c r="B57" s="40" t="s">
        <v>140</v>
      </c>
      <c r="C57" s="37" t="s">
        <v>2</v>
      </c>
      <c r="D57" s="37">
        <v>320</v>
      </c>
      <c r="E57" s="38">
        <v>0.05</v>
      </c>
      <c r="F57" s="13"/>
      <c r="G57" s="14">
        <f>Tabela3[[#This Row],[Ilość
(4)]]*Tabela3[[#This Row],[Cena jednostkowa netto
(6)]]</f>
        <v>0</v>
      </c>
      <c r="H57" s="14">
        <f>Tabela3[[#This Row],[Wartość netto
w złotych
(7)]]*Tabela3[[#This Row],[Obowiązujaca stawka podatku od towarów i usług w %
(5)]]</f>
        <v>0</v>
      </c>
      <c r="I57" s="15">
        <f>Tabela3[[#This Row],[Wartość netto
w złotych
(7)]]+Tabela3[[#This Row],[Wartość podatku VAT
w złotych
(8)]]</f>
        <v>0</v>
      </c>
    </row>
    <row r="58" spans="1:9" ht="27.75" customHeight="1" x14ac:dyDescent="0.25">
      <c r="A58" s="16" t="s">
        <v>55</v>
      </c>
      <c r="B58" s="40" t="s">
        <v>141</v>
      </c>
      <c r="C58" s="37" t="s">
        <v>2</v>
      </c>
      <c r="D58" s="37">
        <v>200</v>
      </c>
      <c r="E58" s="38">
        <v>0.05</v>
      </c>
      <c r="F58" s="13"/>
      <c r="G58" s="14">
        <f>Tabela3[[#This Row],[Ilość
(4)]]*Tabela3[[#This Row],[Cena jednostkowa netto
(6)]]</f>
        <v>0</v>
      </c>
      <c r="H58" s="14">
        <f>Tabela3[[#This Row],[Wartość netto
w złotych
(7)]]*Tabela3[[#This Row],[Obowiązujaca stawka podatku od towarów i usług w %
(5)]]</f>
        <v>0</v>
      </c>
      <c r="I58" s="15">
        <f>Tabela3[[#This Row],[Wartość netto
w złotych
(7)]]+Tabela3[[#This Row],[Wartość podatku VAT
w złotych
(8)]]</f>
        <v>0</v>
      </c>
    </row>
    <row r="59" spans="1:9" ht="30" customHeight="1" x14ac:dyDescent="0.25">
      <c r="A59" s="16" t="s">
        <v>56</v>
      </c>
      <c r="B59" s="40" t="s">
        <v>142</v>
      </c>
      <c r="C59" s="37" t="s">
        <v>2</v>
      </c>
      <c r="D59" s="37">
        <v>10</v>
      </c>
      <c r="E59" s="38">
        <v>0.05</v>
      </c>
      <c r="F59" s="13"/>
      <c r="G59" s="14">
        <f>Tabela3[[#This Row],[Ilość
(4)]]*Tabela3[[#This Row],[Cena jednostkowa netto
(6)]]</f>
        <v>0</v>
      </c>
      <c r="H59" s="14">
        <f>Tabela3[[#This Row],[Wartość netto
w złotych
(7)]]*Tabela3[[#This Row],[Obowiązujaca stawka podatku od towarów i usług w %
(5)]]</f>
        <v>0</v>
      </c>
      <c r="I59" s="15">
        <f>Tabela3[[#This Row],[Wartość netto
w złotych
(7)]]+Tabela3[[#This Row],[Wartość podatku VAT
w złotych
(8)]]</f>
        <v>0</v>
      </c>
    </row>
    <row r="60" spans="1:9" ht="32.25" customHeight="1" x14ac:dyDescent="0.25">
      <c r="A60" s="16" t="s">
        <v>57</v>
      </c>
      <c r="B60" s="40" t="s">
        <v>143</v>
      </c>
      <c r="C60" s="37" t="s">
        <v>2</v>
      </c>
      <c r="D60" s="37">
        <v>390</v>
      </c>
      <c r="E60" s="38">
        <v>0.05</v>
      </c>
      <c r="F60" s="13"/>
      <c r="G60" s="14">
        <f>Tabela3[[#This Row],[Ilość
(4)]]*Tabela3[[#This Row],[Cena jednostkowa netto
(6)]]</f>
        <v>0</v>
      </c>
      <c r="H60" s="14">
        <f>Tabela3[[#This Row],[Wartość netto
w złotych
(7)]]*Tabela3[[#This Row],[Obowiązujaca stawka podatku od towarów i usług w %
(5)]]</f>
        <v>0</v>
      </c>
      <c r="I60" s="15">
        <f>Tabela3[[#This Row],[Wartość netto
w złotych
(7)]]+Tabela3[[#This Row],[Wartość podatku VAT
w złotych
(8)]]</f>
        <v>0</v>
      </c>
    </row>
    <row r="61" spans="1:9" ht="33" customHeight="1" x14ac:dyDescent="0.25">
      <c r="A61" s="16" t="s">
        <v>58</v>
      </c>
      <c r="B61" s="40" t="s">
        <v>144</v>
      </c>
      <c r="C61" s="37" t="s">
        <v>2</v>
      </c>
      <c r="D61" s="37">
        <v>170</v>
      </c>
      <c r="E61" s="38">
        <v>0.05</v>
      </c>
      <c r="F61" s="13"/>
      <c r="G61" s="14">
        <f>Tabela3[[#This Row],[Ilość
(4)]]*Tabela3[[#This Row],[Cena jednostkowa netto
(6)]]</f>
        <v>0</v>
      </c>
      <c r="H61" s="14">
        <f>Tabela3[[#This Row],[Wartość netto
w złotych
(7)]]*Tabela3[[#This Row],[Obowiązujaca stawka podatku od towarów i usług w %
(5)]]</f>
        <v>0</v>
      </c>
      <c r="I61" s="15">
        <f>Tabela3[[#This Row],[Wartość netto
w złotych
(7)]]+Tabela3[[#This Row],[Wartość podatku VAT
w złotych
(8)]]</f>
        <v>0</v>
      </c>
    </row>
    <row r="62" spans="1:9" ht="30.75" customHeight="1" x14ac:dyDescent="0.25">
      <c r="A62" s="16" t="s">
        <v>59</v>
      </c>
      <c r="B62" s="40" t="s">
        <v>145</v>
      </c>
      <c r="C62" s="37" t="s">
        <v>2</v>
      </c>
      <c r="D62" s="37">
        <v>100</v>
      </c>
      <c r="E62" s="38">
        <v>0.05</v>
      </c>
      <c r="F62" s="13"/>
      <c r="G62" s="14">
        <f>Tabela3[[#This Row],[Ilość
(4)]]*Tabela3[[#This Row],[Cena jednostkowa netto
(6)]]</f>
        <v>0</v>
      </c>
      <c r="H62" s="14">
        <f>Tabela3[[#This Row],[Wartość netto
w złotych
(7)]]*Tabela3[[#This Row],[Obowiązujaca stawka podatku od towarów i usług w %
(5)]]</f>
        <v>0</v>
      </c>
      <c r="I62" s="15">
        <f>Tabela3[[#This Row],[Wartość netto
w złotych
(7)]]+Tabela3[[#This Row],[Wartość podatku VAT
w złotych
(8)]]</f>
        <v>0</v>
      </c>
    </row>
    <row r="63" spans="1:9" ht="27" customHeight="1" x14ac:dyDescent="0.25">
      <c r="A63" s="16" t="s">
        <v>60</v>
      </c>
      <c r="B63" s="40" t="s">
        <v>146</v>
      </c>
      <c r="C63" s="37" t="s">
        <v>2</v>
      </c>
      <c r="D63" s="37">
        <v>100</v>
      </c>
      <c r="E63" s="38">
        <v>0.05</v>
      </c>
      <c r="F63" s="13"/>
      <c r="G63" s="14">
        <f>Tabela3[[#This Row],[Ilość
(4)]]*Tabela3[[#This Row],[Cena jednostkowa netto
(6)]]</f>
        <v>0</v>
      </c>
      <c r="H63" s="14">
        <f>Tabela3[[#This Row],[Wartość netto
w złotych
(7)]]*Tabela3[[#This Row],[Obowiązujaca stawka podatku od towarów i usług w %
(5)]]</f>
        <v>0</v>
      </c>
      <c r="I63" s="15">
        <f>Tabela3[[#This Row],[Wartość netto
w złotych
(7)]]+Tabela3[[#This Row],[Wartość podatku VAT
w złotych
(8)]]</f>
        <v>0</v>
      </c>
    </row>
    <row r="64" spans="1:9" ht="33" customHeight="1" x14ac:dyDescent="0.25">
      <c r="A64" s="16" t="s">
        <v>61</v>
      </c>
      <c r="B64" s="40" t="s">
        <v>147</v>
      </c>
      <c r="C64" s="37" t="s">
        <v>2</v>
      </c>
      <c r="D64" s="37">
        <v>20</v>
      </c>
      <c r="E64" s="38">
        <v>0.05</v>
      </c>
      <c r="F64" s="13"/>
      <c r="G64" s="14">
        <f>Tabela3[[#This Row],[Ilość
(4)]]*Tabela3[[#This Row],[Cena jednostkowa netto
(6)]]</f>
        <v>0</v>
      </c>
      <c r="H64" s="14">
        <f>Tabela3[[#This Row],[Wartość netto
w złotych
(7)]]*Tabela3[[#This Row],[Obowiązujaca stawka podatku od towarów i usług w %
(5)]]</f>
        <v>0</v>
      </c>
      <c r="I64" s="15">
        <f>Tabela3[[#This Row],[Wartość netto
w złotych
(7)]]+Tabela3[[#This Row],[Wartość podatku VAT
w złotych
(8)]]</f>
        <v>0</v>
      </c>
    </row>
    <row r="65" spans="1:9" ht="29.25" customHeight="1" x14ac:dyDescent="0.25">
      <c r="A65" s="16" t="s">
        <v>62</v>
      </c>
      <c r="B65" s="40" t="s">
        <v>148</v>
      </c>
      <c r="C65" s="37" t="s">
        <v>2</v>
      </c>
      <c r="D65" s="37">
        <v>110</v>
      </c>
      <c r="E65" s="38">
        <v>0.05</v>
      </c>
      <c r="F65" s="13"/>
      <c r="G65" s="14">
        <f>Tabela3[[#This Row],[Ilość
(4)]]*Tabela3[[#This Row],[Cena jednostkowa netto
(6)]]</f>
        <v>0</v>
      </c>
      <c r="H65" s="14">
        <f>Tabela3[[#This Row],[Wartość netto
w złotych
(7)]]*Tabela3[[#This Row],[Obowiązujaca stawka podatku od towarów i usług w %
(5)]]</f>
        <v>0</v>
      </c>
      <c r="I65" s="15">
        <f>Tabela3[[#This Row],[Wartość netto
w złotych
(7)]]+Tabela3[[#This Row],[Wartość podatku VAT
w złotych
(8)]]</f>
        <v>0</v>
      </c>
    </row>
    <row r="66" spans="1:9" ht="30" customHeight="1" x14ac:dyDescent="0.25">
      <c r="A66" s="16" t="s">
        <v>63</v>
      </c>
      <c r="B66" s="40" t="s">
        <v>148</v>
      </c>
      <c r="C66" s="37" t="s">
        <v>5</v>
      </c>
      <c r="D66" s="37">
        <v>30</v>
      </c>
      <c r="E66" s="38">
        <v>0.05</v>
      </c>
      <c r="F66" s="13"/>
      <c r="G66" s="14">
        <f>Tabela3[[#This Row],[Ilość
(4)]]*Tabela3[[#This Row],[Cena jednostkowa netto
(6)]]</f>
        <v>0</v>
      </c>
      <c r="H66" s="14">
        <f>Tabela3[[#This Row],[Wartość netto
w złotych
(7)]]*Tabela3[[#This Row],[Obowiązujaca stawka podatku od towarów i usług w %
(5)]]</f>
        <v>0</v>
      </c>
      <c r="I66" s="15">
        <f>Tabela3[[#This Row],[Wartość netto
w złotych
(7)]]+Tabela3[[#This Row],[Wartość podatku VAT
w złotych
(8)]]</f>
        <v>0</v>
      </c>
    </row>
    <row r="67" spans="1:9" ht="32.25" customHeight="1" x14ac:dyDescent="0.25">
      <c r="A67" s="16" t="s">
        <v>64</v>
      </c>
      <c r="B67" s="40" t="s">
        <v>149</v>
      </c>
      <c r="C67" s="37" t="s">
        <v>5</v>
      </c>
      <c r="D67" s="37">
        <v>20</v>
      </c>
      <c r="E67" s="38">
        <v>0.05</v>
      </c>
      <c r="F67" s="13"/>
      <c r="G67" s="14">
        <f>Tabela3[[#This Row],[Ilość
(4)]]*Tabela3[[#This Row],[Cena jednostkowa netto
(6)]]</f>
        <v>0</v>
      </c>
      <c r="H67" s="14">
        <f>Tabela3[[#This Row],[Wartość netto
w złotych
(7)]]*Tabela3[[#This Row],[Obowiązujaca stawka podatku od towarów i usług w %
(5)]]</f>
        <v>0</v>
      </c>
      <c r="I67" s="15">
        <f>Tabela3[[#This Row],[Wartość netto
w złotych
(7)]]+Tabela3[[#This Row],[Wartość podatku VAT
w złotych
(8)]]</f>
        <v>0</v>
      </c>
    </row>
    <row r="68" spans="1:9" ht="36.75" customHeight="1" x14ac:dyDescent="0.25">
      <c r="A68" s="16" t="s">
        <v>65</v>
      </c>
      <c r="B68" s="40" t="s">
        <v>150</v>
      </c>
      <c r="C68" s="37" t="s">
        <v>5</v>
      </c>
      <c r="D68" s="37">
        <v>20</v>
      </c>
      <c r="E68" s="38">
        <v>0.05</v>
      </c>
      <c r="F68" s="13"/>
      <c r="G68" s="14">
        <f>Tabela3[[#This Row],[Ilość
(4)]]*Tabela3[[#This Row],[Cena jednostkowa netto
(6)]]</f>
        <v>0</v>
      </c>
      <c r="H68" s="14">
        <f>Tabela3[[#This Row],[Wartość netto
w złotych
(7)]]*Tabela3[[#This Row],[Obowiązujaca stawka podatku od towarów i usług w %
(5)]]</f>
        <v>0</v>
      </c>
      <c r="I68" s="15">
        <f>Tabela3[[#This Row],[Wartość netto
w złotych
(7)]]+Tabela3[[#This Row],[Wartość podatku VAT
w złotych
(8)]]</f>
        <v>0</v>
      </c>
    </row>
    <row r="69" spans="1:9" ht="25.5" customHeight="1" x14ac:dyDescent="0.25">
      <c r="A69" s="16" t="s">
        <v>66</v>
      </c>
      <c r="B69" s="40" t="s">
        <v>151</v>
      </c>
      <c r="C69" s="37" t="s">
        <v>5</v>
      </c>
      <c r="D69" s="37">
        <v>220</v>
      </c>
      <c r="E69" s="38">
        <v>0.05</v>
      </c>
      <c r="F69" s="13"/>
      <c r="G69" s="14">
        <f>Tabela3[[#This Row],[Ilość
(4)]]*Tabela3[[#This Row],[Cena jednostkowa netto
(6)]]</f>
        <v>0</v>
      </c>
      <c r="H69" s="14">
        <f>Tabela3[[#This Row],[Wartość netto
w złotych
(7)]]*Tabela3[[#This Row],[Obowiązujaca stawka podatku od towarów i usług w %
(5)]]</f>
        <v>0</v>
      </c>
      <c r="I69" s="15">
        <f>Tabela3[[#This Row],[Wartość netto
w złotych
(7)]]+Tabela3[[#This Row],[Wartość podatku VAT
w złotych
(8)]]</f>
        <v>0</v>
      </c>
    </row>
    <row r="70" spans="1:9" ht="24" customHeight="1" x14ac:dyDescent="0.25">
      <c r="A70" s="17" t="s">
        <v>67</v>
      </c>
      <c r="B70" s="40" t="s">
        <v>152</v>
      </c>
      <c r="C70" s="37" t="s">
        <v>5</v>
      </c>
      <c r="D70" s="37">
        <v>70</v>
      </c>
      <c r="E70" s="38">
        <v>0.05</v>
      </c>
      <c r="F70" s="13"/>
      <c r="G70" s="14">
        <f>Tabela3[[#This Row],[Ilość
(4)]]*Tabela3[[#This Row],[Cena jednostkowa netto
(6)]]</f>
        <v>0</v>
      </c>
      <c r="H70" s="14">
        <f>Tabela3[[#This Row],[Wartość netto
w złotych
(7)]]*Tabela3[[#This Row],[Obowiązujaca stawka podatku od towarów i usług w %
(5)]]</f>
        <v>0</v>
      </c>
      <c r="I70" s="15">
        <f>Tabela3[[#This Row],[Wartość netto
w złotych
(7)]]+Tabela3[[#This Row],[Wartość podatku VAT
w złotych
(8)]]</f>
        <v>0</v>
      </c>
    </row>
    <row r="71" spans="1:9" ht="30" customHeight="1" x14ac:dyDescent="0.25">
      <c r="A71" s="16" t="s">
        <v>68</v>
      </c>
      <c r="B71" s="40" t="s">
        <v>153</v>
      </c>
      <c r="C71" s="37" t="s">
        <v>5</v>
      </c>
      <c r="D71" s="37">
        <v>340</v>
      </c>
      <c r="E71" s="38">
        <v>0.05</v>
      </c>
      <c r="F71" s="13"/>
      <c r="G71" s="14">
        <f>Tabela3[[#This Row],[Ilość
(4)]]*Tabela3[[#This Row],[Cena jednostkowa netto
(6)]]</f>
        <v>0</v>
      </c>
      <c r="H71" s="14">
        <f>Tabela3[[#This Row],[Wartość netto
w złotych
(7)]]*Tabela3[[#This Row],[Obowiązujaca stawka podatku od towarów i usług w %
(5)]]</f>
        <v>0</v>
      </c>
      <c r="I71" s="15">
        <f>Tabela3[[#This Row],[Wartość netto
w złotych
(7)]]+Tabela3[[#This Row],[Wartość podatku VAT
w złotych
(8)]]</f>
        <v>0</v>
      </c>
    </row>
    <row r="72" spans="1:9" ht="33" customHeight="1" x14ac:dyDescent="0.25">
      <c r="A72" s="16" t="s">
        <v>69</v>
      </c>
      <c r="B72" s="40" t="s">
        <v>154</v>
      </c>
      <c r="C72" s="37" t="s">
        <v>2</v>
      </c>
      <c r="D72" s="37">
        <v>110</v>
      </c>
      <c r="E72" s="38">
        <v>0.05</v>
      </c>
      <c r="F72" s="13"/>
      <c r="G72" s="14">
        <f>Tabela3[[#This Row],[Ilość
(4)]]*Tabela3[[#This Row],[Cena jednostkowa netto
(6)]]</f>
        <v>0</v>
      </c>
      <c r="H72" s="14">
        <f>Tabela3[[#This Row],[Wartość netto
w złotych
(7)]]*Tabela3[[#This Row],[Obowiązujaca stawka podatku od towarów i usług w %
(5)]]</f>
        <v>0</v>
      </c>
      <c r="I72" s="15">
        <f>Tabela3[[#This Row],[Wartość netto
w złotych
(7)]]+Tabela3[[#This Row],[Wartość podatku VAT
w złotych
(8)]]</f>
        <v>0</v>
      </c>
    </row>
    <row r="73" spans="1:9" ht="29.25" customHeight="1" x14ac:dyDescent="0.25">
      <c r="A73" s="16" t="s">
        <v>70</v>
      </c>
      <c r="B73" s="40" t="s">
        <v>155</v>
      </c>
      <c r="C73" s="37" t="s">
        <v>5</v>
      </c>
      <c r="D73" s="37">
        <v>250</v>
      </c>
      <c r="E73" s="38">
        <v>0.05</v>
      </c>
      <c r="F73" s="13"/>
      <c r="G73" s="14">
        <f>Tabela3[[#This Row],[Ilość
(4)]]*Tabela3[[#This Row],[Cena jednostkowa netto
(6)]]</f>
        <v>0</v>
      </c>
      <c r="H73" s="14">
        <f>Tabela3[[#This Row],[Wartość netto
w złotych
(7)]]*Tabela3[[#This Row],[Obowiązujaca stawka podatku od towarów i usług w %
(5)]]</f>
        <v>0</v>
      </c>
      <c r="I73" s="15">
        <f>Tabela3[[#This Row],[Wartość netto
w złotych
(7)]]+Tabela3[[#This Row],[Wartość podatku VAT
w złotych
(8)]]</f>
        <v>0</v>
      </c>
    </row>
    <row r="74" spans="1:9" ht="24.75" customHeight="1" x14ac:dyDescent="0.25">
      <c r="A74" s="16" t="s">
        <v>71</v>
      </c>
      <c r="B74" s="40" t="s">
        <v>156</v>
      </c>
      <c r="C74" s="37" t="s">
        <v>2</v>
      </c>
      <c r="D74" s="37">
        <v>10</v>
      </c>
      <c r="E74" s="38">
        <v>0.05</v>
      </c>
      <c r="F74" s="13"/>
      <c r="G74" s="14">
        <f>Tabela3[[#This Row],[Ilość
(4)]]*Tabela3[[#This Row],[Cena jednostkowa netto
(6)]]</f>
        <v>0</v>
      </c>
      <c r="H74" s="14">
        <f>Tabela3[[#This Row],[Wartość netto
w złotych
(7)]]*Tabela3[[#This Row],[Obowiązujaca stawka podatku od towarów i usług w %
(5)]]</f>
        <v>0</v>
      </c>
      <c r="I74" s="15">
        <f>Tabela3[[#This Row],[Wartość netto
w złotych
(7)]]+Tabela3[[#This Row],[Wartość podatku VAT
w złotych
(8)]]</f>
        <v>0</v>
      </c>
    </row>
    <row r="75" spans="1:9" ht="33" customHeight="1" x14ac:dyDescent="0.25">
      <c r="A75" s="16" t="s">
        <v>72</v>
      </c>
      <c r="B75" s="40" t="s">
        <v>157</v>
      </c>
      <c r="C75" s="37" t="s">
        <v>2</v>
      </c>
      <c r="D75" s="37">
        <v>45</v>
      </c>
      <c r="E75" s="38">
        <v>0.05</v>
      </c>
      <c r="F75" s="13"/>
      <c r="G75" s="14">
        <f>Tabela3[[#This Row],[Ilość
(4)]]*Tabela3[[#This Row],[Cena jednostkowa netto
(6)]]</f>
        <v>0</v>
      </c>
      <c r="H75" s="14">
        <f>Tabela3[[#This Row],[Wartość netto
w złotych
(7)]]*Tabela3[[#This Row],[Obowiązujaca stawka podatku od towarów i usług w %
(5)]]</f>
        <v>0</v>
      </c>
      <c r="I75" s="15">
        <f>Tabela3[[#This Row],[Wartość netto
w złotych
(7)]]+Tabela3[[#This Row],[Wartość podatku VAT
w złotych
(8)]]</f>
        <v>0</v>
      </c>
    </row>
    <row r="76" spans="1:9" ht="23.25" customHeight="1" x14ac:dyDescent="0.25">
      <c r="A76" s="16" t="s">
        <v>73</v>
      </c>
      <c r="B76" s="40" t="s">
        <v>158</v>
      </c>
      <c r="C76" s="37" t="s">
        <v>2</v>
      </c>
      <c r="D76" s="37">
        <v>130</v>
      </c>
      <c r="E76" s="38">
        <v>0.05</v>
      </c>
      <c r="F76" s="13"/>
      <c r="G76" s="14">
        <f>Tabela3[[#This Row],[Ilość
(4)]]*Tabela3[[#This Row],[Cena jednostkowa netto
(6)]]</f>
        <v>0</v>
      </c>
      <c r="H76" s="14">
        <f>Tabela3[[#This Row],[Wartość netto
w złotych
(7)]]*Tabela3[[#This Row],[Obowiązujaca stawka podatku od towarów i usług w %
(5)]]</f>
        <v>0</v>
      </c>
      <c r="I76" s="15">
        <f>Tabela3[[#This Row],[Wartość netto
w złotych
(7)]]+Tabela3[[#This Row],[Wartość podatku VAT
w złotych
(8)]]</f>
        <v>0</v>
      </c>
    </row>
    <row r="77" spans="1:9" ht="27" customHeight="1" x14ac:dyDescent="0.25">
      <c r="A77" s="16" t="s">
        <v>74</v>
      </c>
      <c r="B77" s="40" t="s">
        <v>159</v>
      </c>
      <c r="C77" s="37" t="s">
        <v>2</v>
      </c>
      <c r="D77" s="37">
        <v>60</v>
      </c>
      <c r="E77" s="38">
        <v>0.05</v>
      </c>
      <c r="F77" s="13"/>
      <c r="G77" s="14">
        <f>Tabela3[[#This Row],[Ilość
(4)]]*Tabela3[[#This Row],[Cena jednostkowa netto
(6)]]</f>
        <v>0</v>
      </c>
      <c r="H77" s="14">
        <f>Tabela3[[#This Row],[Wartość netto
w złotych
(7)]]*Tabela3[[#This Row],[Obowiązujaca stawka podatku od towarów i usług w %
(5)]]</f>
        <v>0</v>
      </c>
      <c r="I77" s="15">
        <f>Tabela3[[#This Row],[Wartość netto
w złotych
(7)]]+Tabela3[[#This Row],[Wartość podatku VAT
w złotych
(8)]]</f>
        <v>0</v>
      </c>
    </row>
    <row r="78" spans="1:9" ht="30.75" customHeight="1" x14ac:dyDescent="0.25">
      <c r="A78" s="16" t="s">
        <v>75</v>
      </c>
      <c r="B78" s="40" t="s">
        <v>160</v>
      </c>
      <c r="C78" s="37" t="s">
        <v>2</v>
      </c>
      <c r="D78" s="37">
        <v>3600</v>
      </c>
      <c r="E78" s="38">
        <v>0.05</v>
      </c>
      <c r="F78" s="13"/>
      <c r="G78" s="14">
        <f>Tabela3[[#This Row],[Ilość
(4)]]*Tabela3[[#This Row],[Cena jednostkowa netto
(6)]]</f>
        <v>0</v>
      </c>
      <c r="H78" s="14">
        <f>Tabela3[[#This Row],[Wartość netto
w złotych
(7)]]*Tabela3[[#This Row],[Obowiązujaca stawka podatku od towarów i usług w %
(5)]]</f>
        <v>0</v>
      </c>
      <c r="I78" s="15">
        <f>Tabela3[[#This Row],[Wartość netto
w złotych
(7)]]+Tabela3[[#This Row],[Wartość podatku VAT
w złotych
(8)]]</f>
        <v>0</v>
      </c>
    </row>
    <row r="79" spans="1:9" ht="29.25" customHeight="1" x14ac:dyDescent="0.25">
      <c r="A79" s="16" t="s">
        <v>76</v>
      </c>
      <c r="B79" s="40" t="s">
        <v>161</v>
      </c>
      <c r="C79" s="37" t="s">
        <v>2</v>
      </c>
      <c r="D79" s="37">
        <v>1000</v>
      </c>
      <c r="E79" s="38">
        <v>0.05</v>
      </c>
      <c r="F79" s="13"/>
      <c r="G79" s="14">
        <f>Tabela3[[#This Row],[Ilość
(4)]]*Tabela3[[#This Row],[Cena jednostkowa netto
(6)]]</f>
        <v>0</v>
      </c>
      <c r="H79" s="14">
        <f>Tabela3[[#This Row],[Wartość netto
w złotych
(7)]]*Tabela3[[#This Row],[Obowiązujaca stawka podatku od towarów i usług w %
(5)]]</f>
        <v>0</v>
      </c>
      <c r="I79" s="15">
        <f>Tabela3[[#This Row],[Wartość netto
w złotych
(7)]]+Tabela3[[#This Row],[Wartość podatku VAT
w złotych
(8)]]</f>
        <v>0</v>
      </c>
    </row>
    <row r="80" spans="1:9" ht="36" customHeight="1" x14ac:dyDescent="0.25">
      <c r="A80" s="17" t="s">
        <v>77</v>
      </c>
      <c r="B80" s="40" t="s">
        <v>162</v>
      </c>
      <c r="C80" s="37" t="s">
        <v>5</v>
      </c>
      <c r="D80" s="37">
        <v>30</v>
      </c>
      <c r="E80" s="38">
        <v>0.05</v>
      </c>
      <c r="F80" s="13"/>
      <c r="G80" s="14">
        <f>Tabela3[[#This Row],[Ilość
(4)]]*Tabela3[[#This Row],[Cena jednostkowa netto
(6)]]</f>
        <v>0</v>
      </c>
      <c r="H80" s="14">
        <f>Tabela3[[#This Row],[Wartość netto
w złotych
(7)]]*Tabela3[[#This Row],[Obowiązujaca stawka podatku od towarów i usług w %
(5)]]</f>
        <v>0</v>
      </c>
      <c r="I80" s="15">
        <f>Tabela3[[#This Row],[Wartość netto
w złotych
(7)]]+Tabela3[[#This Row],[Wartość podatku VAT
w złotych
(8)]]</f>
        <v>0</v>
      </c>
    </row>
    <row r="81" spans="1:9" ht="32.25" customHeight="1" x14ac:dyDescent="0.25">
      <c r="A81" s="17" t="s">
        <v>78</v>
      </c>
      <c r="B81" s="40" t="s">
        <v>163</v>
      </c>
      <c r="C81" s="37" t="s">
        <v>5</v>
      </c>
      <c r="D81" s="37">
        <v>5</v>
      </c>
      <c r="E81" s="38">
        <v>0.05</v>
      </c>
      <c r="F81" s="13"/>
      <c r="G81" s="14">
        <f>Tabela3[[#This Row],[Ilość
(4)]]*Tabela3[[#This Row],[Cena jednostkowa netto
(6)]]</f>
        <v>0</v>
      </c>
      <c r="H81" s="14">
        <f>Tabela3[[#This Row],[Wartość netto
w złotych
(7)]]*Tabela3[[#This Row],[Obowiązujaca stawka podatku od towarów i usług w %
(5)]]</f>
        <v>0</v>
      </c>
      <c r="I81" s="15">
        <f>Tabela3[[#This Row],[Wartość netto
w złotych
(7)]]+Tabela3[[#This Row],[Wartość podatku VAT
w złotych
(8)]]</f>
        <v>0</v>
      </c>
    </row>
    <row r="82" spans="1:9" ht="33.75" customHeight="1" x14ac:dyDescent="0.25">
      <c r="A82" s="17" t="s">
        <v>79</v>
      </c>
      <c r="B82" s="40" t="s">
        <v>164</v>
      </c>
      <c r="C82" s="37" t="s">
        <v>5</v>
      </c>
      <c r="D82" s="37">
        <v>70</v>
      </c>
      <c r="E82" s="38">
        <v>0.05</v>
      </c>
      <c r="F82" s="13"/>
      <c r="G82" s="14">
        <f>Tabela3[[#This Row],[Ilość
(4)]]*Tabela3[[#This Row],[Cena jednostkowa netto
(6)]]</f>
        <v>0</v>
      </c>
      <c r="H82" s="14">
        <f>Tabela3[[#This Row],[Wartość netto
w złotych
(7)]]*Tabela3[[#This Row],[Obowiązujaca stawka podatku od towarów i usług w %
(5)]]</f>
        <v>0</v>
      </c>
      <c r="I82" s="15">
        <f>Tabela3[[#This Row],[Wartość netto
w złotych
(7)]]+Tabela3[[#This Row],[Wartość podatku VAT
w złotych
(8)]]</f>
        <v>0</v>
      </c>
    </row>
    <row r="83" spans="1:9" ht="18.75" customHeight="1" x14ac:dyDescent="0.25">
      <c r="A83" s="17" t="s">
        <v>168</v>
      </c>
      <c r="B83" s="45" t="s">
        <v>167</v>
      </c>
      <c r="C83" s="46" t="s">
        <v>5</v>
      </c>
      <c r="D83" s="47">
        <v>5430</v>
      </c>
      <c r="E83" s="1">
        <v>0.05</v>
      </c>
      <c r="F83" s="18"/>
      <c r="G83" s="14">
        <f>Tabela3[[#This Row],[Ilość
(4)]]*Tabela3[[#This Row],[Cena jednostkowa netto
(6)]]</f>
        <v>0</v>
      </c>
      <c r="H83" s="14">
        <f>Tabela3[[#This Row],[Wartość netto
w złotych
(7)]]*Tabela3[[#This Row],[Obowiązujaca stawka podatku od towarów i usług w %
(5)]]</f>
        <v>0</v>
      </c>
      <c r="I83" s="15">
        <f>Tabela3[[#This Row],[Wartość netto
w złotych
(7)]]+Tabela3[[#This Row],[Wartość podatku VAT
w złotych
(8)]]</f>
        <v>0</v>
      </c>
    </row>
    <row r="84" spans="1:9" ht="25.5" customHeight="1" x14ac:dyDescent="0.25">
      <c r="A84" s="19"/>
      <c r="B84" s="48"/>
      <c r="C84" s="49"/>
      <c r="D84" s="49"/>
      <c r="E84" s="50"/>
      <c r="F84" s="20" t="s">
        <v>80</v>
      </c>
      <c r="G84" s="21">
        <f>SUM(G7:G83)</f>
        <v>0</v>
      </c>
      <c r="H84" s="21">
        <f>SUM(H7:H83)</f>
        <v>0</v>
      </c>
      <c r="I84" s="15">
        <f>Tabela3[[#This Row],[Wartość netto
w złotych
(7)]]+Tabela3[[#This Row],[Wartość podatku VAT
w złotych
(8)]]</f>
        <v>0</v>
      </c>
    </row>
    <row r="85" spans="1:9" x14ac:dyDescent="0.25">
      <c r="B85" s="51"/>
      <c r="C85" s="51"/>
      <c r="D85" s="51"/>
      <c r="E85" s="28"/>
    </row>
    <row r="86" spans="1:9" x14ac:dyDescent="0.25">
      <c r="B86" s="51"/>
      <c r="C86" s="51"/>
      <c r="D86" s="51"/>
      <c r="E86" s="28"/>
    </row>
    <row r="87" spans="1:9" x14ac:dyDescent="0.25">
      <c r="E87" s="53"/>
    </row>
    <row r="88" spans="1:9" x14ac:dyDescent="0.25">
      <c r="E88" s="53"/>
    </row>
    <row r="89" spans="1:9" x14ac:dyDescent="0.25">
      <c r="E89" s="53"/>
    </row>
    <row r="90" spans="1:9" x14ac:dyDescent="0.25">
      <c r="E90" s="53"/>
    </row>
    <row r="91" spans="1:9" x14ac:dyDescent="0.25">
      <c r="B91" s="54"/>
      <c r="C91" s="54"/>
      <c r="D91" s="54"/>
      <c r="E91" s="54"/>
    </row>
    <row r="92" spans="1:9" x14ac:dyDescent="0.25">
      <c r="E92" s="53"/>
    </row>
  </sheetData>
  <sheetProtection password="CE20" sheet="1"/>
  <mergeCells count="1">
    <mergeCell ref="B91:E91"/>
  </mergeCells>
  <pageMargins left="0.25" right="0.25" top="0.75" bottom="0.75" header="0.3" footer="0.3"/>
  <pageSetup paperSize="9" scale="72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Dostawa warzyw i owoców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asortymentowo-cenowy</dc:title>
  <dc:creator>Wioletta Błaszczak</dc:creator>
  <cp:lastModifiedBy>Wioletta Błaszczak</cp:lastModifiedBy>
  <cp:lastPrinted>2024-10-01T12:17:22Z</cp:lastPrinted>
  <dcterms:created xsi:type="dcterms:W3CDTF">2024-08-30T12:40:10Z</dcterms:created>
  <dcterms:modified xsi:type="dcterms:W3CDTF">2024-10-01T12:18:55Z</dcterms:modified>
</cp:coreProperties>
</file>