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Arkusz1" sheetId="1" r:id="rId1"/>
    <sheet name="Arkusz2" sheetId="2" r:id="rId2"/>
    <sheet name="Arkusz3" sheetId="3" r:id="rId3"/>
  </sheets>
  <definedNames>
    <definedName name="_edn1" localSheetId="0">'Arkusz1'!#REF!</definedName>
    <definedName name="_ednref1" localSheetId="0">'Arkusz1'!#REF!</definedName>
    <definedName name="_xlfn._FV" hidden="1">#NAME?</definedName>
  </definedNames>
  <calcPr fullCalcOnLoad="1"/>
</workbook>
</file>

<file path=xl/sharedStrings.xml><?xml version="1.0" encoding="utf-8"?>
<sst xmlns="http://schemas.openxmlformats.org/spreadsheetml/2006/main" count="248" uniqueCount="116">
  <si>
    <t>Załącznik nr 1 do SIWZ</t>
  </si>
  <si>
    <t>FORMULARZ OFERTOWY</t>
  </si>
  <si>
    <t>Nazwa i adres Wykonawcy / Wykonawców w przypadku oferty wspólnej:</t>
  </si>
  <si>
    <t>Nazwa i adres Zamawiającego:</t>
  </si>
  <si>
    <t>4 Regionalna Baza Logistyczna</t>
  </si>
  <si>
    <t>ul. Pretficza 28</t>
  </si>
  <si>
    <t>50-984 Wrocław</t>
  </si>
  <si>
    <t>Adres do korespondencji:</t>
  </si>
  <si>
    <t>Telefon:</t>
  </si>
  <si>
    <t>REGON:</t>
  </si>
  <si>
    <t>NIP:</t>
  </si>
  <si>
    <t>Lp.</t>
  </si>
  <si>
    <t>Przedmiot zamówienia</t>
  </si>
  <si>
    <t>Ilość</t>
  </si>
  <si>
    <t>j.m.</t>
  </si>
  <si>
    <t>Wartość netto [zł]</t>
  </si>
  <si>
    <t>Stawka VAT [%]</t>
  </si>
  <si>
    <t>Wartość VAT [zł]</t>
  </si>
  <si>
    <t>Wartość brutto [zł]</t>
  </si>
  <si>
    <t>Cena jednostkowa netto [zł za j.m.]</t>
  </si>
  <si>
    <t>cena jednostkowa netto x ilość</t>
  </si>
  <si>
    <t>wartość netto x stawka VAT</t>
  </si>
  <si>
    <t>wartość netto + wartość VAT</t>
  </si>
  <si>
    <t xml:space="preserve">W odpowiedzi na ogłoszenie w postępowaniu o udzielenie zamówienia publicznego, prowadzonym w trybie przetargu nieograniczonego, którego przedmiotej jest: </t>
  </si>
  <si>
    <t>składamy ofertę na wykonanie przedmiotu zamówienia w zakresie i na warunkach określonych w SIWZ, zgodnie z opisem przedmiotu zamówienia i istotnymi postanowieniami umowy, zawartymi we wzorze umowy.</t>
  </si>
  <si>
    <t>* Zaznaczyć właściwe</t>
  </si>
  <si>
    <t>(wypełnić jeśli dotyczy)</t>
  </si>
  <si>
    <r>
      <t>Oświadczamy</t>
    </r>
    <r>
      <rPr>
        <sz val="10"/>
        <color indexed="8"/>
        <rFont val="Times New Roman"/>
        <family val="1"/>
      </rPr>
      <t>, że wybór naszej oferty:</t>
    </r>
  </si>
  <si>
    <r>
      <rPr>
        <b/>
        <sz val="10"/>
        <color indexed="8"/>
        <rFont val="Times New Roman"/>
        <family val="1"/>
      </rPr>
      <t>nie będzie</t>
    </r>
    <r>
      <rPr>
        <sz val="10"/>
        <color indexed="10"/>
        <rFont val="Times New Roman"/>
        <family val="1"/>
      </rPr>
      <t xml:space="preserve">* </t>
    </r>
    <r>
      <rPr>
        <sz val="10"/>
        <color indexed="8"/>
        <rFont val="Times New Roman"/>
        <family val="1"/>
      </rPr>
      <t>prowadził do powstania u zamawiającego obowiązku podatkowego zgodnie z przepisami o podatku od towarów i usług</t>
    </r>
  </si>
  <si>
    <r>
      <rPr>
        <b/>
        <sz val="10"/>
        <color indexed="8"/>
        <rFont val="Times New Roman"/>
        <family val="1"/>
      </rPr>
      <t>będzie</t>
    </r>
    <r>
      <rPr>
        <sz val="10"/>
        <color indexed="10"/>
        <rFont val="Times New Roman"/>
        <family val="1"/>
      </rPr>
      <t>*</t>
    </r>
    <r>
      <rPr>
        <sz val="10"/>
        <color indexed="8"/>
        <rFont val="Times New Roman"/>
        <family val="1"/>
      </rPr>
      <t xml:space="preserve"> prowadził do powstania u zamawiającego obowiązku podatkowego zgodnie z przepisami o podatku od towarów i usług - nr pozycji:</t>
    </r>
  </si>
  <si>
    <r>
      <t>(</t>
    </r>
    <r>
      <rPr>
        <i/>
        <sz val="9"/>
        <color indexed="8"/>
        <rFont val="Times New Roman"/>
        <family val="1"/>
      </rPr>
      <t>wskazać nr pozycji z formularza, którego dostawa będzie prowadzić do powstania obowiązku podatkowego oraz w formularzu wskazać jego wartość bez kwoty podatku</t>
    </r>
    <r>
      <rPr>
        <sz val="9"/>
        <color indexed="8"/>
        <rFont val="Times New Roman"/>
        <family val="1"/>
      </rPr>
      <t>)</t>
    </r>
  </si>
  <si>
    <r>
      <rPr>
        <b/>
        <sz val="10"/>
        <color indexed="8"/>
        <rFont val="Times New Roman"/>
        <family val="1"/>
      </rPr>
      <t>Oferujemy</t>
    </r>
    <r>
      <rPr>
        <sz val="10"/>
        <color indexed="8"/>
        <rFont val="Times New Roman"/>
        <family val="1"/>
      </rPr>
      <t xml:space="preserve"> realizację zamówienia za następującą cenę:</t>
    </r>
  </si>
  <si>
    <r>
      <t xml:space="preserve">Podwykonawstwo: </t>
    </r>
    <r>
      <rPr>
        <sz val="10"/>
        <color indexed="8"/>
        <rFont val="Times New Roman"/>
        <family val="1"/>
      </rPr>
      <t>części zamówienia, które zamierzamy powierzyć Podwykonawcom oraz, o ile jest to wiadome, wykaz proponowanych  podwykonawców</t>
    </r>
    <r>
      <rPr>
        <b/>
        <sz val="10"/>
        <color indexed="8"/>
        <rFont val="Times New Roman"/>
        <family val="1"/>
      </rPr>
      <t>:</t>
    </r>
  </si>
  <si>
    <t>e-mail:</t>
  </si>
  <si>
    <r>
      <t xml:space="preserve">Oświadczam, że wypełniłem obowiązki informacyjne przewidziane w art.13 lub art.14 RODO </t>
    </r>
    <r>
      <rPr>
        <vertAlign val="superscript"/>
        <sz val="10"/>
        <color indexed="10"/>
        <rFont val="Times New Roman"/>
        <family val="1"/>
      </rPr>
      <t>1</t>
    </r>
    <r>
      <rPr>
        <sz val="10"/>
        <rFont val="Times New Roman"/>
        <family val="1"/>
      </rPr>
      <t xml:space="preserve"> wobec osób fizycznych, od których dane osobowe bezpośrednio lub pośrednio pozyskałem w celu ubiegania się o udzielenie zamówienia publicznego w niniejszym postępowaniu </t>
    </r>
    <r>
      <rPr>
        <vertAlign val="superscript"/>
        <sz val="10"/>
        <color indexed="10"/>
        <rFont val="Times New Roman"/>
        <family val="1"/>
      </rPr>
      <t>2</t>
    </r>
    <r>
      <rPr>
        <sz val="10"/>
        <rFont val="Times New Roman"/>
        <family val="1"/>
      </rPr>
      <t>.</t>
    </r>
  </si>
  <si>
    <r>
      <rPr>
        <b/>
        <i/>
        <vertAlign val="superscript"/>
        <sz val="11"/>
        <color indexed="10"/>
        <rFont val="Times New Roman"/>
        <family val="1"/>
      </rPr>
      <t>1</t>
    </r>
    <r>
      <rPr>
        <b/>
        <i/>
        <vertAlign val="superscript"/>
        <sz val="11"/>
        <color indexed="30"/>
        <rFont val="Times New Roman"/>
        <family val="1"/>
      </rPr>
      <t xml:space="preserve"> </t>
    </r>
    <r>
      <rPr>
        <i/>
        <sz val="8"/>
        <rFont val="Times New Roman"/>
        <family val="1"/>
      </rPr>
      <t>R</t>
    </r>
    <r>
      <rPr>
        <i/>
        <sz val="8"/>
        <color indexed="8"/>
        <rFont val="Times New Roman"/>
        <family val="1"/>
      </rPr>
      <t xml:space="preserve">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</si>
  <si>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rPr>
        <b/>
        <i/>
        <vertAlign val="superscript"/>
        <sz val="11"/>
        <color indexed="10"/>
        <rFont val="Times New Roman"/>
        <family val="1"/>
      </rPr>
      <t>2</t>
    </r>
    <r>
      <rPr>
        <b/>
        <i/>
        <vertAlign val="superscript"/>
        <sz val="11"/>
        <color indexed="30"/>
        <rFont val="Times New Roman"/>
        <family val="1"/>
      </rPr>
      <t xml:space="preserve"> </t>
    </r>
    <r>
      <rPr>
        <i/>
        <sz val="8"/>
        <rFont val="Times New Roman"/>
        <family val="1"/>
      </rPr>
      <t>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</si>
  <si>
    <r>
      <t>Akceptujemy</t>
    </r>
    <r>
      <rPr>
        <sz val="10"/>
        <color indexed="8"/>
        <rFont val="Times New Roman"/>
        <family val="1"/>
      </rPr>
      <t xml:space="preserve"> warunki </t>
    </r>
    <r>
      <rPr>
        <b/>
        <sz val="10"/>
        <color indexed="8"/>
        <rFont val="Times New Roman"/>
        <family val="1"/>
      </rPr>
      <t>płatności</t>
    </r>
    <r>
      <rPr>
        <sz val="10"/>
        <color indexed="8"/>
        <rFont val="Times New Roman"/>
        <family val="1"/>
      </rPr>
      <t xml:space="preserve"> oraz </t>
    </r>
    <r>
      <rPr>
        <b/>
        <sz val="10"/>
        <color indexed="8"/>
        <rFont val="Times New Roman"/>
        <family val="1"/>
      </rPr>
      <t>gwarancji</t>
    </r>
    <r>
      <rPr>
        <sz val="10"/>
        <color indexed="8"/>
        <rFont val="Times New Roman"/>
        <family val="1"/>
      </rPr>
      <t xml:space="preserve"> określone we wzorze umowy stanowiącej </t>
    </r>
    <r>
      <rPr>
        <b/>
        <i/>
        <sz val="10"/>
        <color indexed="8"/>
        <rFont val="Times New Roman"/>
        <family val="1"/>
      </rPr>
      <t xml:space="preserve">Załącznik nr 4 </t>
    </r>
    <r>
      <rPr>
        <sz val="10"/>
        <color indexed="8"/>
        <rFont val="Times New Roman"/>
        <family val="1"/>
      </rPr>
      <t>do niniejszej specyfikacji.</t>
    </r>
  </si>
  <si>
    <t>Czy Wykonawca jest mikroprzedsiębiorstwem bądź małym lub średnim przedsiębiorstwem?</t>
  </si>
  <si>
    <r>
      <rPr>
        <b/>
        <sz val="10"/>
        <color indexed="8"/>
        <rFont val="Times New Roman"/>
        <family val="1"/>
      </rPr>
      <t>tak</t>
    </r>
    <r>
      <rPr>
        <sz val="10"/>
        <color indexed="10"/>
        <rFont val="Times New Roman"/>
        <family val="1"/>
      </rPr>
      <t xml:space="preserve">* </t>
    </r>
  </si>
  <si>
    <r>
      <rPr>
        <b/>
        <sz val="10"/>
        <color indexed="8"/>
        <rFont val="Times New Roman"/>
        <family val="1"/>
      </rPr>
      <t>nie</t>
    </r>
    <r>
      <rPr>
        <sz val="10"/>
        <color indexed="10"/>
        <rFont val="Times New Roman"/>
        <family val="1"/>
      </rPr>
      <t>*</t>
    </r>
    <r>
      <rPr>
        <sz val="10"/>
        <color indexed="8"/>
        <rFont val="Times New Roman"/>
        <family val="1"/>
      </rPr>
      <t xml:space="preserve"> </t>
    </r>
  </si>
  <si>
    <t>Za małego przedsiębiorcę uważa się przedsiębiorcę, który w co najmniej jednym z dwóch ostatnich lat obrotowych:
1. zatrudniał średniorocznie mniej niż 50 pracowników oraz
2. osiągnął roczny obrót netto ze sprzedaży towarów, wyrobów i usług oraz operacji finansowych nieprzekraczający równowartości w złotych 10 milionów euro, lub sumy aktywów jego bilansu sporządzonego na koniec jednego z tych lat nie przekroczyły równowartości w złotych 10 milionów euro.
Pojęcie średniego przedsiębiorcy:
Za średniego przedsiębiorcę uważa się przedsiębiorcę, który w co najmniej jednym z dwóch ostatnich lat obrotowych:
1. zatrudniał średniorocznie mniej niż 250 pracowników oraz
2. osiągnął roczny obrót netto ze sprzedaży towarów, wyrobów i usług oraz operacji finansowych nieprzekraczający równowartości w złotych 50 milionów euro, lub sumy aktywów jego bilansu sporządzonego na koniec jednego z tych lat nie przekroczyły równowartości w złotych 43 milionów euro.</t>
  </si>
  <si>
    <t>RAZEM ZAMÓWIENIE GWARANTOWANE I OPCJONALNE:</t>
  </si>
  <si>
    <t>Wypełnia Wykonawca</t>
  </si>
  <si>
    <t>Pełna nazwa handlowa wyrobu</t>
  </si>
  <si>
    <t>Zamówienie opcjonalne</t>
  </si>
  <si>
    <t xml:space="preserve">Zamówienie gwarantowane </t>
  </si>
  <si>
    <t>RAZEM ZAMÓWIENIE OPCJONALNE:</t>
  </si>
  <si>
    <t>kg</t>
  </si>
  <si>
    <t>Produkt oferowany/równoważny</t>
  </si>
  <si>
    <t>Nazwę producenta wyrobu</t>
  </si>
  <si>
    <r>
      <t>Nr katalogowy</t>
    </r>
    <r>
      <rPr>
        <sz val="10"/>
        <color indexed="10"/>
        <rFont val="Times New Roman"/>
        <family val="1"/>
      </rPr>
      <t>*</t>
    </r>
    <r>
      <rPr>
        <sz val="10"/>
        <rFont val="Times New Roman"/>
        <family val="1"/>
      </rPr>
      <t xml:space="preserve"> (jeżeli występuje) lub inny unikalny identyfikator produktu</t>
    </r>
  </si>
  <si>
    <t>* Ilekroć posługujemy się określeniem "numer katalogowy" rozumiemy przede wszystkim symbol MPN(Manufacturer Part Number)jako unikalny identyfikator produktu nadawany przez producenta.</t>
  </si>
  <si>
    <t xml:space="preserve">Zobowiązujemy się do wykonania zamówienia w terminie: </t>
  </si>
  <si>
    <t xml:space="preserve">do 30.06.2021 r. - dla zamówień gwarantowanych
 </t>
  </si>
  <si>
    <t>do 29.10.2021 r. - dla zamówień opcjonalnych</t>
  </si>
  <si>
    <t>•</t>
  </si>
  <si>
    <t>op.</t>
  </si>
  <si>
    <t>szt.</t>
  </si>
  <si>
    <t xml:space="preserve">DOSTAWA WYROBÓW PAPIERNICZYCH, RĘKAWIC OCHRONNYCH,  SYBSTANCJI  CHEMICZNYCH, PRODUKTÓW I PREPARATÓW CHEMICZNYCH, PRODUKTÓW LAKIERNICZYCH  POWSZECHNYCH, PRODUKTÓW LAKIERNICZYCH SPECJALNYCH </t>
  </si>
  <si>
    <t xml:space="preserve">(nr sprawy: TECH/301/U/2020) </t>
  </si>
  <si>
    <t>podpis i pieczęć imienna Wykonawcy lub osoby upoważnionej</t>
  </si>
  <si>
    <t>do jego reprezentowania</t>
  </si>
  <si>
    <t>…..........................................................</t>
  </si>
  <si>
    <t>dla Części 4 zamówienia</t>
  </si>
  <si>
    <t xml:space="preserve">CZĘŚĆ 4:  produkty i preparaty chemiczne </t>
  </si>
  <si>
    <t>Wskaźnik wilgotności</t>
  </si>
  <si>
    <t>Środek konserwujący WD – 40
/opakowanie 200ml/                lub równoważny.</t>
  </si>
  <si>
    <t>Odrdzewiacz Cortanin F -         /opak - 0,5L/  Preparat chemiczny służący do zabezpieczenia zardzewiałych elementów stalowych przed dalszą postępującą korozja wiążąc rdzę i tworząc powłoką ochronną. Atest PH                  okres gwarancji minim. 12 m-cy od daty odbioru lub produkt równoważny</t>
  </si>
  <si>
    <t>Smar wielofunkcyjny w sprayu; /opak. - 400ml /     Płynny smar skutecznie wspomaga rozłączanie skorodowanych połączeń                w pracach konserwacyjnych, luzuje stare zapieczone połączenia, czyści i wspomaga utrzymanie w sprawności przekładanie układów hamulcowych i łańcuchów. Okres gwarancji minim. 12 m-cy od daty odbioru</t>
  </si>
  <si>
    <t>Lepki płyn do zabezpieczenia kabin lakierniczych- bezbarwny do zabezpieczania wnętrza kabin lakierniczych przeznaczony do pistoletów natryskowych, niewysychający, zmywalny wodą.           /Opakowanie 20L. /                         Okres gwarancji minim. 12 m-cy od daty odbioru;</t>
  </si>
  <si>
    <t>Płyn do spryskiwacza szyb zimowy /opak. 5 L/; min. "- 20C"; niezamarzający środek do mycia i spryskiwania szyb samochodowych. Skutecznie usuwa bród, sól i lód, zapewnia dobrą widoczność nieszkodliwy dla gumy i lakieru.                  okres gwarancji minim. 12 m-cy</t>
  </si>
  <si>
    <t>Pianka do plastiku; Szybko i efektownie usuwa brud.                                      /opak. - 400 ml; spray/                         okres gwarancji minim. 12 m-cy.</t>
  </si>
  <si>
    <t>Zmywacz przemysłowy          /spray 500ml/; 
Zastosowanie do usuwania pozostałości taśm samoprzylepnych, papieru                  i naklejek. Zmywa wszelki brud. Działa odtłuszczająco, perfekcyjnie czyści, nie działa korodująco. Bezbarwny.
okres gwarancji minim. 12 m-cy</t>
  </si>
  <si>
    <t>Odrdzewiacz PENETRUS 200ml Zastosowanie:
w przemyśle motoryzacyjnym, zabezpiecza części przed korozją.
Można stosować bezpośrednio na zapieczone elementy 
bez konieczności oczekiwania na ich ostygnięcie, nie zawiera 
silikonu, nie uszkadza powierzchni lakierowanych. Zawartość dwusiarczku molibdenu nadaje preparatowi bardzo dobre właściwości , niwelując współczynnik tarcia na połączeniach gwintowych. odporność temperaturowa do 500 st. C./opak. aerozol 200ml./ lub produkt równoważny</t>
  </si>
  <si>
    <t>Płyn do odtłuszczania          /opak.10 litr./ -bardzo skuteczny bioaktywny środek czyszczący  o silnych właściwościach odtłuszczających charakteryzuje się znakomitymi właściwościami usuwania olejów mineralnych       i syntetycznych, smarów, sadzy, kurz oraz zabrudzeń organicznych z powierzchni betonowych, asfaltowych, kamiennych, drewnianych, szkła oraz kauczuku, produkt chroni powierzchnie i minerały. Jest bezwonny, wysoce skoncentrowany płyn. Środek nie zawiera fluorowych środków powierzchniowo-czynnych oraz substancji szkodliwych. Środek niepalny, nie zawiera korozji. Charakteryzuje się neutralnym PH. Właściwości te powodują, że jest ekonomicznym rozwiązaniem do stosowania we wszystkich systemach odtłuszczających.</t>
  </si>
  <si>
    <t>Zmywacz silikonu.  Zmywacz doskonale nadaje się do usuwania wszystkich tłustych plam, smoły, asfaltu, środków do konserwacji podwozia, zabrudzeń oraz rozpuszczania sztucznych żywic.          /Pojemność 1 litr./</t>
  </si>
  <si>
    <t>Chłodziwo                                EMULEX SYNTHI HM-1
/opak. 5L/ lub równoważny</t>
  </si>
  <si>
    <t>Nabłyszczacz do gumy - środek czyszcząco konserwujący opony na pojazdach i oponach przechowywanych sezonowo. Po użyciu tego preparatu opony powinny mieć naturalny , trwały intensywny połysk i świeżość /opak. 1 L/ ;                            okres gwarancji minim. 12 m-cy</t>
  </si>
  <si>
    <t>Płyn do mycia szyb                          w pojemnikach plastikowych, na bazie amoniaku. Po umyciu nie będzie smug na szybach i od wewnątrz nie będą parować . Płyn o miłym zapachu posiadający atest PHZ Ekologiczny.    /opak. 1 L z dozownikiem do wielokrotnego wykorzystania/; okres gwarancji minim/ 12 m-cy</t>
  </si>
  <si>
    <t>Środek konserwujący MULTAKOR
Olej antykorozyjny zabezpiecza przed działaniem czynników zewnętrznych.
/opakowanie 1kg./                      lub równoważny</t>
  </si>
  <si>
    <t>Silikon wysokotemperaturowy.
Trwale elastyczny, jednoskładnikowy uszczelniaczem odpornym na temperatury od -40ºC do +350ºC.                                 /Opakowanie tuba 310 ml/ . Okres gwarancji minim. 12 m-cy.</t>
  </si>
  <si>
    <t>Silikon uniwersalny czarny           / opak.- 300 ML/ - uniwersalny silikon budowlany w kolorze czarnym o utwardzaniu kwaśnym do spoinowania                                  i fugowania materiałów ceramicznych, szkła i niektórych metali. Po utwardzeniu trwale elastyczny i odporny na wszelkie wpływy atmosferyczne. Zastosowanie: spoiny połączeniowe między różnymi materiałami budowlanymi                  i wykończeniowymi, fugowanie płytek ceramicznych wewnątrz            i na zewnątrz pomieszczeń: doraźne prace szklarskie, uszczelnienia w pomieszczeniach chłodniczych, instalacjach wentylacyjnych, itp. Opakowanie kartusz 300 ml. Okres gwarancji minim. 12 m-cy</t>
  </si>
  <si>
    <t>Masa uszczelniająca;          poliuretanowa : /opak. 310 ml/ stosowana do uszczelniania połączeń blach, miejsc spawanych i zgrzewanych podczas procesów naprawy samochodów;                                  Okres gwarancji minim. 12 m-cy od daty odbioru;</t>
  </si>
  <si>
    <t>Odrdzewiacz mos-2 
Zastosowanie: smarowanie  i zmniejszenie tarcia, odrdzewianie i konserwacja przez gruntową penetrację czyszczonych powierzchni./opakowanie 300ml/  lub równoważny.</t>
  </si>
  <si>
    <t>Szpachla z włóknem. Szpachlówka wzmocniona włóknem szklanym. Dzięki dużej ilości długich włókien, produkt posiada bardzo duża wytrzymałość mechaniczna i dobrą zdolność wypełniania nierówności otworów.          Okres gwarancji minim. 12 m-cy. /Opak. 0,6 kg/</t>
  </si>
  <si>
    <t>Szpachlówka uniwersalna NOVOL UNI 
/opakowanie 0,25 kg/                        lub równoważny</t>
  </si>
  <si>
    <t>Silikon uniwersalny -               /opak. 100g/    
uniwersalna płynna uszczelka                       Okres gwarancji minim. 12 m-cy. Bezbarwny</t>
  </si>
  <si>
    <t>Szpachla uniwersalna;   /opak. 2 kg/
Szpachlówka uniwersalna, jest to produkt o uniwersalnym zastosowaniu, bardzo łatwej obróbce, o dobrej szlifowalności. Posiada trwałość i elastyczność odpowiednią do wypełnienia ubytków. Charakteryzuje się przyczepnością do różnego rodzaju powierzchni..</t>
  </si>
  <si>
    <t>Silikon uniwersalny bezbarwny; /opak. 300ml/ 
wysokiej jakości masa uszczelniająca o octanowym systemie utwardzania. wykazuje doskonałą przyczepność do większości materiałów stosowanych w budownictwie, takich jak; szkło, beton, drewno, aluminium, ceramika. okres gwarancji minim. 12 m-cy.</t>
  </si>
  <si>
    <t>Preparat wielozadaniowy 07 K2 /opak.-400 ml/                          Preparat wielozadaniowy, który czyści, smaruje, usuwa wodę. Zadania: usuwa piski, smaruje, konserwuje, penetruje, czyści, chroni przed korozją.                 lub produkt równoważny</t>
  </si>
  <si>
    <t>Wielozadaniowy płynny silikon  w aerozolu, do zabezpieczeń antykorozyjnych, konserwujący gumę zapobiegając kruszeniu, do uszczelek samochodowych, zapobiegający sklejaniu się uszczelek a w okresie zimowym ich przymarzaniu, Chroniący styki elektryczne przed wilgocią. Nadaje połysk. odporny na temp.: od - 60°C do 23°C; /opakowanie - spray 300ml/ okres gwarancji minim. 12 m-cy</t>
  </si>
  <si>
    <t xml:space="preserve">Wielofunkcyjny preparat                       w sprayu z aplikatorem do czyszczenia i konserwacji. Likwidujący skrzypienie, piski              i usuwający wodę. Poluzowujący zardzewiałe części                                  i zabezpiecza metalowe powierzchnie przed korozją.          Nie zawierający silikonu;               /opak. 250ml/  WD-40  Lub produkt równoważny. </t>
  </si>
  <si>
    <t>Odrdzewiacz: czyści                                i zabezpiecza przed dalszą korozją /opak. 5 L/;                         okres gwarancji minim. 12 m-cy Lub produkt równoważny</t>
  </si>
  <si>
    <t>Silikon RTV 162 82,8ML 3043217 MOMENTIVE - uszczelniacz silikonowy w kolorze szarym o wysokiej wytrzymałości. Zachowuje właściwości elastomerów przez dłuższy czas w temperaturze od : - 60°C (- 75F) do 205°C (400F) i krótkotrwale do 260°C ( 500F). Jednoskładnikowy, utwardza się w temperaturze pokojowej, ma doskonałe właściwości izolacyjne, elektryczne, odporny na działanie wilgoci, kurzu, brudu, UV, ozonu i chemikaliów. Chroni przed korozją metale elektroniczne, w tym miedź i mosiądz. /Opakowanie 82.8 ml-100 ml/. Okres gwarancji minim. 12 m-cy Lub produkt równoważny.</t>
  </si>
  <si>
    <t>Olej technologiczny               CX-80  lub równoważny
/opakowanie-250ml/</t>
  </si>
  <si>
    <t>Wielofunkcyjny preparat            w sprayu z aplikatorem do czyszczenia i konserwacji. Likwidujący skrzypienie, piski          i usuwający wodę.  Poluzowujący zardzewiałe części i zabezpiecza metalowe powierzchnie przed korozją.          Nie zawierający silikonu;             /opak. 450ml/ WD-40 .                      lub równoważny                  Okres gwarancji minim. 12 m-cy od daty odbioru</t>
  </si>
  <si>
    <t>Smar miedziany w aerozolu     CX-80 lub równoważny
/opakowania- 500 ml/</t>
  </si>
  <si>
    <t>Mydło szare techniczne /malarskie/ / opak.1 kg/</t>
  </si>
  <si>
    <t>Olej silikonowy                          /opak. 300 ml-400ml/ spray; Silikon w aerozolu. Uniwersalny środek smarujący, ochronny          i pielęgnujący od metalu, gumy, tworzywa sztucznego i drewna. okres gwarancji minim. 12 m-cy</t>
  </si>
  <si>
    <t>SMAR DOW CORNING HIGH VACUUM GREASE syntetyczny smar silikonowy próżniowy. Środek smarny i uszczelniający do zaworów i uszczelek. Smarowanie zaworów kontrolnych i ciśnieniowych, zmiękczacze wody. Środek uszczelniający do układów ciśnieniowych i próżniowych. Przeznaczony do sprzętu pracującego na zewn. (także na pokładach statków), elementów narażonych na wypłukiwanie           i ostre warunki środowiskowe, przyrządy pomiarowe, elektryczne drzwi. Tworzy barierę dla związków chemicznych i plastikowych oringów i uszczelek. Zakres pracy temp.: -40 C do +200 C         / tubka 50g/                               Lub produkt równoważny.</t>
  </si>
  <si>
    <t>Smar wysoko temperaturowy. K2 PRO PRAY 
/opakowanie-400ML/
Wysokotemperaturowy szybkoschnący smar miedziowy. Redukuje tarcie części metalowych, zapobiega zacieraniu, trzeszczeniu                         i skrzypieniu. Chroni przed korozją śruby, nakrętki, łożyska. Odporny na działanie wody                    i warunków atmosferycznych. Poprawia szczelność połączeń gwintowych. Zakres stosowania: -40 do + 1100st.C.                              Lub produkt równoważny.</t>
  </si>
  <si>
    <t>Smar biały w sprayu.                   Środek przeznaczony do ochrony elementów narażonych na szczególnie duże obciążenia. Chroni części ruchome, prowadnice a także łożyska, trzpienie i bieguny akumulatora. Działa jako środek minimalizujący tarcie, izolujący         i konserwujący. /Opak.400 ml/; okres gwarancji minim. 12 m-cy</t>
  </si>
  <si>
    <t>Smar litowy biały    K2 PRO W121    400ML
smar litowy biały z PTFE o działaniu antykorozyjnym. redukuje tarcie, usuwa wilgoć. pozostawia warstwę ochronną chroniącą przed wpływem warunków atmosferycznych.
/Pojemność: 400ml/                lub równoważny</t>
  </si>
  <si>
    <t>Preparat do złączy elektrycznych- spray, typu            WD-40  /opakowanie 250 ML/                               Lub produkt równoważny</t>
  </si>
  <si>
    <t>Oliwka maszynowa do konserwacji elementów mechanicznych.
/opakowanie 100ml/</t>
  </si>
  <si>
    <t>Silikon do uszczelek   w aerozolu 400 ml
smar silikonowy do uszczelek             służy do smarowania zamków w drzwiach, uszczelek gumowych, łańcuchów, zawiasów itp. doskonale nadaje się do ochrony części gumowych przed
wyschnięciem, zamarzaniem, zlepianiem się oraz uelastycznia je. Odporny jest na działanie wysokich i niskich temperatur oraz wody.</t>
  </si>
  <si>
    <t>Olej ochronno-silnikowy ANTYKOL N 300ml. 
Olej ochronno-smarny na bazie oleju mineralnego o niskiej lepkości, zawiera dodatki przeciwkorozyjne oraz smarne. Stosuje się do smarowania, ochrony czasowej przed korozją przyrządów pomiarowych, rowerów, zamków. broni, itp.  Lub produkt równoważny.</t>
  </si>
  <si>
    <t>Olej wazelinowy - spray.              Środek stosowany do smarowania części maszyn oraz mechanizmów precyzyjnych. Niebrudzący, bezwonny, bezbarwny, neutralny w kontakcie z tworzywami sztucznymi. Redukuje tarcie, konserwuje elementy narażone na działanie czynników atmosferycznych oraz zabezpiecza przed przywieraniem do form wyrobów z plastiku czy gumy. Konsystencja preparatu pozwala na szeroki wachlarz zastosowań: - redukuje i zmniejsza tarcie, - skutecznie eliminuje piski i zgrzyty, ułatwia poślizg. /opak. 400ml/             okres gwarancji minim. 12 m-cy</t>
  </si>
  <si>
    <t>L</t>
  </si>
  <si>
    <r>
      <rPr>
        <sz val="9"/>
        <rFont val="Arial"/>
        <family val="2"/>
      </rPr>
      <t xml:space="preserve">Silikon uniwersalny bezbarwny; /opak. 300ml/ </t>
    </r>
    <r>
      <rPr>
        <sz val="9"/>
        <color indexed="8"/>
        <rFont val="Arial"/>
        <family val="2"/>
      </rPr>
      <t xml:space="preserve">
wysokiej jakości masa uszczelniająca o octanowym systemie utwardzania. wykazuje doskonałą przyczepność do większości materiałów stosowanych w budownictwie, takich jak; szkło, beton, drewno, aluminium, ceramika. okres gwarancji minim. 12 m-cy.</t>
    </r>
  </si>
  <si>
    <t>RAZEM ZAMÓWIENIE  GWARANTOWANE:</t>
  </si>
  <si>
    <t>Odrdzewiacz-zamrażacz. Preparat chłodzący do wyszukiwania usterek metodą termiczną. Powoduje szybkie ochłodzenie do temperatury        67 st. C, przez odpowiednie użycie pozwala na miejscowe oziębienie podzespołów. Preparat doskonale nadaje się do wyszukiwania zimnych lutów, mikropęknięć obwodów drukowanych, testuje termostaty i inne elementy pracujące w zmiennych temperaturach "chemicznie czysty niepalny nietoksyczny i obojętny względem większości materiałów. ; /opak. 400mlLUB 300ml/; okres gwarancji minim. 12 m-cy od daty odbioru</t>
  </si>
  <si>
    <t>Odrdzewiacz-zamrażacz. Preparat chłodzący do wyszukiwania usterek metodą termiczną. Powoduje szybkie ochłodzenie do temperatury        67 st. C, przez odpowiednie użycie pozwala na miejscowe oziębienie podzespołów. Preparat doskonale nadaje się do wyszukiwania zimnych lutów, mikropęknięć obwodów drukowanych, testuje termostaty i inne elementy pracujące w zmiennych temperaturach "chemicznie czysty niepalny nietoksyczny i obojętny względem większości materiałów. ; /opak. 400ml lub 300ml/; okres gwarancji minim. 12 m-cy od daty odbioru</t>
  </si>
  <si>
    <t>Smar miedziany zabezpieczający powierzchnie metalowe; /spray 500ml/; Wielozadaniowy smar - to działający w zróżnicowanych temperaturach (od -30 do +1200C), zapewnia doskonałe smarowanie chroni przed zużyciem ciernym, korozją     i wysokimi temperaturami. Zastosowanie: elementy układu wydechowego spinki, klamry, śruby i nakrętki przy kołach: pierścienie cylindrów; tuleje wtryskiwaczy: podłączenia akumulatora i gniazda świec: sworznie i złącza hamulców; ramiona osi; prowadnice drzwi.               Nie zawiera freonu.                              okres gwarancji minim. 12 m-cy</t>
  </si>
  <si>
    <t>Smar miedziany zabezpieczający powierzchnie metalowe; /spray 500ml/; Wielozadaniowy smar - to działający w zróżnicowanych temperaturach (od -30 do +1200C), zapewnia doskonałe smarowanie chroni przed zużyciem ciernym, korozją     i wysokimi temperaturami. Zastosowanie: elementy układu wydechowego spinki, klamry, śruby i nakrętki przy kołach: pierścienie cylindrów; tuleje wtryskiwaczy: podłączenia akumulatora i gniazda świec: sworznie i złącza hamulców; ramiona osi; prowadnice drzwi.              Nie zawiera freonu.                              okres gwarancji minim. 12 m-cy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</si>
</sst>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93">
    <font>
      <sz val="11"/>
      <color theme="1"/>
      <name val="Czcionka tekstu podstawowego"/>
      <family val="2"/>
    </font>
    <font>
      <sz val="11"/>
      <color indexed="8"/>
      <name val="Czcionka tekstu podstawowego"/>
      <family val="2"/>
    </font>
    <font>
      <sz val="10"/>
      <color indexed="8"/>
      <name val="Times New Roman"/>
      <family val="1"/>
    </font>
    <font>
      <b/>
      <sz val="10"/>
      <color indexed="8"/>
      <name val="Times New Roman"/>
      <family val="1"/>
    </font>
    <font>
      <sz val="9"/>
      <color indexed="8"/>
      <name val="Times New Roman"/>
      <family val="1"/>
    </font>
    <font>
      <i/>
      <sz val="9"/>
      <color indexed="8"/>
      <name val="Times New Roman"/>
      <family val="1"/>
    </font>
    <font>
      <sz val="10"/>
      <color indexed="10"/>
      <name val="Times New Roman"/>
      <family val="1"/>
    </font>
    <font>
      <b/>
      <i/>
      <sz val="10"/>
      <color indexed="8"/>
      <name val="Times New Roman"/>
      <family val="1"/>
    </font>
    <font>
      <i/>
      <sz val="8"/>
      <color indexed="8"/>
      <name val="Times New Roman"/>
      <family val="1"/>
    </font>
    <font>
      <sz val="10"/>
      <name val="Times New Roman"/>
      <family val="1"/>
    </font>
    <font>
      <vertAlign val="superscript"/>
      <sz val="10"/>
      <color indexed="10"/>
      <name val="Times New Roman"/>
      <family val="1"/>
    </font>
    <font>
      <b/>
      <i/>
      <vertAlign val="superscript"/>
      <sz val="11"/>
      <color indexed="10"/>
      <name val="Times New Roman"/>
      <family val="1"/>
    </font>
    <font>
      <b/>
      <i/>
      <vertAlign val="superscript"/>
      <sz val="11"/>
      <color indexed="30"/>
      <name val="Times New Roman"/>
      <family val="1"/>
    </font>
    <font>
      <i/>
      <sz val="8"/>
      <name val="Times New Roman"/>
      <family val="1"/>
    </font>
    <font>
      <i/>
      <sz val="9"/>
      <name val="Times New Roman"/>
      <family val="1"/>
    </font>
    <font>
      <b/>
      <sz val="10"/>
      <name val="Times New Roman"/>
      <family val="1"/>
    </font>
    <font>
      <sz val="10"/>
      <name val="Calibri"/>
      <family val="2"/>
    </font>
    <font>
      <sz val="9"/>
      <color indexed="8"/>
      <name val="Arial"/>
      <family val="2"/>
    </font>
    <font>
      <sz val="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Times New Roman"/>
      <family val="1"/>
    </font>
    <font>
      <b/>
      <sz val="12"/>
      <color indexed="8"/>
      <name val="Times New Roman"/>
      <family val="1"/>
    </font>
    <font>
      <b/>
      <sz val="11"/>
      <color indexed="8"/>
      <name val="Times New Roman"/>
      <family val="1"/>
    </font>
    <font>
      <b/>
      <i/>
      <sz val="12"/>
      <color indexed="8"/>
      <name val="Times New Roman"/>
      <family val="1"/>
    </font>
    <font>
      <i/>
      <sz val="8"/>
      <color indexed="10"/>
      <name val="Times New Roman"/>
      <family val="1"/>
    </font>
    <font>
      <i/>
      <sz val="11"/>
      <color indexed="17"/>
      <name val="Times New Roman"/>
      <family val="1"/>
    </font>
    <font>
      <i/>
      <sz val="10"/>
      <color indexed="10"/>
      <name val="Times New Roman"/>
      <family val="1"/>
    </font>
    <font>
      <b/>
      <i/>
      <vertAlign val="superscript"/>
      <sz val="11"/>
      <color indexed="8"/>
      <name val="Ebrima"/>
      <family val="0"/>
    </font>
    <font>
      <b/>
      <i/>
      <vertAlign val="superscript"/>
      <sz val="11"/>
      <color indexed="30"/>
      <name val="Czcionka tekstu podstawowego"/>
      <family val="2"/>
    </font>
    <font>
      <b/>
      <i/>
      <sz val="9"/>
      <color indexed="8"/>
      <name val="Times New Roman"/>
      <family val="1"/>
    </font>
    <font>
      <b/>
      <i/>
      <sz val="10"/>
      <color indexed="10"/>
      <name val="Times New Roman"/>
      <family val="1"/>
    </font>
    <font>
      <i/>
      <sz val="11"/>
      <color indexed="8"/>
      <name val="Czcionka tekstu podstawowego"/>
      <family val="0"/>
    </font>
    <font>
      <i/>
      <sz val="9"/>
      <color indexed="10"/>
      <name val="Times New Roman"/>
      <family val="1"/>
    </font>
    <font>
      <b/>
      <sz val="10"/>
      <color indexed="17"/>
      <name val="Times New Roman"/>
      <family val="1"/>
    </font>
    <font>
      <b/>
      <i/>
      <vertAlign val="superscript"/>
      <sz val="11"/>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b/>
      <i/>
      <sz val="12"/>
      <color theme="1"/>
      <name val="Times New Roman"/>
      <family val="1"/>
    </font>
    <font>
      <b/>
      <sz val="10"/>
      <color theme="1"/>
      <name val="Times New Roman"/>
      <family val="1"/>
    </font>
    <font>
      <sz val="9"/>
      <color theme="1"/>
      <name val="Times New Roman"/>
      <family val="1"/>
    </font>
    <font>
      <i/>
      <sz val="8"/>
      <color rgb="FFFF0000"/>
      <name val="Times New Roman"/>
      <family val="1"/>
    </font>
    <font>
      <i/>
      <sz val="11"/>
      <color rgb="FF00B050"/>
      <name val="Times New Roman"/>
      <family val="1"/>
    </font>
    <font>
      <i/>
      <sz val="9"/>
      <color theme="1"/>
      <name val="Times New Roman"/>
      <family val="1"/>
    </font>
    <font>
      <i/>
      <sz val="10"/>
      <color rgb="FFFF0000"/>
      <name val="Times New Roman"/>
      <family val="1"/>
    </font>
    <font>
      <b/>
      <i/>
      <vertAlign val="superscript"/>
      <sz val="11"/>
      <color rgb="FF0070C0"/>
      <name val="Times New Roman"/>
      <family val="1"/>
    </font>
    <font>
      <b/>
      <i/>
      <vertAlign val="superscript"/>
      <sz val="11"/>
      <color theme="1"/>
      <name val="Ebrima"/>
      <family val="0"/>
    </font>
    <font>
      <b/>
      <i/>
      <vertAlign val="superscript"/>
      <sz val="11"/>
      <color rgb="FF0070C0"/>
      <name val="Czcionka tekstu podstawowego"/>
      <family val="2"/>
    </font>
    <font>
      <b/>
      <i/>
      <sz val="9"/>
      <color theme="1"/>
      <name val="Times New Roman"/>
      <family val="1"/>
    </font>
    <font>
      <b/>
      <i/>
      <sz val="10"/>
      <color theme="1"/>
      <name val="Times New Roman"/>
      <family val="1"/>
    </font>
    <font>
      <b/>
      <i/>
      <sz val="10"/>
      <color rgb="FFFF0000"/>
      <name val="Times New Roman"/>
      <family val="1"/>
    </font>
    <font>
      <sz val="9"/>
      <color theme="1"/>
      <name val="Arial"/>
      <family val="2"/>
    </font>
    <font>
      <sz val="9"/>
      <color rgb="FF000000"/>
      <name val="Arial"/>
      <family val="2"/>
    </font>
    <font>
      <i/>
      <sz val="11"/>
      <color theme="1"/>
      <name val="Czcionka tekstu podstawowego"/>
      <family val="0"/>
    </font>
    <font>
      <b/>
      <i/>
      <vertAlign val="superscript"/>
      <sz val="11"/>
      <color theme="1"/>
      <name val="Times New Roman"/>
      <family val="1"/>
    </font>
    <font>
      <i/>
      <sz val="9"/>
      <color rgb="FFFF0000"/>
      <name val="Times New Roman"/>
      <family val="1"/>
    </font>
    <font>
      <b/>
      <sz val="10"/>
      <color rgb="FF00B05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27" borderId="1" applyNumberFormat="0" applyAlignment="0" applyProtection="0"/>
    <xf numFmtId="0" fontId="64" fillId="0" borderId="0" applyNumberForma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cellStyleXfs>
  <cellXfs count="106">
    <xf numFmtId="0" fontId="0" fillId="0" borderId="0" xfId="0" applyAlignment="1">
      <alignment/>
    </xf>
    <xf numFmtId="0" fontId="70" fillId="0" borderId="0" xfId="0" applyFont="1" applyAlignment="1">
      <alignment/>
    </xf>
    <xf numFmtId="0" fontId="0" fillId="0" borderId="0" xfId="0" applyAlignment="1">
      <alignment horizontal="left"/>
    </xf>
    <xf numFmtId="0" fontId="71" fillId="0" borderId="0" xfId="0" applyFont="1" applyAlignment="1">
      <alignment wrapText="1"/>
    </xf>
    <xf numFmtId="0" fontId="71" fillId="0" borderId="0" xfId="0" applyFont="1" applyAlignment="1">
      <alignment vertical="center" wrapText="1"/>
    </xf>
    <xf numFmtId="0" fontId="70" fillId="0" borderId="0" xfId="0" applyFont="1" applyAlignment="1">
      <alignment wrapText="1"/>
    </xf>
    <xf numFmtId="0" fontId="71" fillId="0" borderId="0" xfId="0" applyFont="1" applyAlignment="1">
      <alignment/>
    </xf>
    <xf numFmtId="0" fontId="7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wrapText="1"/>
    </xf>
    <xf numFmtId="0" fontId="70" fillId="0" borderId="0" xfId="0" applyFont="1" applyAlignment="1">
      <alignment/>
    </xf>
    <xf numFmtId="4" fontId="70" fillId="0" borderId="10" xfId="0" applyNumberFormat="1" applyFont="1" applyBorder="1" applyAlignment="1">
      <alignment horizontal="center" vertical="center"/>
    </xf>
    <xf numFmtId="9" fontId="70" fillId="0" borderId="10" xfId="0" applyNumberFormat="1" applyFont="1" applyBorder="1" applyAlignment="1">
      <alignment horizontal="center" vertical="center"/>
    </xf>
    <xf numFmtId="0" fontId="74" fillId="0" borderId="0" xfId="0" applyFont="1" applyAlignment="1">
      <alignment horizontal="right"/>
    </xf>
    <xf numFmtId="0" fontId="71" fillId="0" borderId="0" xfId="0" applyFont="1" applyAlignment="1">
      <alignment vertical="center"/>
    </xf>
    <xf numFmtId="0" fontId="70" fillId="0" borderId="0" xfId="0" applyFont="1" applyAlignment="1">
      <alignment horizontal="right" vertical="center" wrapText="1"/>
    </xf>
    <xf numFmtId="0" fontId="75" fillId="0" borderId="0" xfId="0" applyFont="1" applyAlignment="1">
      <alignment horizontal="left" vertical="center"/>
    </xf>
    <xf numFmtId="4" fontId="0" fillId="0" borderId="0" xfId="0" applyNumberFormat="1" applyAlignment="1">
      <alignment/>
    </xf>
    <xf numFmtId="0" fontId="70" fillId="0" borderId="11" xfId="0" applyFont="1" applyBorder="1" applyAlignment="1">
      <alignment horizontal="center" vertical="center" wrapText="1"/>
    </xf>
    <xf numFmtId="0" fontId="76" fillId="0" borderId="0" xfId="0" applyFont="1" applyAlignment="1">
      <alignment horizontal="left" vertical="center"/>
    </xf>
    <xf numFmtId="0" fontId="77" fillId="0" borderId="0" xfId="0" applyFont="1" applyAlignment="1">
      <alignment horizontal="left" vertical="center"/>
    </xf>
    <xf numFmtId="0" fontId="70" fillId="0" borderId="12" xfId="0" applyFont="1" applyBorder="1" applyAlignment="1">
      <alignment horizontal="left" vertical="center"/>
    </xf>
    <xf numFmtId="0" fontId="2" fillId="0" borderId="0" xfId="0" applyFont="1" applyAlignment="1">
      <alignment vertical="center"/>
    </xf>
    <xf numFmtId="0" fontId="78" fillId="0" borderId="0" xfId="0" applyFont="1" applyAlignment="1">
      <alignment horizontal="right" vertical="center"/>
    </xf>
    <xf numFmtId="0" fontId="75" fillId="0" borderId="0" xfId="0" applyFont="1" applyAlignment="1">
      <alignment/>
    </xf>
    <xf numFmtId="0" fontId="70" fillId="0" borderId="0" xfId="0" applyFont="1" applyBorder="1" applyAlignment="1">
      <alignment vertical="center"/>
    </xf>
    <xf numFmtId="0" fontId="0" fillId="0" borderId="0" xfId="0" applyBorder="1" applyAlignment="1">
      <alignment/>
    </xf>
    <xf numFmtId="4" fontId="70" fillId="0" borderId="13" xfId="0" applyNumberFormat="1" applyFont="1" applyBorder="1" applyAlignment="1">
      <alignment horizontal="center" vertical="center"/>
    </xf>
    <xf numFmtId="4" fontId="70" fillId="4" borderId="13" xfId="0" applyNumberFormat="1" applyFont="1" applyFill="1" applyBorder="1" applyAlignment="1">
      <alignment horizontal="center" vertical="center"/>
    </xf>
    <xf numFmtId="0" fontId="79" fillId="0" borderId="14" xfId="0" applyFont="1" applyBorder="1" applyAlignment="1">
      <alignment horizontal="center" vertical="center" wrapText="1"/>
    </xf>
    <xf numFmtId="4" fontId="75" fillId="33" borderId="15" xfId="0" applyNumberFormat="1" applyFont="1" applyFill="1" applyBorder="1" applyAlignment="1">
      <alignment horizontal="center" vertical="center"/>
    </xf>
    <xf numFmtId="0" fontId="80" fillId="0" borderId="0" xfId="0" applyFont="1" applyAlignment="1">
      <alignment/>
    </xf>
    <xf numFmtId="0" fontId="0" fillId="0" borderId="0" xfId="0" applyNumberFormat="1" applyAlignment="1">
      <alignment/>
    </xf>
    <xf numFmtId="0" fontId="75" fillId="0" borderId="0" xfId="0" applyFont="1" applyAlignment="1">
      <alignment horizontal="center" vertical="center" wrapText="1"/>
    </xf>
    <xf numFmtId="0" fontId="81" fillId="0" borderId="0" xfId="0" applyFont="1" applyAlignment="1">
      <alignment horizontal="left" vertical="center" wrapText="1"/>
    </xf>
    <xf numFmtId="0" fontId="82" fillId="0" borderId="0" xfId="0" applyFont="1" applyAlignment="1">
      <alignment vertical="center" wrapText="1"/>
    </xf>
    <xf numFmtId="0" fontId="83" fillId="0" borderId="0" xfId="0" applyFont="1" applyAlignment="1">
      <alignment vertical="center" wrapText="1"/>
    </xf>
    <xf numFmtId="0" fontId="75" fillId="0" borderId="0" xfId="0" applyFont="1" applyAlignment="1">
      <alignment horizontal="center" vertical="center" wrapText="1"/>
    </xf>
    <xf numFmtId="0" fontId="81" fillId="0" borderId="0" xfId="0" applyFont="1" applyAlignment="1">
      <alignment horizontal="left" vertical="center" wrapText="1"/>
    </xf>
    <xf numFmtId="4" fontId="70" fillId="5" borderId="10" xfId="0" applyNumberFormat="1" applyFont="1" applyFill="1" applyBorder="1" applyAlignment="1">
      <alignment horizontal="center" vertical="center"/>
    </xf>
    <xf numFmtId="9" fontId="70" fillId="5" borderId="10" xfId="0" applyNumberFormat="1" applyFont="1" applyFill="1" applyBorder="1" applyAlignment="1">
      <alignment horizontal="center" vertical="center"/>
    </xf>
    <xf numFmtId="0" fontId="70" fillId="0" borderId="16" xfId="0" applyFont="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6" fillId="34" borderId="10" xfId="0" applyFont="1" applyFill="1" applyBorder="1" applyAlignment="1">
      <alignment horizontal="center" vertical="center" wrapText="1"/>
    </xf>
    <xf numFmtId="0" fontId="9" fillId="0" borderId="0" xfId="0" applyNumberFormat="1" applyFont="1" applyAlignment="1">
      <alignment vertical="center" wrapText="1"/>
    </xf>
    <xf numFmtId="0" fontId="87" fillId="34"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6" xfId="0" applyFont="1" applyBorder="1" applyAlignment="1">
      <alignment horizontal="center" vertical="center" wrapText="1"/>
    </xf>
    <xf numFmtId="0" fontId="75" fillId="0" borderId="0" xfId="0" applyFont="1" applyAlignment="1">
      <alignment horizontal="left"/>
    </xf>
    <xf numFmtId="4" fontId="70" fillId="4" borderId="0" xfId="0" applyNumberFormat="1" applyFont="1" applyFill="1" applyBorder="1" applyAlignment="1">
      <alignment horizontal="center" vertical="center"/>
    </xf>
    <xf numFmtId="4" fontId="75" fillId="33" borderId="0" xfId="0" applyNumberFormat="1" applyFont="1" applyFill="1" applyBorder="1" applyAlignment="1">
      <alignment horizontal="center" vertical="center"/>
    </xf>
    <xf numFmtId="0" fontId="75" fillId="33" borderId="0" xfId="0" applyFont="1" applyFill="1" applyBorder="1" applyAlignment="1">
      <alignment horizontal="center" vertical="center"/>
    </xf>
    <xf numFmtId="0" fontId="15"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16" fillId="0" borderId="0" xfId="0" applyFont="1" applyAlignment="1">
      <alignment horizontal="right" vertical="top" wrapText="1"/>
    </xf>
    <xf numFmtId="0" fontId="86" fillId="34" borderId="17" xfId="0" applyFont="1" applyFill="1" applyBorder="1" applyAlignment="1">
      <alignment horizontal="center" vertical="center" wrapText="1"/>
    </xf>
    <xf numFmtId="0" fontId="88" fillId="0" borderId="10" xfId="0" applyFont="1" applyBorder="1" applyAlignment="1">
      <alignment vertical="center" wrapText="1"/>
    </xf>
    <xf numFmtId="0" fontId="70" fillId="0" borderId="10" xfId="0" applyFont="1" applyBorder="1" applyAlignment="1">
      <alignment horizontal="center" vertical="center"/>
    </xf>
    <xf numFmtId="4" fontId="75" fillId="4" borderId="10" xfId="0" applyNumberFormat="1" applyFont="1" applyFill="1" applyBorder="1" applyAlignment="1">
      <alignment horizontal="center" vertical="center"/>
    </xf>
    <xf numFmtId="0" fontId="89" fillId="0" borderId="0" xfId="0" applyFont="1" applyAlignment="1">
      <alignment/>
    </xf>
    <xf numFmtId="0" fontId="79" fillId="0" borderId="21" xfId="0" applyFont="1" applyBorder="1" applyAlignment="1">
      <alignment horizontal="center" vertical="center" wrapText="1"/>
    </xf>
    <xf numFmtId="4" fontId="70" fillId="3" borderId="22" xfId="0" applyNumberFormat="1" applyFont="1" applyFill="1" applyBorder="1" applyAlignment="1">
      <alignment horizontal="center" vertical="center"/>
    </xf>
    <xf numFmtId="9" fontId="70" fillId="3" borderId="22" xfId="0" applyNumberFormat="1" applyFont="1" applyFill="1" applyBorder="1" applyAlignment="1">
      <alignment horizontal="center" vertical="center"/>
    </xf>
    <xf numFmtId="4" fontId="70" fillId="0" borderId="14" xfId="0" applyNumberFormat="1" applyFont="1" applyBorder="1" applyAlignment="1">
      <alignment horizontal="center" vertical="center"/>
    </xf>
    <xf numFmtId="0" fontId="0" fillId="0" borderId="10" xfId="0" applyBorder="1" applyAlignment="1">
      <alignment/>
    </xf>
    <xf numFmtId="0" fontId="87"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0" fillId="0" borderId="0" xfId="0" applyNumberFormat="1" applyAlignment="1">
      <alignment/>
    </xf>
    <xf numFmtId="0" fontId="70" fillId="0" borderId="11"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2" xfId="0" applyFont="1" applyBorder="1" applyAlignment="1">
      <alignment horizontal="center" vertical="center" wrapText="1"/>
    </xf>
    <xf numFmtId="0" fontId="75" fillId="0" borderId="0" xfId="0" applyFont="1" applyAlignment="1">
      <alignment horizontal="left"/>
    </xf>
    <xf numFmtId="0" fontId="90" fillId="0" borderId="0" xfId="0" applyFont="1" applyAlignment="1">
      <alignment horizontal="left" vertical="center" wrapText="1"/>
    </xf>
    <xf numFmtId="0" fontId="9" fillId="0" borderId="0" xfId="0" applyNumberFormat="1" applyFont="1" applyAlignment="1">
      <alignment horizontal="left" vertical="center" wrapText="1"/>
    </xf>
    <xf numFmtId="0" fontId="70" fillId="0" borderId="23" xfId="0" applyFont="1" applyBorder="1" applyAlignment="1">
      <alignment horizontal="center" vertical="center"/>
    </xf>
    <xf numFmtId="0" fontId="77" fillId="0" borderId="24" xfId="0" applyFont="1" applyBorder="1" applyAlignment="1">
      <alignment horizontal="center" vertical="center"/>
    </xf>
    <xf numFmtId="0" fontId="81" fillId="0" borderId="0" xfId="0" applyFont="1" applyAlignment="1">
      <alignment horizontal="left" vertical="center" wrapText="1"/>
    </xf>
    <xf numFmtId="0" fontId="75" fillId="3" borderId="22" xfId="0" applyFont="1" applyFill="1" applyBorder="1" applyAlignment="1">
      <alignment horizontal="right" vertical="center"/>
    </xf>
    <xf numFmtId="0" fontId="14" fillId="0" borderId="0" xfId="0" applyFont="1" applyAlignment="1">
      <alignment horizontal="left" vertical="center" wrapText="1"/>
    </xf>
    <xf numFmtId="0" fontId="91" fillId="0" borderId="0" xfId="0" applyFont="1" applyAlignment="1">
      <alignment horizontal="left" vertical="center"/>
    </xf>
    <xf numFmtId="0" fontId="70" fillId="0" borderId="0" xfId="0" applyFont="1" applyAlignment="1">
      <alignment horizontal="center" vertical="center"/>
    </xf>
    <xf numFmtId="0" fontId="75" fillId="0" borderId="0" xfId="0" applyFont="1" applyAlignment="1">
      <alignment horizontal="center" vertical="center" wrapText="1"/>
    </xf>
    <xf numFmtId="0" fontId="75" fillId="5" borderId="25" xfId="0" applyFont="1" applyFill="1" applyBorder="1" applyAlignment="1">
      <alignment horizontal="center" vertical="center" wrapText="1"/>
    </xf>
    <xf numFmtId="0" fontId="75" fillId="5" borderId="26" xfId="0" applyFont="1" applyFill="1" applyBorder="1" applyAlignment="1">
      <alignment horizontal="center" vertical="center" wrapText="1"/>
    </xf>
    <xf numFmtId="0" fontId="92" fillId="0" borderId="0" xfId="0" applyFont="1" applyAlignment="1">
      <alignment horizontal="center" vertical="center" wrapText="1"/>
    </xf>
    <xf numFmtId="0" fontId="70" fillId="0" borderId="0" xfId="0" applyFont="1" applyAlignment="1">
      <alignment horizontal="center" vertical="center" wrapText="1"/>
    </xf>
    <xf numFmtId="0" fontId="73" fillId="0" borderId="0" xfId="0" applyFont="1" applyAlignment="1">
      <alignment horizontal="center" vertical="center"/>
    </xf>
    <xf numFmtId="0" fontId="71" fillId="0" borderId="0" xfId="0" applyFont="1" applyAlignment="1">
      <alignment horizontal="right" vertical="center" wrapText="1"/>
    </xf>
    <xf numFmtId="0" fontId="73" fillId="0" borderId="0" xfId="0" applyFont="1" applyAlignment="1">
      <alignment horizontal="right" vertical="center" wrapText="1"/>
    </xf>
    <xf numFmtId="0" fontId="70" fillId="0" borderId="23" xfId="0" applyFont="1" applyBorder="1" applyAlignment="1">
      <alignment horizontal="center"/>
    </xf>
    <xf numFmtId="0" fontId="70" fillId="0" borderId="27" xfId="0" applyFont="1" applyBorder="1" applyAlignment="1">
      <alignment horizontal="center"/>
    </xf>
    <xf numFmtId="0" fontId="70" fillId="0" borderId="24" xfId="0" applyFont="1" applyBorder="1" applyAlignment="1">
      <alignment horizontal="center"/>
    </xf>
    <xf numFmtId="0" fontId="70" fillId="0" borderId="27" xfId="0" applyFont="1" applyBorder="1" applyAlignment="1">
      <alignment horizontal="center" wrapText="1"/>
    </xf>
    <xf numFmtId="0" fontId="71" fillId="0" borderId="0" xfId="0" applyFont="1" applyAlignment="1">
      <alignment horizontal="center" vertical="center"/>
    </xf>
    <xf numFmtId="0" fontId="70" fillId="0" borderId="23" xfId="0" applyFont="1" applyBorder="1" applyAlignment="1">
      <alignment horizontal="center"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77" fillId="0" borderId="0" xfId="0" applyFont="1" applyAlignment="1">
      <alignment horizontal="left" vertical="center" wrapText="1"/>
    </xf>
    <xf numFmtId="0" fontId="79" fillId="0" borderId="16" xfId="0" applyFont="1" applyBorder="1" applyAlignment="1">
      <alignment horizontal="center" vertical="center" wrapText="1"/>
    </xf>
    <xf numFmtId="0" fontId="79" fillId="0" borderId="22" xfId="0" applyFont="1" applyBorder="1" applyAlignment="1">
      <alignment horizontal="center" vertical="center" wrapText="1"/>
    </xf>
    <xf numFmtId="0" fontId="75" fillId="5" borderId="10" xfId="0" applyFont="1" applyFill="1" applyBorder="1" applyAlignment="1">
      <alignment horizontal="right" vertical="center"/>
    </xf>
    <xf numFmtId="0" fontId="75" fillId="4" borderId="10" xfId="0" applyFont="1" applyFill="1" applyBorder="1" applyAlignment="1">
      <alignment horizontal="center" vertical="center"/>
    </xf>
    <xf numFmtId="0" fontId="75" fillId="3"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12">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ont>
        <color rgb="FF9C0006"/>
      </font>
      <fill>
        <patternFill>
          <bgColor rgb="FFFFC7CE"/>
        </patternFill>
      </fill>
      <border/>
    </dxf>
    <dxf>
      <font>
        <color rgb="FF9C6500"/>
      </font>
      <fill>
        <patternFill>
          <bgColor rgb="FFFFEB9C"/>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2"/>
  <sheetViews>
    <sheetView tabSelected="1" workbookViewId="0" topLeftCell="A16">
      <selection activeCell="J26" sqref="J26"/>
    </sheetView>
  </sheetViews>
  <sheetFormatPr defaultColWidth="8.796875" defaultRowHeight="14.25"/>
  <cols>
    <col min="1" max="1" width="4.69921875" style="0" customWidth="1"/>
    <col min="2" max="2" width="25.59765625" style="0" customWidth="1"/>
    <col min="3" max="3" width="5.19921875" style="0" customWidth="1"/>
    <col min="4" max="4" width="4.5" style="0" customWidth="1"/>
    <col min="5" max="5" width="21.8984375" style="0" customWidth="1"/>
    <col min="6" max="6" width="10.09765625" style="0" customWidth="1"/>
    <col min="7" max="7" width="10.5" style="0" customWidth="1"/>
    <col min="8" max="8" width="7.3984375" style="0" customWidth="1"/>
    <col min="9" max="9" width="8.5" style="0" customWidth="1"/>
    <col min="10" max="10" width="19" style="0" customWidth="1"/>
    <col min="11" max="11" width="0.1015625" style="0" customWidth="1"/>
    <col min="12" max="12" width="3.59765625" style="0" customWidth="1"/>
    <col min="18" max="18" width="11.3984375" style="0" bestFit="1" customWidth="1"/>
  </cols>
  <sheetData>
    <row r="1" spans="10:11" ht="16.5" customHeight="1">
      <c r="J1" s="13" t="s">
        <v>0</v>
      </c>
      <c r="K1" s="13" t="s">
        <v>0</v>
      </c>
    </row>
    <row r="2" spans="10:11" ht="16.5" customHeight="1">
      <c r="J2" s="23" t="s">
        <v>64</v>
      </c>
      <c r="K2" s="13"/>
    </row>
    <row r="3" spans="1:14" ht="16.5" customHeight="1">
      <c r="A3" s="89" t="s">
        <v>1</v>
      </c>
      <c r="B3" s="89"/>
      <c r="C3" s="89"/>
      <c r="D3" s="89"/>
      <c r="E3" s="89"/>
      <c r="F3" s="89"/>
      <c r="G3" s="89"/>
      <c r="H3" s="89"/>
      <c r="I3" s="89"/>
      <c r="J3" s="89"/>
      <c r="K3" s="89"/>
      <c r="L3" s="8"/>
      <c r="M3" s="23"/>
      <c r="N3" s="8"/>
    </row>
    <row r="4" spans="1:14" ht="36.75" customHeight="1">
      <c r="A4" s="14" t="s">
        <v>2</v>
      </c>
      <c r="B4" s="7"/>
      <c r="C4" s="7"/>
      <c r="D4" s="7"/>
      <c r="E4" s="7"/>
      <c r="F4" s="7"/>
      <c r="G4" s="4"/>
      <c r="H4" s="4"/>
      <c r="I4" s="4"/>
      <c r="J4" s="90" t="s">
        <v>3</v>
      </c>
      <c r="K4" s="90"/>
      <c r="M4" s="4"/>
      <c r="N4" s="4"/>
    </row>
    <row r="5" spans="1:14" ht="51.75" customHeight="1">
      <c r="A5" s="92"/>
      <c r="B5" s="92"/>
      <c r="C5" s="92"/>
      <c r="D5" s="92"/>
      <c r="E5" s="92"/>
      <c r="F5" s="92"/>
      <c r="G5" s="10"/>
      <c r="J5" s="91" t="s">
        <v>4</v>
      </c>
      <c r="K5" s="91"/>
      <c r="M5" s="9"/>
      <c r="N5" s="9"/>
    </row>
    <row r="6" spans="1:14" ht="30" customHeight="1">
      <c r="A6" s="93"/>
      <c r="B6" s="93"/>
      <c r="C6" s="93"/>
      <c r="D6" s="93"/>
      <c r="E6" s="93"/>
      <c r="F6" s="93"/>
      <c r="G6" s="10"/>
      <c r="J6" s="90" t="s">
        <v>5</v>
      </c>
      <c r="K6" s="90"/>
      <c r="M6" s="4"/>
      <c r="N6" s="4"/>
    </row>
    <row r="7" spans="1:14" ht="17.25" customHeight="1">
      <c r="A7" s="93"/>
      <c r="B7" s="93"/>
      <c r="C7" s="93"/>
      <c r="D7" s="93"/>
      <c r="E7" s="93"/>
      <c r="F7" s="93"/>
      <c r="G7" s="10"/>
      <c r="J7" s="90" t="s">
        <v>6</v>
      </c>
      <c r="K7" s="90"/>
      <c r="M7" s="4"/>
      <c r="N7" s="4"/>
    </row>
    <row r="8" spans="1:14" ht="15" customHeight="1">
      <c r="A8" s="94"/>
      <c r="B8" s="94"/>
      <c r="C8" s="94"/>
      <c r="D8" s="94"/>
      <c r="E8" s="94"/>
      <c r="F8" s="94"/>
      <c r="G8" s="10"/>
      <c r="J8" s="15"/>
      <c r="K8" s="15"/>
      <c r="M8" s="4"/>
      <c r="N8" s="4"/>
    </row>
    <row r="9" spans="1:7" ht="17.25" customHeight="1">
      <c r="A9" s="14" t="s">
        <v>7</v>
      </c>
      <c r="B9" s="3"/>
      <c r="C9" s="97"/>
      <c r="D9" s="97"/>
      <c r="E9" s="97"/>
      <c r="F9" s="97"/>
      <c r="G9" s="5"/>
    </row>
    <row r="10" spans="1:7" ht="17.25" customHeight="1">
      <c r="A10" s="14" t="s">
        <v>33</v>
      </c>
      <c r="B10" s="3"/>
      <c r="C10" s="95"/>
      <c r="D10" s="95"/>
      <c r="E10" s="95"/>
      <c r="F10" s="95"/>
      <c r="G10" s="5"/>
    </row>
    <row r="11" spans="1:7" ht="17.25" customHeight="1">
      <c r="A11" s="14" t="s">
        <v>8</v>
      </c>
      <c r="B11" s="3"/>
      <c r="C11" s="95"/>
      <c r="D11" s="95"/>
      <c r="E11" s="95"/>
      <c r="F11" s="95"/>
      <c r="G11" s="5"/>
    </row>
    <row r="12" spans="1:7" ht="17.25" customHeight="1">
      <c r="A12" s="14" t="s">
        <v>9</v>
      </c>
      <c r="B12" s="3"/>
      <c r="C12" s="95"/>
      <c r="D12" s="95"/>
      <c r="E12" s="95"/>
      <c r="F12" s="95"/>
      <c r="G12" s="5"/>
    </row>
    <row r="13" spans="1:7" ht="17.25" customHeight="1">
      <c r="A13" s="14" t="s">
        <v>10</v>
      </c>
      <c r="B13" s="3"/>
      <c r="C13" s="95"/>
      <c r="D13" s="95"/>
      <c r="E13" s="95"/>
      <c r="F13" s="95"/>
      <c r="G13" s="5"/>
    </row>
    <row r="14" spans="1:11" ht="8.25" customHeight="1">
      <c r="A14" s="96"/>
      <c r="B14" s="96"/>
      <c r="C14" s="96"/>
      <c r="D14" s="96"/>
      <c r="E14" s="96"/>
      <c r="F14" s="96"/>
      <c r="G14" s="96"/>
      <c r="H14" s="96"/>
      <c r="I14" s="96"/>
      <c r="J14" s="96"/>
      <c r="K14" s="96"/>
    </row>
    <row r="15" spans="1:14" ht="21.75" customHeight="1">
      <c r="A15" s="83" t="s">
        <v>23</v>
      </c>
      <c r="B15" s="83"/>
      <c r="C15" s="83"/>
      <c r="D15" s="83"/>
      <c r="E15" s="83"/>
      <c r="F15" s="83"/>
      <c r="G15" s="83"/>
      <c r="H15" s="83"/>
      <c r="I15" s="83"/>
      <c r="J15" s="83"/>
      <c r="K15" s="83"/>
      <c r="L15" s="6"/>
      <c r="M15" s="6"/>
      <c r="N15" s="6"/>
    </row>
    <row r="16" spans="1:14" ht="26.25" customHeight="1">
      <c r="A16" s="84" t="s">
        <v>59</v>
      </c>
      <c r="B16" s="84"/>
      <c r="C16" s="84"/>
      <c r="D16" s="84"/>
      <c r="E16" s="84"/>
      <c r="F16" s="84"/>
      <c r="G16" s="84"/>
      <c r="H16" s="84"/>
      <c r="I16" s="84"/>
      <c r="J16" s="84"/>
      <c r="K16" s="84"/>
      <c r="L16" s="6"/>
      <c r="M16" s="6"/>
      <c r="N16" s="6"/>
    </row>
    <row r="17" spans="1:14" ht="18" customHeight="1">
      <c r="A17" s="84" t="s">
        <v>60</v>
      </c>
      <c r="B17" s="84"/>
      <c r="C17" s="84"/>
      <c r="D17" s="84"/>
      <c r="E17" s="84"/>
      <c r="F17" s="84"/>
      <c r="G17" s="84"/>
      <c r="H17" s="84"/>
      <c r="I17" s="84"/>
      <c r="J17" s="84"/>
      <c r="K17" s="37"/>
      <c r="L17" s="6"/>
      <c r="M17" s="6"/>
      <c r="N17" s="6"/>
    </row>
    <row r="18" spans="1:14" ht="18" customHeight="1">
      <c r="A18" s="87" t="s">
        <v>65</v>
      </c>
      <c r="B18" s="87"/>
      <c r="C18" s="87"/>
      <c r="D18" s="87"/>
      <c r="E18" s="87"/>
      <c r="F18" s="87"/>
      <c r="G18" s="87"/>
      <c r="H18" s="87"/>
      <c r="I18" s="87"/>
      <c r="J18" s="87"/>
      <c r="K18" s="33"/>
      <c r="L18" s="6"/>
      <c r="M18" s="6"/>
      <c r="N18" s="6"/>
    </row>
    <row r="19" spans="1:18" ht="33" customHeight="1">
      <c r="A19" s="88" t="s">
        <v>24</v>
      </c>
      <c r="B19" s="88"/>
      <c r="C19" s="88"/>
      <c r="D19" s="88"/>
      <c r="E19" s="88"/>
      <c r="F19" s="88"/>
      <c r="G19" s="88"/>
      <c r="H19" s="88"/>
      <c r="I19" s="88"/>
      <c r="J19" s="88"/>
      <c r="K19" s="88"/>
      <c r="L19" s="6"/>
      <c r="M19" s="6"/>
      <c r="N19" s="6"/>
      <c r="R19" s="2"/>
    </row>
    <row r="20" ht="24" customHeight="1">
      <c r="A20" s="22" t="s">
        <v>31</v>
      </c>
    </row>
    <row r="21" spans="1:11" ht="31.5" customHeight="1">
      <c r="A21" s="71" t="s">
        <v>11</v>
      </c>
      <c r="B21" s="71" t="s">
        <v>12</v>
      </c>
      <c r="C21" s="71" t="s">
        <v>13</v>
      </c>
      <c r="D21" s="71" t="s">
        <v>14</v>
      </c>
      <c r="E21" s="53" t="s">
        <v>49</v>
      </c>
      <c r="F21" s="71" t="s">
        <v>19</v>
      </c>
      <c r="G21" s="71" t="s">
        <v>15</v>
      </c>
      <c r="H21" s="71" t="s">
        <v>16</v>
      </c>
      <c r="I21" s="71" t="s">
        <v>17</v>
      </c>
      <c r="J21" s="71" t="s">
        <v>18</v>
      </c>
      <c r="K21" s="18" t="s">
        <v>18</v>
      </c>
    </row>
    <row r="22" spans="1:11" ht="31.5" customHeight="1">
      <c r="A22" s="72"/>
      <c r="B22" s="72"/>
      <c r="C22" s="72"/>
      <c r="D22" s="72"/>
      <c r="E22" s="58" t="s">
        <v>43</v>
      </c>
      <c r="F22" s="72"/>
      <c r="G22" s="72"/>
      <c r="H22" s="72"/>
      <c r="I22" s="72"/>
      <c r="J22" s="72"/>
      <c r="K22" s="48"/>
    </row>
    <row r="23" spans="1:11" ht="33.75" customHeight="1">
      <c r="A23" s="72"/>
      <c r="B23" s="72"/>
      <c r="C23" s="72"/>
      <c r="D23" s="72"/>
      <c r="E23" s="54" t="s">
        <v>44</v>
      </c>
      <c r="F23" s="72"/>
      <c r="G23" s="72"/>
      <c r="H23" s="72"/>
      <c r="I23" s="72"/>
      <c r="J23" s="72"/>
      <c r="K23" s="41"/>
    </row>
    <row r="24" spans="1:11" ht="33.75" customHeight="1">
      <c r="A24" s="72"/>
      <c r="B24" s="72"/>
      <c r="C24" s="72"/>
      <c r="D24" s="72"/>
      <c r="E24" s="55" t="s">
        <v>50</v>
      </c>
      <c r="F24" s="72"/>
      <c r="G24" s="101" t="s">
        <v>20</v>
      </c>
      <c r="H24" s="72"/>
      <c r="I24" s="101" t="s">
        <v>21</v>
      </c>
      <c r="J24" s="101" t="s">
        <v>22</v>
      </c>
      <c r="K24" s="48"/>
    </row>
    <row r="25" spans="1:11" ht="42.75" customHeight="1">
      <c r="A25" s="73"/>
      <c r="B25" s="73"/>
      <c r="C25" s="73"/>
      <c r="D25" s="73"/>
      <c r="E25" s="56" t="s">
        <v>51</v>
      </c>
      <c r="F25" s="73"/>
      <c r="G25" s="102"/>
      <c r="H25" s="73"/>
      <c r="I25" s="102"/>
      <c r="J25" s="102"/>
      <c r="K25" s="41"/>
    </row>
    <row r="26" spans="1:11" ht="22.5" customHeight="1">
      <c r="A26" s="43">
        <v>1</v>
      </c>
      <c r="B26" s="43">
        <v>2</v>
      </c>
      <c r="C26" s="43">
        <v>3</v>
      </c>
      <c r="D26" s="43">
        <v>4</v>
      </c>
      <c r="E26" s="44">
        <v>5</v>
      </c>
      <c r="F26" s="43">
        <v>6</v>
      </c>
      <c r="G26" s="42">
        <v>7</v>
      </c>
      <c r="H26" s="43">
        <v>8</v>
      </c>
      <c r="I26" s="42">
        <v>9</v>
      </c>
      <c r="J26" s="42">
        <v>10</v>
      </c>
      <c r="K26" s="29"/>
    </row>
    <row r="27" spans="1:11" ht="25.5" customHeight="1">
      <c r="A27" s="85" t="s">
        <v>46</v>
      </c>
      <c r="B27" s="86"/>
      <c r="C27" s="86"/>
      <c r="D27" s="86"/>
      <c r="E27" s="86"/>
      <c r="F27" s="86"/>
      <c r="G27" s="86"/>
      <c r="H27" s="86"/>
      <c r="I27" s="86"/>
      <c r="J27" s="86"/>
      <c r="K27" s="63"/>
    </row>
    <row r="28" spans="1:11" s="67" customFormat="1" ht="27.75" customHeight="1">
      <c r="A28" s="60">
        <v>1</v>
      </c>
      <c r="B28" s="59" t="s">
        <v>66</v>
      </c>
      <c r="C28" s="68">
        <v>402</v>
      </c>
      <c r="D28" s="69" t="s">
        <v>58</v>
      </c>
      <c r="E28" s="46"/>
      <c r="F28" s="11"/>
      <c r="G28" s="11">
        <f>ROUND((F28*C28),2)</f>
        <v>0</v>
      </c>
      <c r="H28" s="12"/>
      <c r="I28" s="11">
        <f>ROUND((G28*H28),2)</f>
        <v>0</v>
      </c>
      <c r="J28" s="11">
        <f>ROUND((G28+I28),2)</f>
        <v>0</v>
      </c>
      <c r="K28" s="11">
        <f>ROUND((G28+J28),2)</f>
        <v>0</v>
      </c>
    </row>
    <row r="29" spans="1:11" s="67" customFormat="1" ht="43.5" customHeight="1">
      <c r="A29" s="60">
        <v>2</v>
      </c>
      <c r="B29" s="59" t="s">
        <v>67</v>
      </c>
      <c r="C29" s="68">
        <v>160</v>
      </c>
      <c r="D29" s="69" t="s">
        <v>58</v>
      </c>
      <c r="E29" s="46"/>
      <c r="F29" s="11"/>
      <c r="G29" s="11">
        <f aca="true" t="shared" si="0" ref="G29:G72">ROUND((F29*C29),2)</f>
        <v>0</v>
      </c>
      <c r="H29" s="12"/>
      <c r="I29" s="11">
        <f aca="true" t="shared" si="1" ref="I29:I72">ROUND((G29*H29),2)</f>
        <v>0</v>
      </c>
      <c r="J29" s="11">
        <f aca="true" t="shared" si="2" ref="J29:J72">ROUND((G29+I29),2)</f>
        <v>0</v>
      </c>
      <c r="K29" s="11"/>
    </row>
    <row r="30" spans="1:11" s="67" customFormat="1" ht="147.75" customHeight="1">
      <c r="A30" s="60">
        <v>3</v>
      </c>
      <c r="B30" s="59" t="s">
        <v>69</v>
      </c>
      <c r="C30" s="68">
        <v>78</v>
      </c>
      <c r="D30" s="69" t="s">
        <v>58</v>
      </c>
      <c r="E30" s="46"/>
      <c r="F30" s="11"/>
      <c r="G30" s="11">
        <f t="shared" si="0"/>
        <v>0</v>
      </c>
      <c r="H30" s="12"/>
      <c r="I30" s="11">
        <f t="shared" si="1"/>
        <v>0</v>
      </c>
      <c r="J30" s="11">
        <f t="shared" si="2"/>
        <v>0</v>
      </c>
      <c r="K30" s="11"/>
    </row>
    <row r="31" spans="1:11" s="67" customFormat="1" ht="113.25" customHeight="1">
      <c r="A31" s="60">
        <v>4</v>
      </c>
      <c r="B31" s="59" t="s">
        <v>68</v>
      </c>
      <c r="C31" s="68">
        <v>73</v>
      </c>
      <c r="D31" s="69" t="s">
        <v>58</v>
      </c>
      <c r="E31" s="46"/>
      <c r="F31" s="11"/>
      <c r="G31" s="11">
        <f t="shared" si="0"/>
        <v>0</v>
      </c>
      <c r="H31" s="12"/>
      <c r="I31" s="11">
        <f t="shared" si="1"/>
        <v>0</v>
      </c>
      <c r="J31" s="11">
        <f t="shared" si="2"/>
        <v>0</v>
      </c>
      <c r="K31" s="11"/>
    </row>
    <row r="32" spans="1:11" s="67" customFormat="1" ht="116.25" customHeight="1">
      <c r="A32" s="60">
        <v>5</v>
      </c>
      <c r="B32" s="59" t="s">
        <v>70</v>
      </c>
      <c r="C32" s="68">
        <v>40</v>
      </c>
      <c r="D32" s="69" t="s">
        <v>109</v>
      </c>
      <c r="E32" s="46"/>
      <c r="F32" s="11"/>
      <c r="G32" s="11">
        <f t="shared" si="0"/>
        <v>0</v>
      </c>
      <c r="H32" s="12"/>
      <c r="I32" s="11">
        <f t="shared" si="1"/>
        <v>0</v>
      </c>
      <c r="J32" s="11">
        <f t="shared" si="2"/>
        <v>0</v>
      </c>
      <c r="K32" s="11"/>
    </row>
    <row r="33" spans="1:11" s="67" customFormat="1" ht="107.25" customHeight="1">
      <c r="A33" s="60">
        <v>6</v>
      </c>
      <c r="B33" s="59" t="s">
        <v>71</v>
      </c>
      <c r="C33" s="68">
        <v>143</v>
      </c>
      <c r="D33" s="69" t="s">
        <v>58</v>
      </c>
      <c r="E33" s="46"/>
      <c r="F33" s="11"/>
      <c r="G33" s="11">
        <f t="shared" si="0"/>
        <v>0</v>
      </c>
      <c r="H33" s="12"/>
      <c r="I33" s="11">
        <f t="shared" si="1"/>
        <v>0</v>
      </c>
      <c r="J33" s="11">
        <f t="shared" si="2"/>
        <v>0</v>
      </c>
      <c r="K33" s="11"/>
    </row>
    <row r="34" spans="1:11" s="67" customFormat="1" ht="213.75" customHeight="1">
      <c r="A34" s="60">
        <v>7</v>
      </c>
      <c r="B34" s="59" t="s">
        <v>112</v>
      </c>
      <c r="C34" s="68">
        <v>73</v>
      </c>
      <c r="D34" s="69" t="s">
        <v>58</v>
      </c>
      <c r="E34" s="46"/>
      <c r="F34" s="11"/>
      <c r="G34" s="11">
        <f t="shared" si="0"/>
        <v>0</v>
      </c>
      <c r="H34" s="12"/>
      <c r="I34" s="11">
        <f t="shared" si="1"/>
        <v>0</v>
      </c>
      <c r="J34" s="11">
        <f t="shared" si="2"/>
        <v>0</v>
      </c>
      <c r="K34" s="11"/>
    </row>
    <row r="35" spans="1:11" s="67" customFormat="1" ht="57.75" customHeight="1">
      <c r="A35" s="60">
        <v>8</v>
      </c>
      <c r="B35" s="59" t="s">
        <v>72</v>
      </c>
      <c r="C35" s="68">
        <v>30</v>
      </c>
      <c r="D35" s="69" t="s">
        <v>58</v>
      </c>
      <c r="E35" s="46"/>
      <c r="F35" s="11"/>
      <c r="G35" s="11">
        <f t="shared" si="0"/>
        <v>0</v>
      </c>
      <c r="H35" s="12"/>
      <c r="I35" s="11">
        <f t="shared" si="1"/>
        <v>0</v>
      </c>
      <c r="J35" s="11">
        <f t="shared" si="2"/>
        <v>0</v>
      </c>
      <c r="K35" s="11"/>
    </row>
    <row r="36" spans="1:11" s="67" customFormat="1" ht="126.75" customHeight="1">
      <c r="A36" s="60">
        <v>9</v>
      </c>
      <c r="B36" s="59" t="s">
        <v>73</v>
      </c>
      <c r="C36" s="68">
        <v>107</v>
      </c>
      <c r="D36" s="69" t="s">
        <v>58</v>
      </c>
      <c r="E36" s="46"/>
      <c r="F36" s="11"/>
      <c r="G36" s="11">
        <f t="shared" si="0"/>
        <v>0</v>
      </c>
      <c r="H36" s="12"/>
      <c r="I36" s="11">
        <f t="shared" si="1"/>
        <v>0</v>
      </c>
      <c r="J36" s="11">
        <f t="shared" si="2"/>
        <v>0</v>
      </c>
      <c r="K36" s="11"/>
    </row>
    <row r="37" spans="1:11" s="67" customFormat="1" ht="226.5" customHeight="1">
      <c r="A37" s="60">
        <v>10</v>
      </c>
      <c r="B37" s="59" t="s">
        <v>74</v>
      </c>
      <c r="C37" s="68">
        <v>168</v>
      </c>
      <c r="D37" s="69" t="s">
        <v>58</v>
      </c>
      <c r="E37" s="46"/>
      <c r="F37" s="11"/>
      <c r="G37" s="11">
        <f t="shared" si="0"/>
        <v>0</v>
      </c>
      <c r="H37" s="12"/>
      <c r="I37" s="11">
        <f t="shared" si="1"/>
        <v>0</v>
      </c>
      <c r="J37" s="11">
        <f t="shared" si="2"/>
        <v>0</v>
      </c>
      <c r="K37" s="11"/>
    </row>
    <row r="38" spans="1:11" s="67" customFormat="1" ht="306.75" customHeight="1">
      <c r="A38" s="60">
        <v>11</v>
      </c>
      <c r="B38" s="47" t="s">
        <v>75</v>
      </c>
      <c r="C38" s="68">
        <v>40</v>
      </c>
      <c r="D38" s="69" t="s">
        <v>58</v>
      </c>
      <c r="E38" s="46"/>
      <c r="F38" s="11"/>
      <c r="G38" s="11">
        <f t="shared" si="0"/>
        <v>0</v>
      </c>
      <c r="H38" s="12"/>
      <c r="I38" s="11">
        <f t="shared" si="1"/>
        <v>0</v>
      </c>
      <c r="J38" s="11">
        <f t="shared" si="2"/>
        <v>0</v>
      </c>
      <c r="K38" s="11"/>
    </row>
    <row r="39" spans="1:11" s="67" customFormat="1" ht="101.25" customHeight="1">
      <c r="A39" s="60">
        <v>12</v>
      </c>
      <c r="B39" s="47" t="s">
        <v>76</v>
      </c>
      <c r="C39" s="68">
        <v>25</v>
      </c>
      <c r="D39" s="69" t="s">
        <v>58</v>
      </c>
      <c r="E39" s="46"/>
      <c r="F39" s="11"/>
      <c r="G39" s="11">
        <f t="shared" si="0"/>
        <v>0</v>
      </c>
      <c r="H39" s="12"/>
      <c r="I39" s="11">
        <f t="shared" si="1"/>
        <v>0</v>
      </c>
      <c r="J39" s="11">
        <f t="shared" si="2"/>
        <v>0</v>
      </c>
      <c r="K39" s="11"/>
    </row>
    <row r="40" spans="1:11" s="67" customFormat="1" ht="42.75" customHeight="1">
      <c r="A40" s="60">
        <v>13</v>
      </c>
      <c r="B40" s="59" t="s">
        <v>77</v>
      </c>
      <c r="C40" s="68">
        <v>10</v>
      </c>
      <c r="D40" s="69" t="s">
        <v>109</v>
      </c>
      <c r="E40" s="46"/>
      <c r="F40" s="11"/>
      <c r="G40" s="11">
        <f t="shared" si="0"/>
        <v>0</v>
      </c>
      <c r="H40" s="12"/>
      <c r="I40" s="11">
        <f t="shared" si="1"/>
        <v>0</v>
      </c>
      <c r="J40" s="11">
        <f t="shared" si="2"/>
        <v>0</v>
      </c>
      <c r="K40" s="11"/>
    </row>
    <row r="41" spans="1:11" s="67" customFormat="1" ht="104.25" customHeight="1">
      <c r="A41" s="60">
        <v>14</v>
      </c>
      <c r="B41" s="59" t="s">
        <v>78</v>
      </c>
      <c r="C41" s="68">
        <v>12</v>
      </c>
      <c r="D41" s="69" t="s">
        <v>109</v>
      </c>
      <c r="E41" s="46"/>
      <c r="F41" s="11"/>
      <c r="G41" s="11">
        <f t="shared" si="0"/>
        <v>0</v>
      </c>
      <c r="H41" s="12"/>
      <c r="I41" s="11">
        <f t="shared" si="1"/>
        <v>0</v>
      </c>
      <c r="J41" s="11">
        <f t="shared" si="2"/>
        <v>0</v>
      </c>
      <c r="K41" s="11"/>
    </row>
    <row r="42" spans="1:11" s="67" customFormat="1" ht="120">
      <c r="A42" s="60">
        <v>15</v>
      </c>
      <c r="B42" s="59" t="s">
        <v>79</v>
      </c>
      <c r="C42" s="68">
        <v>73</v>
      </c>
      <c r="D42" s="69" t="s">
        <v>58</v>
      </c>
      <c r="E42" s="46"/>
      <c r="F42" s="11"/>
      <c r="G42" s="11">
        <f t="shared" si="0"/>
        <v>0</v>
      </c>
      <c r="H42" s="12"/>
      <c r="I42" s="11">
        <f t="shared" si="1"/>
        <v>0</v>
      </c>
      <c r="J42" s="11">
        <f t="shared" si="2"/>
        <v>0</v>
      </c>
      <c r="K42" s="11"/>
    </row>
    <row r="43" spans="1:11" s="67" customFormat="1" ht="62.25" customHeight="1">
      <c r="A43" s="60">
        <v>16</v>
      </c>
      <c r="B43" s="59" t="s">
        <v>80</v>
      </c>
      <c r="C43" s="68">
        <v>2</v>
      </c>
      <c r="D43" s="69" t="s">
        <v>48</v>
      </c>
      <c r="E43" s="46"/>
      <c r="F43" s="11"/>
      <c r="G43" s="11">
        <f t="shared" si="0"/>
        <v>0</v>
      </c>
      <c r="H43" s="12"/>
      <c r="I43" s="11">
        <f t="shared" si="1"/>
        <v>0</v>
      </c>
      <c r="J43" s="11">
        <f t="shared" si="2"/>
        <v>0</v>
      </c>
      <c r="K43" s="11"/>
    </row>
    <row r="44" spans="1:11" s="67" customFormat="1" ht="76.5" customHeight="1">
      <c r="A44" s="60">
        <v>17</v>
      </c>
      <c r="B44" s="59" t="s">
        <v>81</v>
      </c>
      <c r="C44" s="68">
        <v>80</v>
      </c>
      <c r="D44" s="69" t="s">
        <v>58</v>
      </c>
      <c r="E44" s="46"/>
      <c r="F44" s="11"/>
      <c r="G44" s="11">
        <f t="shared" si="0"/>
        <v>0</v>
      </c>
      <c r="H44" s="12"/>
      <c r="I44" s="11">
        <f t="shared" si="1"/>
        <v>0</v>
      </c>
      <c r="J44" s="11">
        <f t="shared" si="2"/>
        <v>0</v>
      </c>
      <c r="K44" s="11"/>
    </row>
    <row r="45" spans="1:11" s="67" customFormat="1" ht="262.5" customHeight="1">
      <c r="A45" s="60">
        <v>18</v>
      </c>
      <c r="B45" s="59" t="s">
        <v>82</v>
      </c>
      <c r="C45" s="68">
        <v>46</v>
      </c>
      <c r="D45" s="69" t="s">
        <v>57</v>
      </c>
      <c r="E45" s="46"/>
      <c r="F45" s="11"/>
      <c r="G45" s="11">
        <f t="shared" si="0"/>
        <v>0</v>
      </c>
      <c r="H45" s="12"/>
      <c r="I45" s="11">
        <f t="shared" si="1"/>
        <v>0</v>
      </c>
      <c r="J45" s="11">
        <f t="shared" si="2"/>
        <v>0</v>
      </c>
      <c r="K45" s="11"/>
    </row>
    <row r="46" spans="1:11" s="67" customFormat="1" ht="103.5" customHeight="1">
      <c r="A46" s="60">
        <v>19</v>
      </c>
      <c r="B46" s="59" t="s">
        <v>83</v>
      </c>
      <c r="C46" s="68">
        <v>106</v>
      </c>
      <c r="D46" s="69" t="s">
        <v>58</v>
      </c>
      <c r="E46" s="46"/>
      <c r="F46" s="11"/>
      <c r="G46" s="11">
        <f t="shared" si="0"/>
        <v>0</v>
      </c>
      <c r="H46" s="12"/>
      <c r="I46" s="11">
        <f t="shared" si="1"/>
        <v>0</v>
      </c>
      <c r="J46" s="11">
        <f t="shared" si="2"/>
        <v>0</v>
      </c>
      <c r="K46" s="11"/>
    </row>
    <row r="47" spans="1:11" s="67" customFormat="1" ht="84">
      <c r="A47" s="60">
        <v>20</v>
      </c>
      <c r="B47" s="59" t="s">
        <v>84</v>
      </c>
      <c r="C47" s="68">
        <v>90</v>
      </c>
      <c r="D47" s="69" t="s">
        <v>58</v>
      </c>
      <c r="E47" s="46"/>
      <c r="F47" s="11"/>
      <c r="G47" s="11">
        <f t="shared" si="0"/>
        <v>0</v>
      </c>
      <c r="H47" s="12"/>
      <c r="I47" s="11">
        <f t="shared" si="1"/>
        <v>0</v>
      </c>
      <c r="J47" s="11">
        <f t="shared" si="2"/>
        <v>0</v>
      </c>
      <c r="K47" s="11"/>
    </row>
    <row r="48" spans="1:11" s="67" customFormat="1" ht="106.5" customHeight="1">
      <c r="A48" s="60">
        <v>21</v>
      </c>
      <c r="B48" s="59" t="s">
        <v>85</v>
      </c>
      <c r="C48" s="68">
        <v>70</v>
      </c>
      <c r="D48" s="69" t="s">
        <v>58</v>
      </c>
      <c r="E48" s="46"/>
      <c r="F48" s="11"/>
      <c r="G48" s="11">
        <f t="shared" si="0"/>
        <v>0</v>
      </c>
      <c r="H48" s="12"/>
      <c r="I48" s="11">
        <f t="shared" si="1"/>
        <v>0</v>
      </c>
      <c r="J48" s="11">
        <f t="shared" si="2"/>
        <v>0</v>
      </c>
      <c r="K48" s="11"/>
    </row>
    <row r="49" spans="1:11" s="67" customFormat="1" ht="64.5" customHeight="1">
      <c r="A49" s="60">
        <v>22</v>
      </c>
      <c r="B49" s="59" t="s">
        <v>86</v>
      </c>
      <c r="C49" s="68">
        <v>123</v>
      </c>
      <c r="D49" s="69" t="s">
        <v>58</v>
      </c>
      <c r="E49" s="46"/>
      <c r="F49" s="11"/>
      <c r="G49" s="11">
        <f t="shared" si="0"/>
        <v>0</v>
      </c>
      <c r="H49" s="12"/>
      <c r="I49" s="11">
        <f t="shared" si="1"/>
        <v>0</v>
      </c>
      <c r="J49" s="11">
        <f t="shared" si="2"/>
        <v>0</v>
      </c>
      <c r="K49" s="11"/>
    </row>
    <row r="50" spans="1:11" s="67" customFormat="1" ht="72" customHeight="1">
      <c r="A50" s="60">
        <v>23</v>
      </c>
      <c r="B50" s="59" t="s">
        <v>87</v>
      </c>
      <c r="C50" s="68">
        <v>37</v>
      </c>
      <c r="D50" s="69" t="s">
        <v>58</v>
      </c>
      <c r="E50" s="46"/>
      <c r="F50" s="11"/>
      <c r="G50" s="11">
        <f t="shared" si="0"/>
        <v>0</v>
      </c>
      <c r="H50" s="12"/>
      <c r="I50" s="11">
        <f t="shared" si="1"/>
        <v>0</v>
      </c>
      <c r="J50" s="11">
        <f t="shared" si="2"/>
        <v>0</v>
      </c>
      <c r="K50" s="11"/>
    </row>
    <row r="51" spans="1:11" s="67" customFormat="1" ht="132.75" customHeight="1">
      <c r="A51" s="60">
        <v>24</v>
      </c>
      <c r="B51" s="59" t="s">
        <v>88</v>
      </c>
      <c r="C51" s="68">
        <v>34</v>
      </c>
      <c r="D51" s="69" t="s">
        <v>58</v>
      </c>
      <c r="E51" s="46"/>
      <c r="F51" s="11"/>
      <c r="G51" s="11">
        <f t="shared" si="0"/>
        <v>0</v>
      </c>
      <c r="H51" s="12"/>
      <c r="I51" s="11">
        <f t="shared" si="1"/>
        <v>0</v>
      </c>
      <c r="J51" s="11">
        <f t="shared" si="2"/>
        <v>0</v>
      </c>
      <c r="K51" s="11"/>
    </row>
    <row r="52" spans="1:11" s="67" customFormat="1" ht="143.25" customHeight="1">
      <c r="A52" s="60">
        <v>25</v>
      </c>
      <c r="B52" s="59" t="s">
        <v>89</v>
      </c>
      <c r="C52" s="68">
        <v>36</v>
      </c>
      <c r="D52" s="69" t="s">
        <v>58</v>
      </c>
      <c r="E52" s="46"/>
      <c r="F52" s="11"/>
      <c r="G52" s="11">
        <f t="shared" si="0"/>
        <v>0</v>
      </c>
      <c r="H52" s="12"/>
      <c r="I52" s="11">
        <f t="shared" si="1"/>
        <v>0</v>
      </c>
      <c r="J52" s="11">
        <f t="shared" si="2"/>
        <v>0</v>
      </c>
      <c r="K52" s="11"/>
    </row>
    <row r="53" spans="1:11" s="67" customFormat="1" ht="102" customHeight="1">
      <c r="A53" s="60">
        <v>26</v>
      </c>
      <c r="B53" s="59" t="s">
        <v>90</v>
      </c>
      <c r="C53" s="68">
        <v>137</v>
      </c>
      <c r="D53" s="69" t="s">
        <v>58</v>
      </c>
      <c r="E53" s="46"/>
      <c r="F53" s="11"/>
      <c r="G53" s="11">
        <f t="shared" si="0"/>
        <v>0</v>
      </c>
      <c r="H53" s="12"/>
      <c r="I53" s="11">
        <f t="shared" si="1"/>
        <v>0</v>
      </c>
      <c r="J53" s="11">
        <f t="shared" si="2"/>
        <v>0</v>
      </c>
      <c r="K53" s="11"/>
    </row>
    <row r="54" spans="1:11" s="67" customFormat="1" ht="157.5" customHeight="1">
      <c r="A54" s="60">
        <v>27</v>
      </c>
      <c r="B54" s="59" t="s">
        <v>91</v>
      </c>
      <c r="C54" s="68">
        <v>89</v>
      </c>
      <c r="D54" s="69" t="s">
        <v>58</v>
      </c>
      <c r="E54" s="46"/>
      <c r="F54" s="11"/>
      <c r="G54" s="11">
        <f t="shared" si="0"/>
        <v>0</v>
      </c>
      <c r="H54" s="12"/>
      <c r="I54" s="11">
        <f t="shared" si="1"/>
        <v>0</v>
      </c>
      <c r="J54" s="11">
        <f t="shared" si="2"/>
        <v>0</v>
      </c>
      <c r="K54" s="11"/>
    </row>
    <row r="55" spans="1:11" s="67" customFormat="1" ht="141" customHeight="1">
      <c r="A55" s="60">
        <v>28</v>
      </c>
      <c r="B55" s="59" t="s">
        <v>92</v>
      </c>
      <c r="C55" s="68">
        <v>89</v>
      </c>
      <c r="D55" s="69" t="s">
        <v>58</v>
      </c>
      <c r="E55" s="46"/>
      <c r="F55" s="11"/>
      <c r="G55" s="11">
        <f t="shared" si="0"/>
        <v>0</v>
      </c>
      <c r="H55" s="12"/>
      <c r="I55" s="11">
        <f t="shared" si="1"/>
        <v>0</v>
      </c>
      <c r="J55" s="11">
        <f t="shared" si="2"/>
        <v>0</v>
      </c>
      <c r="K55" s="11"/>
    </row>
    <row r="56" spans="1:11" s="67" customFormat="1" ht="69" customHeight="1">
      <c r="A56" s="60">
        <v>29</v>
      </c>
      <c r="B56" s="59" t="s">
        <v>93</v>
      </c>
      <c r="C56" s="68">
        <v>59</v>
      </c>
      <c r="D56" s="69" t="s">
        <v>58</v>
      </c>
      <c r="E56" s="46"/>
      <c r="F56" s="11"/>
      <c r="G56" s="11">
        <f t="shared" si="0"/>
        <v>0</v>
      </c>
      <c r="H56" s="12"/>
      <c r="I56" s="11">
        <f t="shared" si="1"/>
        <v>0</v>
      </c>
      <c r="J56" s="11">
        <f t="shared" si="2"/>
        <v>0</v>
      </c>
      <c r="K56" s="11"/>
    </row>
    <row r="57" spans="1:11" s="67" customFormat="1" ht="231" customHeight="1">
      <c r="A57" s="60">
        <v>30</v>
      </c>
      <c r="B57" s="59" t="s">
        <v>94</v>
      </c>
      <c r="C57" s="68">
        <v>21</v>
      </c>
      <c r="D57" s="69" t="s">
        <v>58</v>
      </c>
      <c r="E57" s="46"/>
      <c r="F57" s="11"/>
      <c r="G57" s="11">
        <f t="shared" si="0"/>
        <v>0</v>
      </c>
      <c r="H57" s="12"/>
      <c r="I57" s="11">
        <f t="shared" si="1"/>
        <v>0</v>
      </c>
      <c r="J57" s="11">
        <f t="shared" si="2"/>
        <v>0</v>
      </c>
      <c r="K57" s="11"/>
    </row>
    <row r="58" spans="1:11" s="67" customFormat="1" ht="49.5" customHeight="1">
      <c r="A58" s="60">
        <v>31</v>
      </c>
      <c r="B58" s="59" t="s">
        <v>95</v>
      </c>
      <c r="C58" s="68">
        <v>65</v>
      </c>
      <c r="D58" s="69" t="s">
        <v>58</v>
      </c>
      <c r="E58" s="46"/>
      <c r="F58" s="11"/>
      <c r="G58" s="11">
        <f t="shared" si="0"/>
        <v>0</v>
      </c>
      <c r="H58" s="12"/>
      <c r="I58" s="11">
        <f t="shared" si="1"/>
        <v>0</v>
      </c>
      <c r="J58" s="11">
        <f t="shared" si="2"/>
        <v>0</v>
      </c>
      <c r="K58" s="11"/>
    </row>
    <row r="59" spans="1:11" s="67" customFormat="1" ht="150" customHeight="1">
      <c r="A59" s="60">
        <v>32</v>
      </c>
      <c r="B59" s="59" t="s">
        <v>96</v>
      </c>
      <c r="C59" s="68">
        <v>265</v>
      </c>
      <c r="D59" s="69" t="s">
        <v>58</v>
      </c>
      <c r="E59" s="46"/>
      <c r="F59" s="11"/>
      <c r="G59" s="11">
        <f t="shared" si="0"/>
        <v>0</v>
      </c>
      <c r="H59" s="12"/>
      <c r="I59" s="11">
        <f t="shared" si="1"/>
        <v>0</v>
      </c>
      <c r="J59" s="11">
        <f t="shared" si="2"/>
        <v>0</v>
      </c>
      <c r="K59" s="11"/>
    </row>
    <row r="60" spans="1:11" s="67" customFormat="1" ht="36">
      <c r="A60" s="60">
        <v>33</v>
      </c>
      <c r="B60" s="59" t="s">
        <v>97</v>
      </c>
      <c r="C60" s="68">
        <v>42</v>
      </c>
      <c r="D60" s="69" t="s">
        <v>58</v>
      </c>
      <c r="E60" s="46"/>
      <c r="F60" s="11"/>
      <c r="G60" s="11">
        <f t="shared" si="0"/>
        <v>0</v>
      </c>
      <c r="H60" s="12"/>
      <c r="I60" s="11">
        <f t="shared" si="1"/>
        <v>0</v>
      </c>
      <c r="J60" s="11">
        <f t="shared" si="2"/>
        <v>0</v>
      </c>
      <c r="K60" s="11"/>
    </row>
    <row r="61" spans="1:11" s="67" customFormat="1" ht="41.25" customHeight="1">
      <c r="A61" s="60">
        <v>34</v>
      </c>
      <c r="B61" s="59" t="s">
        <v>98</v>
      </c>
      <c r="C61" s="68">
        <v>10</v>
      </c>
      <c r="D61" s="69" t="s">
        <v>48</v>
      </c>
      <c r="E61" s="46"/>
      <c r="F61" s="11"/>
      <c r="G61" s="11">
        <f t="shared" si="0"/>
        <v>0</v>
      </c>
      <c r="H61" s="12"/>
      <c r="I61" s="11">
        <f t="shared" si="1"/>
        <v>0</v>
      </c>
      <c r="J61" s="11">
        <f t="shared" si="2"/>
        <v>0</v>
      </c>
      <c r="K61" s="11"/>
    </row>
    <row r="62" spans="1:11" s="67" customFormat="1" ht="94.5" customHeight="1">
      <c r="A62" s="60">
        <v>35</v>
      </c>
      <c r="B62" s="59" t="s">
        <v>99</v>
      </c>
      <c r="C62" s="68">
        <v>77</v>
      </c>
      <c r="D62" s="69" t="s">
        <v>58</v>
      </c>
      <c r="E62" s="46"/>
      <c r="F62" s="11"/>
      <c r="G62" s="11">
        <f t="shared" si="0"/>
        <v>0</v>
      </c>
      <c r="H62" s="12"/>
      <c r="I62" s="11">
        <f t="shared" si="1"/>
        <v>0</v>
      </c>
      <c r="J62" s="11">
        <f t="shared" si="2"/>
        <v>0</v>
      </c>
      <c r="K62" s="11"/>
    </row>
    <row r="63" spans="1:11" s="67" customFormat="1" ht="249" customHeight="1">
      <c r="A63" s="60">
        <v>36</v>
      </c>
      <c r="B63" s="59" t="s">
        <v>100</v>
      </c>
      <c r="C63" s="68">
        <v>11</v>
      </c>
      <c r="D63" s="69" t="s">
        <v>58</v>
      </c>
      <c r="E63" s="46"/>
      <c r="F63" s="11"/>
      <c r="G63" s="11">
        <f t="shared" si="0"/>
        <v>0</v>
      </c>
      <c r="H63" s="12"/>
      <c r="I63" s="11">
        <f t="shared" si="1"/>
        <v>0</v>
      </c>
      <c r="J63" s="11">
        <f t="shared" si="2"/>
        <v>0</v>
      </c>
      <c r="K63" s="11"/>
    </row>
    <row r="64" spans="1:11" s="67" customFormat="1" ht="241.5" customHeight="1">
      <c r="A64" s="60">
        <v>37</v>
      </c>
      <c r="B64" s="59" t="s">
        <v>115</v>
      </c>
      <c r="C64" s="68">
        <v>92</v>
      </c>
      <c r="D64" s="69" t="s">
        <v>58</v>
      </c>
      <c r="E64" s="46"/>
      <c r="F64" s="11"/>
      <c r="G64" s="11">
        <f t="shared" si="0"/>
        <v>0</v>
      </c>
      <c r="H64" s="12"/>
      <c r="I64" s="11">
        <f t="shared" si="1"/>
        <v>0</v>
      </c>
      <c r="J64" s="11">
        <f t="shared" si="2"/>
        <v>0</v>
      </c>
      <c r="K64" s="11"/>
    </row>
    <row r="65" spans="1:11" s="67" customFormat="1" ht="183" customHeight="1">
      <c r="A65" s="60">
        <v>38</v>
      </c>
      <c r="B65" s="59" t="s">
        <v>101</v>
      </c>
      <c r="C65" s="68">
        <v>65</v>
      </c>
      <c r="D65" s="69" t="s">
        <v>58</v>
      </c>
      <c r="E65" s="46"/>
      <c r="F65" s="11"/>
      <c r="G65" s="11">
        <f t="shared" si="0"/>
        <v>0</v>
      </c>
      <c r="H65" s="12"/>
      <c r="I65" s="11">
        <f t="shared" si="1"/>
        <v>0</v>
      </c>
      <c r="J65" s="11">
        <f t="shared" si="2"/>
        <v>0</v>
      </c>
      <c r="K65" s="11"/>
    </row>
    <row r="66" spans="1:11" s="67" customFormat="1" ht="130.5" customHeight="1">
      <c r="A66" s="60">
        <v>39</v>
      </c>
      <c r="B66" s="59" t="s">
        <v>102</v>
      </c>
      <c r="C66" s="68">
        <v>65</v>
      </c>
      <c r="D66" s="69" t="s">
        <v>58</v>
      </c>
      <c r="E66" s="46"/>
      <c r="F66" s="11"/>
      <c r="G66" s="11">
        <f t="shared" si="0"/>
        <v>0</v>
      </c>
      <c r="H66" s="12"/>
      <c r="I66" s="11">
        <f t="shared" si="1"/>
        <v>0</v>
      </c>
      <c r="J66" s="11">
        <f t="shared" si="2"/>
        <v>0</v>
      </c>
      <c r="K66" s="11"/>
    </row>
    <row r="67" spans="1:11" s="67" customFormat="1" ht="110.25" customHeight="1">
      <c r="A67" s="60">
        <v>40</v>
      </c>
      <c r="B67" s="59" t="s">
        <v>103</v>
      </c>
      <c r="C67" s="68">
        <v>21</v>
      </c>
      <c r="D67" s="69" t="s">
        <v>58</v>
      </c>
      <c r="E67" s="46"/>
      <c r="F67" s="11"/>
      <c r="G67" s="11">
        <f t="shared" si="0"/>
        <v>0</v>
      </c>
      <c r="H67" s="12"/>
      <c r="I67" s="11">
        <f t="shared" si="1"/>
        <v>0</v>
      </c>
      <c r="J67" s="11">
        <f t="shared" si="2"/>
        <v>0</v>
      </c>
      <c r="K67" s="11"/>
    </row>
    <row r="68" spans="1:11" s="67" customFormat="1" ht="60.75" customHeight="1">
      <c r="A68" s="60">
        <v>41</v>
      </c>
      <c r="B68" s="59" t="s">
        <v>104</v>
      </c>
      <c r="C68" s="68">
        <v>125</v>
      </c>
      <c r="D68" s="69" t="s">
        <v>58</v>
      </c>
      <c r="E68" s="46"/>
      <c r="F68" s="11"/>
      <c r="G68" s="11">
        <f t="shared" si="0"/>
        <v>0</v>
      </c>
      <c r="H68" s="12"/>
      <c r="I68" s="11">
        <f t="shared" si="1"/>
        <v>0</v>
      </c>
      <c r="J68" s="11">
        <f t="shared" si="2"/>
        <v>0</v>
      </c>
      <c r="K68" s="11"/>
    </row>
    <row r="69" spans="1:11" s="67" customFormat="1" ht="36">
      <c r="A69" s="60">
        <v>42</v>
      </c>
      <c r="B69" s="59" t="s">
        <v>105</v>
      </c>
      <c r="C69" s="68">
        <v>30</v>
      </c>
      <c r="D69" s="69" t="s">
        <v>58</v>
      </c>
      <c r="E69" s="46"/>
      <c r="F69" s="11"/>
      <c r="G69" s="11">
        <f t="shared" si="0"/>
        <v>0</v>
      </c>
      <c r="H69" s="12"/>
      <c r="I69" s="11">
        <f t="shared" si="1"/>
        <v>0</v>
      </c>
      <c r="J69" s="11">
        <f t="shared" si="2"/>
        <v>0</v>
      </c>
      <c r="K69" s="11"/>
    </row>
    <row r="70" spans="1:11" s="67" customFormat="1" ht="152.25" customHeight="1">
      <c r="A70" s="60">
        <v>43</v>
      </c>
      <c r="B70" s="59" t="s">
        <v>106</v>
      </c>
      <c r="C70" s="68">
        <v>75</v>
      </c>
      <c r="D70" s="69" t="s">
        <v>58</v>
      </c>
      <c r="E70" s="46"/>
      <c r="F70" s="11"/>
      <c r="G70" s="11">
        <f t="shared" si="0"/>
        <v>0</v>
      </c>
      <c r="H70" s="12"/>
      <c r="I70" s="11">
        <f t="shared" si="1"/>
        <v>0</v>
      </c>
      <c r="J70" s="11">
        <f t="shared" si="2"/>
        <v>0</v>
      </c>
      <c r="K70" s="11"/>
    </row>
    <row r="71" spans="1:11" ht="132.75" customHeight="1">
      <c r="A71" s="60">
        <v>44</v>
      </c>
      <c r="B71" s="59" t="s">
        <v>107</v>
      </c>
      <c r="C71" s="68">
        <v>51</v>
      </c>
      <c r="D71" s="69" t="s">
        <v>58</v>
      </c>
      <c r="E71" s="46"/>
      <c r="F71" s="11"/>
      <c r="G71" s="11">
        <f t="shared" si="0"/>
        <v>0</v>
      </c>
      <c r="H71" s="12"/>
      <c r="I71" s="11">
        <f t="shared" si="1"/>
        <v>0</v>
      </c>
      <c r="J71" s="11">
        <f t="shared" si="2"/>
        <v>0</v>
      </c>
      <c r="K71" s="66"/>
    </row>
    <row r="72" spans="1:11" ht="215.25" customHeight="1">
      <c r="A72" s="60">
        <v>45</v>
      </c>
      <c r="B72" s="59" t="s">
        <v>108</v>
      </c>
      <c r="C72" s="68">
        <v>52</v>
      </c>
      <c r="D72" s="69" t="s">
        <v>58</v>
      </c>
      <c r="E72" s="46"/>
      <c r="F72" s="11"/>
      <c r="G72" s="11">
        <f t="shared" si="0"/>
        <v>0</v>
      </c>
      <c r="H72" s="12"/>
      <c r="I72" s="11">
        <f t="shared" si="1"/>
        <v>0</v>
      </c>
      <c r="J72" s="11">
        <f t="shared" si="2"/>
        <v>0</v>
      </c>
      <c r="K72" s="27"/>
    </row>
    <row r="73" spans="1:11" ht="27" customHeight="1">
      <c r="A73" s="103" t="s">
        <v>111</v>
      </c>
      <c r="B73" s="103"/>
      <c r="C73" s="103"/>
      <c r="D73" s="103"/>
      <c r="E73" s="103"/>
      <c r="F73" s="103"/>
      <c r="G73" s="39">
        <f>SUM(G28:G72)</f>
        <v>0</v>
      </c>
      <c r="H73" s="40"/>
      <c r="I73" s="39">
        <f>SUM(I28:I72)</f>
        <v>0</v>
      </c>
      <c r="J73" s="39">
        <f>SUM(J28:J72)</f>
        <v>0</v>
      </c>
      <c r="K73" s="27">
        <f>ROUND((G73+J73),2)</f>
        <v>0</v>
      </c>
    </row>
    <row r="74" spans="1:11" ht="24.75" customHeight="1">
      <c r="A74" s="105" t="s">
        <v>45</v>
      </c>
      <c r="B74" s="105"/>
      <c r="C74" s="105"/>
      <c r="D74" s="105"/>
      <c r="E74" s="105"/>
      <c r="F74" s="105"/>
      <c r="G74" s="105"/>
      <c r="H74" s="105"/>
      <c r="I74" s="105"/>
      <c r="J74" s="105"/>
      <c r="K74" s="63"/>
    </row>
    <row r="75" spans="1:11" s="67" customFormat="1" ht="37.5" customHeight="1">
      <c r="A75" s="60">
        <v>1</v>
      </c>
      <c r="B75" s="59" t="s">
        <v>66</v>
      </c>
      <c r="C75" s="68">
        <v>200</v>
      </c>
      <c r="D75" s="69" t="s">
        <v>58</v>
      </c>
      <c r="E75" s="46"/>
      <c r="F75" s="11"/>
      <c r="G75" s="11">
        <f>ROUND((F75*C75),2)</f>
        <v>0</v>
      </c>
      <c r="H75" s="12"/>
      <c r="I75" s="11">
        <f>ROUND((G75*H75),2)</f>
        <v>0</v>
      </c>
      <c r="J75" s="11">
        <f>ROUND((G75+I75),2)</f>
        <v>0</v>
      </c>
      <c r="K75" s="11"/>
    </row>
    <row r="76" spans="1:11" s="67" customFormat="1" ht="57" customHeight="1">
      <c r="A76" s="60">
        <v>2</v>
      </c>
      <c r="B76" s="59" t="s">
        <v>67</v>
      </c>
      <c r="C76" s="68">
        <v>80</v>
      </c>
      <c r="D76" s="69" t="s">
        <v>58</v>
      </c>
      <c r="E76" s="46"/>
      <c r="F76" s="11"/>
      <c r="G76" s="11">
        <f aca="true" t="shared" si="3" ref="G76:G119">ROUND((F76*C76),2)</f>
        <v>0</v>
      </c>
      <c r="H76" s="12"/>
      <c r="I76" s="11">
        <f aca="true" t="shared" si="4" ref="I76:I119">ROUND((G76*H76),2)</f>
        <v>0</v>
      </c>
      <c r="J76" s="11">
        <f aca="true" t="shared" si="5" ref="J76:J119">ROUND((G76+I76),2)</f>
        <v>0</v>
      </c>
      <c r="K76" s="11"/>
    </row>
    <row r="77" spans="1:11" s="67" customFormat="1" ht="150.75" customHeight="1">
      <c r="A77" s="60">
        <v>3</v>
      </c>
      <c r="B77" s="59" t="s">
        <v>69</v>
      </c>
      <c r="C77" s="68">
        <v>35</v>
      </c>
      <c r="D77" s="69" t="s">
        <v>58</v>
      </c>
      <c r="E77" s="46"/>
      <c r="F77" s="11"/>
      <c r="G77" s="11">
        <f t="shared" si="3"/>
        <v>0</v>
      </c>
      <c r="H77" s="12"/>
      <c r="I77" s="11">
        <f t="shared" si="4"/>
        <v>0</v>
      </c>
      <c r="J77" s="11">
        <f t="shared" si="5"/>
        <v>0</v>
      </c>
      <c r="K77" s="11"/>
    </row>
    <row r="78" spans="1:11" s="67" customFormat="1" ht="108" customHeight="1">
      <c r="A78" s="60">
        <v>4</v>
      </c>
      <c r="B78" s="59" t="s">
        <v>68</v>
      </c>
      <c r="C78" s="68">
        <v>35</v>
      </c>
      <c r="D78" s="69" t="s">
        <v>58</v>
      </c>
      <c r="E78" s="46"/>
      <c r="F78" s="11"/>
      <c r="G78" s="11">
        <f t="shared" si="3"/>
        <v>0</v>
      </c>
      <c r="H78" s="12"/>
      <c r="I78" s="11">
        <f t="shared" si="4"/>
        <v>0</v>
      </c>
      <c r="J78" s="11">
        <f t="shared" si="5"/>
        <v>0</v>
      </c>
      <c r="K78" s="11"/>
    </row>
    <row r="79" spans="1:11" s="67" customFormat="1" ht="116.25" customHeight="1">
      <c r="A79" s="60">
        <v>5</v>
      </c>
      <c r="B79" s="59" t="s">
        <v>70</v>
      </c>
      <c r="C79" s="68">
        <v>20</v>
      </c>
      <c r="D79" s="69" t="s">
        <v>109</v>
      </c>
      <c r="E79" s="46"/>
      <c r="F79" s="11"/>
      <c r="G79" s="11">
        <f t="shared" si="3"/>
        <v>0</v>
      </c>
      <c r="H79" s="12"/>
      <c r="I79" s="11">
        <f t="shared" si="4"/>
        <v>0</v>
      </c>
      <c r="J79" s="11">
        <f t="shared" si="5"/>
        <v>0</v>
      </c>
      <c r="K79" s="11"/>
    </row>
    <row r="80" spans="1:11" s="67" customFormat="1" ht="99.75" customHeight="1">
      <c r="A80" s="60">
        <v>6</v>
      </c>
      <c r="B80" s="59" t="s">
        <v>71</v>
      </c>
      <c r="C80" s="68">
        <v>50</v>
      </c>
      <c r="D80" s="69" t="s">
        <v>58</v>
      </c>
      <c r="E80" s="46"/>
      <c r="F80" s="11"/>
      <c r="G80" s="11">
        <f t="shared" si="3"/>
        <v>0</v>
      </c>
      <c r="H80" s="12"/>
      <c r="I80" s="11">
        <f t="shared" si="4"/>
        <v>0</v>
      </c>
      <c r="J80" s="11">
        <f t="shared" si="5"/>
        <v>0</v>
      </c>
      <c r="K80" s="11"/>
    </row>
    <row r="81" spans="1:11" s="67" customFormat="1" ht="210" customHeight="1">
      <c r="A81" s="60">
        <v>7</v>
      </c>
      <c r="B81" s="59" t="s">
        <v>113</v>
      </c>
      <c r="C81" s="68">
        <v>30</v>
      </c>
      <c r="D81" s="69" t="s">
        <v>58</v>
      </c>
      <c r="E81" s="46"/>
      <c r="F81" s="11"/>
      <c r="G81" s="11">
        <f t="shared" si="3"/>
        <v>0</v>
      </c>
      <c r="H81" s="12"/>
      <c r="I81" s="11">
        <f t="shared" si="4"/>
        <v>0</v>
      </c>
      <c r="J81" s="11">
        <f t="shared" si="5"/>
        <v>0</v>
      </c>
      <c r="K81" s="11"/>
    </row>
    <row r="82" spans="1:11" s="67" customFormat="1" ht="84.75" customHeight="1">
      <c r="A82" s="60">
        <v>8</v>
      </c>
      <c r="B82" s="59" t="s">
        <v>72</v>
      </c>
      <c r="C82" s="68">
        <v>15</v>
      </c>
      <c r="D82" s="69" t="s">
        <v>58</v>
      </c>
      <c r="E82" s="46"/>
      <c r="F82" s="11"/>
      <c r="G82" s="11">
        <f t="shared" si="3"/>
        <v>0</v>
      </c>
      <c r="H82" s="12"/>
      <c r="I82" s="11">
        <f t="shared" si="4"/>
        <v>0</v>
      </c>
      <c r="J82" s="11">
        <f t="shared" si="5"/>
        <v>0</v>
      </c>
      <c r="K82" s="11"/>
    </row>
    <row r="83" spans="1:11" s="67" customFormat="1" ht="135" customHeight="1">
      <c r="A83" s="60">
        <v>9</v>
      </c>
      <c r="B83" s="59" t="s">
        <v>73</v>
      </c>
      <c r="C83" s="68">
        <v>50</v>
      </c>
      <c r="D83" s="69" t="s">
        <v>58</v>
      </c>
      <c r="E83" s="46"/>
      <c r="F83" s="11"/>
      <c r="G83" s="11">
        <f t="shared" si="3"/>
        <v>0</v>
      </c>
      <c r="H83" s="12"/>
      <c r="I83" s="11">
        <f t="shared" si="4"/>
        <v>0</v>
      </c>
      <c r="J83" s="11">
        <f t="shared" si="5"/>
        <v>0</v>
      </c>
      <c r="K83" s="11"/>
    </row>
    <row r="84" spans="1:11" s="67" customFormat="1" ht="233.25" customHeight="1">
      <c r="A84" s="60">
        <v>10</v>
      </c>
      <c r="B84" s="59" t="s">
        <v>74</v>
      </c>
      <c r="C84" s="68">
        <v>80</v>
      </c>
      <c r="D84" s="69" t="s">
        <v>58</v>
      </c>
      <c r="E84" s="46"/>
      <c r="F84" s="11"/>
      <c r="G84" s="11">
        <f t="shared" si="3"/>
        <v>0</v>
      </c>
      <c r="H84" s="12"/>
      <c r="I84" s="11">
        <f t="shared" si="4"/>
        <v>0</v>
      </c>
      <c r="J84" s="11">
        <f t="shared" si="5"/>
        <v>0</v>
      </c>
      <c r="K84" s="11"/>
    </row>
    <row r="85" spans="1:11" s="67" customFormat="1" ht="310.5" customHeight="1">
      <c r="A85" s="60">
        <v>11</v>
      </c>
      <c r="B85" s="47" t="s">
        <v>75</v>
      </c>
      <c r="C85" s="68">
        <v>10</v>
      </c>
      <c r="D85" s="69" t="s">
        <v>58</v>
      </c>
      <c r="E85" s="46"/>
      <c r="F85" s="11"/>
      <c r="G85" s="11">
        <f t="shared" si="3"/>
        <v>0</v>
      </c>
      <c r="H85" s="12"/>
      <c r="I85" s="11">
        <f t="shared" si="4"/>
        <v>0</v>
      </c>
      <c r="J85" s="11">
        <f t="shared" si="5"/>
        <v>0</v>
      </c>
      <c r="K85" s="11"/>
    </row>
    <row r="86" spans="1:11" s="67" customFormat="1" ht="99.75" customHeight="1">
      <c r="A86" s="60">
        <v>12</v>
      </c>
      <c r="B86" s="47" t="s">
        <v>76</v>
      </c>
      <c r="C86" s="68">
        <v>20</v>
      </c>
      <c r="D86" s="69" t="s">
        <v>58</v>
      </c>
      <c r="E86" s="46"/>
      <c r="F86" s="11"/>
      <c r="G86" s="11">
        <f t="shared" si="3"/>
        <v>0</v>
      </c>
      <c r="H86" s="12"/>
      <c r="I86" s="11">
        <f t="shared" si="4"/>
        <v>0</v>
      </c>
      <c r="J86" s="11">
        <f t="shared" si="5"/>
        <v>0</v>
      </c>
      <c r="K86" s="11"/>
    </row>
    <row r="87" spans="1:11" s="67" customFormat="1" ht="101.25" customHeight="1">
      <c r="A87" s="60">
        <v>13</v>
      </c>
      <c r="B87" s="59" t="s">
        <v>77</v>
      </c>
      <c r="C87" s="68">
        <v>5</v>
      </c>
      <c r="D87" s="69" t="s">
        <v>109</v>
      </c>
      <c r="E87" s="46"/>
      <c r="F87" s="11"/>
      <c r="G87" s="11">
        <f t="shared" si="3"/>
        <v>0</v>
      </c>
      <c r="H87" s="12"/>
      <c r="I87" s="11">
        <f t="shared" si="4"/>
        <v>0</v>
      </c>
      <c r="J87" s="11">
        <f t="shared" si="5"/>
        <v>0</v>
      </c>
      <c r="K87" s="11"/>
    </row>
    <row r="88" spans="1:11" s="67" customFormat="1" ht="107.25" customHeight="1">
      <c r="A88" s="60">
        <v>14</v>
      </c>
      <c r="B88" s="59" t="s">
        <v>78</v>
      </c>
      <c r="C88" s="68">
        <v>5</v>
      </c>
      <c r="D88" s="69" t="s">
        <v>109</v>
      </c>
      <c r="E88" s="46"/>
      <c r="F88" s="11"/>
      <c r="G88" s="11">
        <f t="shared" si="3"/>
        <v>0</v>
      </c>
      <c r="H88" s="12"/>
      <c r="I88" s="11">
        <f t="shared" si="4"/>
        <v>0</v>
      </c>
      <c r="J88" s="11">
        <f t="shared" si="5"/>
        <v>0</v>
      </c>
      <c r="K88" s="11"/>
    </row>
    <row r="89" spans="1:11" s="67" customFormat="1" ht="118.5" customHeight="1">
      <c r="A89" s="60">
        <v>15</v>
      </c>
      <c r="B89" s="59" t="s">
        <v>79</v>
      </c>
      <c r="C89" s="68">
        <v>30</v>
      </c>
      <c r="D89" s="69" t="s">
        <v>58</v>
      </c>
      <c r="E89" s="46"/>
      <c r="F89" s="11"/>
      <c r="G89" s="11">
        <f t="shared" si="3"/>
        <v>0</v>
      </c>
      <c r="H89" s="12"/>
      <c r="I89" s="11">
        <f t="shared" si="4"/>
        <v>0</v>
      </c>
      <c r="J89" s="11">
        <f t="shared" si="5"/>
        <v>0</v>
      </c>
      <c r="K89" s="11"/>
    </row>
    <row r="90" spans="1:11" s="67" customFormat="1" ht="99.75" customHeight="1">
      <c r="A90" s="60">
        <v>16</v>
      </c>
      <c r="B90" s="59" t="s">
        <v>80</v>
      </c>
      <c r="C90" s="68">
        <v>1</v>
      </c>
      <c r="D90" s="69" t="s">
        <v>48</v>
      </c>
      <c r="E90" s="46"/>
      <c r="F90" s="11"/>
      <c r="G90" s="11">
        <f t="shared" si="3"/>
        <v>0</v>
      </c>
      <c r="H90" s="12"/>
      <c r="I90" s="11">
        <f t="shared" si="4"/>
        <v>0</v>
      </c>
      <c r="J90" s="11">
        <f t="shared" si="5"/>
        <v>0</v>
      </c>
      <c r="K90" s="11"/>
    </row>
    <row r="91" spans="1:11" s="67" customFormat="1" ht="79.5" customHeight="1">
      <c r="A91" s="60">
        <v>17</v>
      </c>
      <c r="B91" s="59" t="s">
        <v>81</v>
      </c>
      <c r="C91" s="68">
        <v>40</v>
      </c>
      <c r="D91" s="69" t="s">
        <v>58</v>
      </c>
      <c r="E91" s="46"/>
      <c r="F91" s="11"/>
      <c r="G91" s="11">
        <f t="shared" si="3"/>
        <v>0</v>
      </c>
      <c r="H91" s="12"/>
      <c r="I91" s="11">
        <f t="shared" si="4"/>
        <v>0</v>
      </c>
      <c r="J91" s="11">
        <f t="shared" si="5"/>
        <v>0</v>
      </c>
      <c r="K91" s="11"/>
    </row>
    <row r="92" spans="1:11" s="67" customFormat="1" ht="46.5" customHeight="1">
      <c r="A92" s="60">
        <v>18</v>
      </c>
      <c r="B92" s="59" t="s">
        <v>82</v>
      </c>
      <c r="C92" s="68">
        <v>20</v>
      </c>
      <c r="D92" s="69" t="s">
        <v>57</v>
      </c>
      <c r="E92" s="46"/>
      <c r="F92" s="11"/>
      <c r="G92" s="11">
        <f t="shared" si="3"/>
        <v>0</v>
      </c>
      <c r="H92" s="12"/>
      <c r="I92" s="11">
        <f t="shared" si="4"/>
        <v>0</v>
      </c>
      <c r="J92" s="11">
        <f t="shared" si="5"/>
        <v>0</v>
      </c>
      <c r="K92" s="11"/>
    </row>
    <row r="93" spans="1:11" s="67" customFormat="1" ht="96" customHeight="1">
      <c r="A93" s="60">
        <v>19</v>
      </c>
      <c r="B93" s="59" t="s">
        <v>83</v>
      </c>
      <c r="C93" s="68">
        <v>50</v>
      </c>
      <c r="D93" s="69" t="s">
        <v>58</v>
      </c>
      <c r="E93" s="46"/>
      <c r="F93" s="11"/>
      <c r="G93" s="11">
        <f t="shared" si="3"/>
        <v>0</v>
      </c>
      <c r="H93" s="12"/>
      <c r="I93" s="11">
        <f t="shared" si="4"/>
        <v>0</v>
      </c>
      <c r="J93" s="11">
        <f t="shared" si="5"/>
        <v>0</v>
      </c>
      <c r="K93" s="11"/>
    </row>
    <row r="94" spans="1:11" s="67" customFormat="1" ht="91.5" customHeight="1">
      <c r="A94" s="60">
        <v>20</v>
      </c>
      <c r="B94" s="59" t="s">
        <v>84</v>
      </c>
      <c r="C94" s="68">
        <v>40</v>
      </c>
      <c r="D94" s="69" t="s">
        <v>58</v>
      </c>
      <c r="E94" s="46"/>
      <c r="F94" s="11"/>
      <c r="G94" s="11">
        <f t="shared" si="3"/>
        <v>0</v>
      </c>
      <c r="H94" s="12"/>
      <c r="I94" s="11">
        <f t="shared" si="4"/>
        <v>0</v>
      </c>
      <c r="J94" s="11">
        <f t="shared" si="5"/>
        <v>0</v>
      </c>
      <c r="K94" s="11"/>
    </row>
    <row r="95" spans="1:11" s="67" customFormat="1" ht="102.75" customHeight="1">
      <c r="A95" s="60">
        <v>21</v>
      </c>
      <c r="B95" s="59" t="s">
        <v>85</v>
      </c>
      <c r="C95" s="68">
        <v>35</v>
      </c>
      <c r="D95" s="69" t="s">
        <v>58</v>
      </c>
      <c r="E95" s="46"/>
      <c r="F95" s="11"/>
      <c r="G95" s="11">
        <f t="shared" si="3"/>
        <v>0</v>
      </c>
      <c r="H95" s="12"/>
      <c r="I95" s="11">
        <f t="shared" si="4"/>
        <v>0</v>
      </c>
      <c r="J95" s="11">
        <f t="shared" si="5"/>
        <v>0</v>
      </c>
      <c r="K95" s="11"/>
    </row>
    <row r="96" spans="1:11" s="67" customFormat="1" ht="66.75" customHeight="1">
      <c r="A96" s="60">
        <v>22</v>
      </c>
      <c r="B96" s="59" t="s">
        <v>86</v>
      </c>
      <c r="C96" s="68">
        <v>50</v>
      </c>
      <c r="D96" s="69" t="s">
        <v>58</v>
      </c>
      <c r="E96" s="46"/>
      <c r="F96" s="11"/>
      <c r="G96" s="11">
        <f t="shared" si="3"/>
        <v>0</v>
      </c>
      <c r="H96" s="12"/>
      <c r="I96" s="11">
        <f t="shared" si="4"/>
        <v>0</v>
      </c>
      <c r="J96" s="11">
        <f t="shared" si="5"/>
        <v>0</v>
      </c>
      <c r="K96" s="11"/>
    </row>
    <row r="97" spans="1:11" s="67" customFormat="1" ht="66" customHeight="1">
      <c r="A97" s="60">
        <v>23</v>
      </c>
      <c r="B97" s="59" t="s">
        <v>87</v>
      </c>
      <c r="C97" s="68">
        <v>20</v>
      </c>
      <c r="D97" s="69" t="s">
        <v>58</v>
      </c>
      <c r="E97" s="46"/>
      <c r="F97" s="11"/>
      <c r="G97" s="11">
        <f t="shared" si="3"/>
        <v>0</v>
      </c>
      <c r="H97" s="12"/>
      <c r="I97" s="11">
        <f t="shared" si="4"/>
        <v>0</v>
      </c>
      <c r="J97" s="11">
        <f t="shared" si="5"/>
        <v>0</v>
      </c>
      <c r="K97" s="11"/>
    </row>
    <row r="98" spans="1:11" s="67" customFormat="1" ht="135" customHeight="1">
      <c r="A98" s="60">
        <v>24</v>
      </c>
      <c r="B98" s="59" t="s">
        <v>88</v>
      </c>
      <c r="C98" s="68">
        <v>20</v>
      </c>
      <c r="D98" s="69" t="s">
        <v>58</v>
      </c>
      <c r="E98" s="46"/>
      <c r="F98" s="11"/>
      <c r="G98" s="11">
        <f t="shared" si="3"/>
        <v>0</v>
      </c>
      <c r="H98" s="12"/>
      <c r="I98" s="11">
        <f t="shared" si="4"/>
        <v>0</v>
      </c>
      <c r="J98" s="11">
        <f t="shared" si="5"/>
        <v>0</v>
      </c>
      <c r="K98" s="11"/>
    </row>
    <row r="99" spans="1:11" s="67" customFormat="1" ht="139.5" customHeight="1">
      <c r="A99" s="60">
        <v>25</v>
      </c>
      <c r="B99" s="59" t="s">
        <v>110</v>
      </c>
      <c r="C99" s="68">
        <v>25</v>
      </c>
      <c r="D99" s="69" t="s">
        <v>58</v>
      </c>
      <c r="E99" s="46"/>
      <c r="F99" s="11"/>
      <c r="G99" s="11">
        <f t="shared" si="3"/>
        <v>0</v>
      </c>
      <c r="H99" s="12"/>
      <c r="I99" s="11">
        <f t="shared" si="4"/>
        <v>0</v>
      </c>
      <c r="J99" s="11">
        <f t="shared" si="5"/>
        <v>0</v>
      </c>
      <c r="K99" s="11"/>
    </row>
    <row r="100" spans="1:11" s="67" customFormat="1" ht="102.75" customHeight="1">
      <c r="A100" s="60">
        <v>26</v>
      </c>
      <c r="B100" s="59" t="s">
        <v>90</v>
      </c>
      <c r="C100" s="68">
        <v>70</v>
      </c>
      <c r="D100" s="69" t="s">
        <v>58</v>
      </c>
      <c r="E100" s="46"/>
      <c r="F100" s="11"/>
      <c r="G100" s="11">
        <f t="shared" si="3"/>
        <v>0</v>
      </c>
      <c r="H100" s="12"/>
      <c r="I100" s="11">
        <f t="shared" si="4"/>
        <v>0</v>
      </c>
      <c r="J100" s="11">
        <f t="shared" si="5"/>
        <v>0</v>
      </c>
      <c r="K100" s="11"/>
    </row>
    <row r="101" spans="1:11" s="67" customFormat="1" ht="154.5" customHeight="1">
      <c r="A101" s="60">
        <v>27</v>
      </c>
      <c r="B101" s="59" t="s">
        <v>91</v>
      </c>
      <c r="C101" s="68">
        <v>40</v>
      </c>
      <c r="D101" s="69" t="s">
        <v>58</v>
      </c>
      <c r="E101" s="46"/>
      <c r="F101" s="11"/>
      <c r="G101" s="11">
        <f t="shared" si="3"/>
        <v>0</v>
      </c>
      <c r="H101" s="12"/>
      <c r="I101" s="11">
        <f t="shared" si="4"/>
        <v>0</v>
      </c>
      <c r="J101" s="11">
        <f t="shared" si="5"/>
        <v>0</v>
      </c>
      <c r="K101" s="11"/>
    </row>
    <row r="102" spans="1:11" s="67" customFormat="1" ht="138.75" customHeight="1">
      <c r="A102" s="60">
        <v>28</v>
      </c>
      <c r="B102" s="59" t="s">
        <v>92</v>
      </c>
      <c r="C102" s="68">
        <v>40</v>
      </c>
      <c r="D102" s="69" t="s">
        <v>58</v>
      </c>
      <c r="E102" s="46"/>
      <c r="F102" s="11"/>
      <c r="G102" s="11">
        <f t="shared" si="3"/>
        <v>0</v>
      </c>
      <c r="H102" s="12"/>
      <c r="I102" s="11">
        <f t="shared" si="4"/>
        <v>0</v>
      </c>
      <c r="J102" s="11">
        <f t="shared" si="5"/>
        <v>0</v>
      </c>
      <c r="K102" s="11"/>
    </row>
    <row r="103" spans="1:11" s="67" customFormat="1" ht="80.25" customHeight="1">
      <c r="A103" s="60">
        <v>29</v>
      </c>
      <c r="B103" s="59" t="s">
        <v>93</v>
      </c>
      <c r="C103" s="68">
        <v>40</v>
      </c>
      <c r="D103" s="69" t="s">
        <v>58</v>
      </c>
      <c r="E103" s="46"/>
      <c r="F103" s="11"/>
      <c r="G103" s="11">
        <f t="shared" si="3"/>
        <v>0</v>
      </c>
      <c r="H103" s="12"/>
      <c r="I103" s="11">
        <f t="shared" si="4"/>
        <v>0</v>
      </c>
      <c r="J103" s="11">
        <f t="shared" si="5"/>
        <v>0</v>
      </c>
      <c r="K103" s="11"/>
    </row>
    <row r="104" spans="1:11" s="67" customFormat="1" ht="80.25" customHeight="1">
      <c r="A104" s="60">
        <v>30</v>
      </c>
      <c r="B104" s="59" t="s">
        <v>94</v>
      </c>
      <c r="C104" s="68">
        <v>10</v>
      </c>
      <c r="D104" s="69" t="s">
        <v>58</v>
      </c>
      <c r="E104" s="46"/>
      <c r="F104" s="11"/>
      <c r="G104" s="11">
        <f t="shared" si="3"/>
        <v>0</v>
      </c>
      <c r="H104" s="12"/>
      <c r="I104" s="11">
        <f t="shared" si="4"/>
        <v>0</v>
      </c>
      <c r="J104" s="11">
        <f t="shared" si="5"/>
        <v>0</v>
      </c>
      <c r="K104" s="11"/>
    </row>
    <row r="105" spans="1:11" s="67" customFormat="1" ht="80.25" customHeight="1">
      <c r="A105" s="60">
        <v>31</v>
      </c>
      <c r="B105" s="59" t="s">
        <v>95</v>
      </c>
      <c r="C105" s="68">
        <v>30</v>
      </c>
      <c r="D105" s="69" t="s">
        <v>58</v>
      </c>
      <c r="E105" s="46"/>
      <c r="F105" s="11"/>
      <c r="G105" s="11">
        <f t="shared" si="3"/>
        <v>0</v>
      </c>
      <c r="H105" s="12"/>
      <c r="I105" s="11">
        <f t="shared" si="4"/>
        <v>0</v>
      </c>
      <c r="J105" s="11">
        <f t="shared" si="5"/>
        <v>0</v>
      </c>
      <c r="K105" s="11"/>
    </row>
    <row r="106" spans="1:11" s="67" customFormat="1" ht="145.5" customHeight="1">
      <c r="A106" s="60">
        <v>32</v>
      </c>
      <c r="B106" s="59" t="s">
        <v>96</v>
      </c>
      <c r="C106" s="68">
        <v>110</v>
      </c>
      <c r="D106" s="69" t="s">
        <v>58</v>
      </c>
      <c r="E106" s="46"/>
      <c r="F106" s="11"/>
      <c r="G106" s="11">
        <f t="shared" si="3"/>
        <v>0</v>
      </c>
      <c r="H106" s="12"/>
      <c r="I106" s="11">
        <f t="shared" si="4"/>
        <v>0</v>
      </c>
      <c r="J106" s="11">
        <f t="shared" si="5"/>
        <v>0</v>
      </c>
      <c r="K106" s="11"/>
    </row>
    <row r="107" spans="1:11" s="67" customFormat="1" ht="54.75" customHeight="1">
      <c r="A107" s="60">
        <v>33</v>
      </c>
      <c r="B107" s="59" t="s">
        <v>97</v>
      </c>
      <c r="C107" s="68">
        <v>20</v>
      </c>
      <c r="D107" s="69" t="s">
        <v>58</v>
      </c>
      <c r="E107" s="46"/>
      <c r="F107" s="11"/>
      <c r="G107" s="11">
        <f t="shared" si="3"/>
        <v>0</v>
      </c>
      <c r="H107" s="12"/>
      <c r="I107" s="11">
        <f t="shared" si="4"/>
        <v>0</v>
      </c>
      <c r="J107" s="11">
        <f t="shared" si="5"/>
        <v>0</v>
      </c>
      <c r="K107" s="11"/>
    </row>
    <row r="108" spans="1:11" s="67" customFormat="1" ht="49.5" customHeight="1">
      <c r="A108" s="60">
        <v>34</v>
      </c>
      <c r="B108" s="59" t="s">
        <v>98</v>
      </c>
      <c r="C108" s="68">
        <v>5</v>
      </c>
      <c r="D108" s="69" t="s">
        <v>48</v>
      </c>
      <c r="E108" s="46"/>
      <c r="F108" s="11"/>
      <c r="G108" s="11">
        <f t="shared" si="3"/>
        <v>0</v>
      </c>
      <c r="H108" s="12"/>
      <c r="I108" s="11">
        <f t="shared" si="4"/>
        <v>0</v>
      </c>
      <c r="J108" s="11">
        <f t="shared" si="5"/>
        <v>0</v>
      </c>
      <c r="K108" s="11"/>
    </row>
    <row r="109" spans="1:11" s="67" customFormat="1" ht="94.5" customHeight="1">
      <c r="A109" s="60">
        <v>35</v>
      </c>
      <c r="B109" s="59" t="s">
        <v>99</v>
      </c>
      <c r="C109" s="68">
        <v>35</v>
      </c>
      <c r="D109" s="69" t="s">
        <v>58</v>
      </c>
      <c r="E109" s="46"/>
      <c r="F109" s="11"/>
      <c r="G109" s="11">
        <f t="shared" si="3"/>
        <v>0</v>
      </c>
      <c r="H109" s="12"/>
      <c r="I109" s="11">
        <f t="shared" si="4"/>
        <v>0</v>
      </c>
      <c r="J109" s="11">
        <f t="shared" si="5"/>
        <v>0</v>
      </c>
      <c r="K109" s="11"/>
    </row>
    <row r="110" spans="1:11" s="67" customFormat="1" ht="246.75" customHeight="1">
      <c r="A110" s="60">
        <v>36</v>
      </c>
      <c r="B110" s="59" t="s">
        <v>100</v>
      </c>
      <c r="C110" s="68">
        <v>5</v>
      </c>
      <c r="D110" s="69" t="s">
        <v>58</v>
      </c>
      <c r="E110" s="46"/>
      <c r="F110" s="11"/>
      <c r="G110" s="11">
        <f t="shared" si="3"/>
        <v>0</v>
      </c>
      <c r="H110" s="12"/>
      <c r="I110" s="11">
        <f t="shared" si="4"/>
        <v>0</v>
      </c>
      <c r="J110" s="11">
        <f t="shared" si="5"/>
        <v>0</v>
      </c>
      <c r="K110" s="11"/>
    </row>
    <row r="111" spans="1:11" s="67" customFormat="1" ht="244.5" customHeight="1">
      <c r="A111" s="60">
        <v>37</v>
      </c>
      <c r="B111" s="59" t="s">
        <v>114</v>
      </c>
      <c r="C111" s="68">
        <v>40</v>
      </c>
      <c r="D111" s="69" t="s">
        <v>58</v>
      </c>
      <c r="E111" s="46"/>
      <c r="F111" s="11"/>
      <c r="G111" s="11">
        <f t="shared" si="3"/>
        <v>0</v>
      </c>
      <c r="H111" s="12"/>
      <c r="I111" s="11">
        <f t="shared" si="4"/>
        <v>0</v>
      </c>
      <c r="J111" s="11">
        <f t="shared" si="5"/>
        <v>0</v>
      </c>
      <c r="K111" s="11"/>
    </row>
    <row r="112" spans="1:11" s="67" customFormat="1" ht="188.25" customHeight="1">
      <c r="A112" s="60">
        <v>38</v>
      </c>
      <c r="B112" s="59" t="s">
        <v>101</v>
      </c>
      <c r="C112" s="68">
        <v>30</v>
      </c>
      <c r="D112" s="69" t="s">
        <v>58</v>
      </c>
      <c r="E112" s="46"/>
      <c r="F112" s="11"/>
      <c r="G112" s="11">
        <f t="shared" si="3"/>
        <v>0</v>
      </c>
      <c r="H112" s="12"/>
      <c r="I112" s="11">
        <f t="shared" si="4"/>
        <v>0</v>
      </c>
      <c r="J112" s="11">
        <f t="shared" si="5"/>
        <v>0</v>
      </c>
      <c r="K112" s="11"/>
    </row>
    <row r="113" spans="1:11" s="67" customFormat="1" ht="80.25" customHeight="1">
      <c r="A113" s="60">
        <v>39</v>
      </c>
      <c r="B113" s="59" t="s">
        <v>102</v>
      </c>
      <c r="C113" s="68">
        <v>30</v>
      </c>
      <c r="D113" s="69" t="s">
        <v>58</v>
      </c>
      <c r="E113" s="46"/>
      <c r="F113" s="11"/>
      <c r="G113" s="11">
        <f t="shared" si="3"/>
        <v>0</v>
      </c>
      <c r="H113" s="12"/>
      <c r="I113" s="11">
        <f t="shared" si="4"/>
        <v>0</v>
      </c>
      <c r="J113" s="11">
        <f t="shared" si="5"/>
        <v>0</v>
      </c>
      <c r="K113" s="11"/>
    </row>
    <row r="114" spans="1:11" s="67" customFormat="1" ht="113.25" customHeight="1">
      <c r="A114" s="60">
        <v>40</v>
      </c>
      <c r="B114" s="59" t="s">
        <v>103</v>
      </c>
      <c r="C114" s="68">
        <v>10</v>
      </c>
      <c r="D114" s="69" t="s">
        <v>58</v>
      </c>
      <c r="E114" s="46"/>
      <c r="F114" s="11"/>
      <c r="G114" s="11">
        <f t="shared" si="3"/>
        <v>0</v>
      </c>
      <c r="H114" s="12"/>
      <c r="I114" s="11">
        <f t="shared" si="4"/>
        <v>0</v>
      </c>
      <c r="J114" s="11">
        <f t="shared" si="5"/>
        <v>0</v>
      </c>
      <c r="K114" s="11"/>
    </row>
    <row r="115" spans="1:11" s="67" customFormat="1" ht="49.5" customHeight="1">
      <c r="A115" s="60">
        <v>41</v>
      </c>
      <c r="B115" s="59" t="s">
        <v>104</v>
      </c>
      <c r="C115" s="68">
        <v>60</v>
      </c>
      <c r="D115" s="69" t="s">
        <v>58</v>
      </c>
      <c r="E115" s="46"/>
      <c r="F115" s="11"/>
      <c r="G115" s="11">
        <f t="shared" si="3"/>
        <v>0</v>
      </c>
      <c r="H115" s="12"/>
      <c r="I115" s="11">
        <f t="shared" si="4"/>
        <v>0</v>
      </c>
      <c r="J115" s="11">
        <f t="shared" si="5"/>
        <v>0</v>
      </c>
      <c r="K115" s="11"/>
    </row>
    <row r="116" spans="1:11" s="67" customFormat="1" ht="61.5" customHeight="1">
      <c r="A116" s="60">
        <v>42</v>
      </c>
      <c r="B116" s="59" t="s">
        <v>105</v>
      </c>
      <c r="C116" s="68">
        <v>15</v>
      </c>
      <c r="D116" s="69" t="s">
        <v>58</v>
      </c>
      <c r="E116" s="46"/>
      <c r="F116" s="11"/>
      <c r="G116" s="11">
        <f t="shared" si="3"/>
        <v>0</v>
      </c>
      <c r="H116" s="12"/>
      <c r="I116" s="11">
        <f t="shared" si="4"/>
        <v>0</v>
      </c>
      <c r="J116" s="11">
        <f t="shared" si="5"/>
        <v>0</v>
      </c>
      <c r="K116" s="11"/>
    </row>
    <row r="117" spans="1:11" s="67" customFormat="1" ht="157.5" customHeight="1">
      <c r="A117" s="60">
        <v>43</v>
      </c>
      <c r="B117" s="59" t="s">
        <v>106</v>
      </c>
      <c r="C117" s="68">
        <v>35</v>
      </c>
      <c r="D117" s="69" t="s">
        <v>58</v>
      </c>
      <c r="E117" s="46"/>
      <c r="F117" s="11"/>
      <c r="G117" s="11">
        <f t="shared" si="3"/>
        <v>0</v>
      </c>
      <c r="H117" s="12"/>
      <c r="I117" s="11">
        <f t="shared" si="4"/>
        <v>0</v>
      </c>
      <c r="J117" s="11">
        <f t="shared" si="5"/>
        <v>0</v>
      </c>
      <c r="K117" s="11"/>
    </row>
    <row r="118" spans="1:11" s="67" customFormat="1" ht="129" customHeight="1">
      <c r="A118" s="60">
        <v>44</v>
      </c>
      <c r="B118" s="59" t="s">
        <v>107</v>
      </c>
      <c r="C118" s="68">
        <v>25</v>
      </c>
      <c r="D118" s="69" t="s">
        <v>58</v>
      </c>
      <c r="E118" s="46"/>
      <c r="F118" s="11"/>
      <c r="G118" s="11">
        <f t="shared" si="3"/>
        <v>0</v>
      </c>
      <c r="H118" s="12"/>
      <c r="I118" s="11">
        <f t="shared" si="4"/>
        <v>0</v>
      </c>
      <c r="J118" s="11">
        <f t="shared" si="5"/>
        <v>0</v>
      </c>
      <c r="K118" s="11"/>
    </row>
    <row r="119" spans="1:11" s="67" customFormat="1" ht="209.25" customHeight="1">
      <c r="A119" s="60">
        <v>45</v>
      </c>
      <c r="B119" s="59" t="s">
        <v>108</v>
      </c>
      <c r="C119" s="68">
        <v>20</v>
      </c>
      <c r="D119" s="69" t="s">
        <v>58</v>
      </c>
      <c r="E119" s="46"/>
      <c r="F119" s="11"/>
      <c r="G119" s="11">
        <f t="shared" si="3"/>
        <v>0</v>
      </c>
      <c r="H119" s="12"/>
      <c r="I119" s="11">
        <f t="shared" si="4"/>
        <v>0</v>
      </c>
      <c r="J119" s="11">
        <f t="shared" si="5"/>
        <v>0</v>
      </c>
      <c r="K119" s="11"/>
    </row>
    <row r="120" spans="1:11" ht="21" customHeight="1">
      <c r="A120" s="80" t="s">
        <v>47</v>
      </c>
      <c r="B120" s="80"/>
      <c r="C120" s="80"/>
      <c r="D120" s="80"/>
      <c r="E120" s="80"/>
      <c r="F120" s="80"/>
      <c r="G120" s="64">
        <f>SUM(G75:G119)</f>
        <v>0</v>
      </c>
      <c r="H120" s="65"/>
      <c r="I120" s="64">
        <f>SUM(I75:I119)</f>
        <v>0</v>
      </c>
      <c r="J120" s="64">
        <f>SUM(J75:J119)</f>
        <v>0</v>
      </c>
      <c r="K120" s="66">
        <f>K28+K73</f>
        <v>0</v>
      </c>
    </row>
    <row r="121" spans="1:12" ht="27" customHeight="1">
      <c r="A121" s="104" t="s">
        <v>42</v>
      </c>
      <c r="B121" s="104"/>
      <c r="C121" s="104"/>
      <c r="D121" s="104"/>
      <c r="E121" s="104"/>
      <c r="F121" s="104"/>
      <c r="G121" s="61">
        <f>G73+G120</f>
        <v>0</v>
      </c>
      <c r="H121" s="61"/>
      <c r="I121" s="61">
        <f>I73+I120</f>
        <v>0</v>
      </c>
      <c r="J121" s="61">
        <f>J73+J120</f>
        <v>0</v>
      </c>
      <c r="K121" s="28"/>
      <c r="L121" s="30"/>
    </row>
    <row r="122" spans="1:12" ht="12.75" customHeight="1">
      <c r="A122" s="52"/>
      <c r="B122" s="52"/>
      <c r="C122" s="52"/>
      <c r="D122" s="52"/>
      <c r="E122" s="52"/>
      <c r="F122" s="52"/>
      <c r="G122" s="51"/>
      <c r="H122" s="51"/>
      <c r="I122" s="51"/>
      <c r="J122" s="51"/>
      <c r="K122" s="50"/>
      <c r="L122" s="51"/>
    </row>
    <row r="123" spans="1:17" ht="27" customHeight="1">
      <c r="A123" s="100" t="s">
        <v>52</v>
      </c>
      <c r="B123" s="100"/>
      <c r="C123" s="100"/>
      <c r="D123" s="100"/>
      <c r="E123" s="100"/>
      <c r="F123" s="100"/>
      <c r="G123" s="100"/>
      <c r="H123" s="100"/>
      <c r="I123" s="100"/>
      <c r="J123" s="100"/>
      <c r="K123" s="7"/>
      <c r="L123" s="1"/>
      <c r="M123" s="1"/>
      <c r="N123" s="1"/>
      <c r="O123" s="1"/>
      <c r="P123" s="1"/>
      <c r="Q123" s="1"/>
    </row>
    <row r="124" spans="1:17" ht="22.5" customHeight="1">
      <c r="A124" s="74" t="s">
        <v>53</v>
      </c>
      <c r="B124" s="74"/>
      <c r="C124" s="74"/>
      <c r="D124" s="74"/>
      <c r="E124" s="74"/>
      <c r="F124" s="74"/>
      <c r="G124" s="74"/>
      <c r="H124" s="74"/>
      <c r="I124" s="74"/>
      <c r="J124" s="74"/>
      <c r="K124" s="74"/>
      <c r="L124" s="1"/>
      <c r="M124" s="1"/>
      <c r="N124" s="1"/>
      <c r="O124" s="1"/>
      <c r="P124" s="1"/>
      <c r="Q124" s="1"/>
    </row>
    <row r="125" spans="1:17" ht="6.75" customHeight="1">
      <c r="A125" s="49"/>
      <c r="B125" s="49"/>
      <c r="C125" s="49"/>
      <c r="D125" s="49"/>
      <c r="E125" s="49"/>
      <c r="F125" s="49"/>
      <c r="G125" s="49"/>
      <c r="H125" s="49"/>
      <c r="I125" s="49"/>
      <c r="J125" s="49"/>
      <c r="K125" s="49"/>
      <c r="L125" s="1"/>
      <c r="M125" s="1"/>
      <c r="N125" s="1"/>
      <c r="O125" s="1"/>
      <c r="P125" s="1"/>
      <c r="Q125" s="1"/>
    </row>
    <row r="126" spans="1:17" ht="20.25" customHeight="1">
      <c r="A126" s="57" t="s">
        <v>56</v>
      </c>
      <c r="B126" s="98" t="s">
        <v>54</v>
      </c>
      <c r="C126" s="98"/>
      <c r="D126" s="98"/>
      <c r="E126" s="7"/>
      <c r="F126" s="7"/>
      <c r="G126" s="7"/>
      <c r="H126" s="7"/>
      <c r="I126" s="7"/>
      <c r="J126" s="7"/>
      <c r="K126" s="7"/>
      <c r="L126" s="1"/>
      <c r="M126" s="1"/>
      <c r="N126" s="1"/>
      <c r="O126" s="1"/>
      <c r="P126" s="1"/>
      <c r="Q126" s="1"/>
    </row>
    <row r="127" spans="1:17" ht="20.25" customHeight="1">
      <c r="A127" s="57" t="s">
        <v>56</v>
      </c>
      <c r="B127" s="99" t="s">
        <v>55</v>
      </c>
      <c r="C127" s="99"/>
      <c r="D127" s="99"/>
      <c r="E127" s="7"/>
      <c r="F127" s="7"/>
      <c r="G127" s="7"/>
      <c r="H127" s="7"/>
      <c r="I127" s="7"/>
      <c r="J127" s="7"/>
      <c r="K127" s="7"/>
      <c r="L127" s="1"/>
      <c r="M127" s="1"/>
      <c r="N127" s="1"/>
      <c r="O127" s="1"/>
      <c r="P127" s="1"/>
      <c r="Q127" s="1"/>
    </row>
    <row r="128" spans="1:17" ht="21" customHeight="1">
      <c r="A128" s="74" t="s">
        <v>37</v>
      </c>
      <c r="B128" s="74"/>
      <c r="C128" s="74"/>
      <c r="D128" s="74"/>
      <c r="E128" s="74"/>
      <c r="F128" s="74"/>
      <c r="G128" s="74"/>
      <c r="H128" s="74"/>
      <c r="I128" s="74"/>
      <c r="J128" s="74"/>
      <c r="K128" s="74"/>
      <c r="L128" s="1"/>
      <c r="M128" s="1"/>
      <c r="N128" s="1"/>
      <c r="O128" s="1"/>
      <c r="P128" s="1"/>
      <c r="Q128" s="1"/>
    </row>
    <row r="129" spans="1:17" ht="7.5" customHeight="1">
      <c r="A129" s="20"/>
      <c r="B129" s="7"/>
      <c r="C129" s="7"/>
      <c r="D129" s="7"/>
      <c r="E129" s="7"/>
      <c r="F129" s="7"/>
      <c r="G129" s="7"/>
      <c r="H129" s="7"/>
      <c r="I129" s="7"/>
      <c r="J129" s="7"/>
      <c r="K129" s="7"/>
      <c r="L129" s="1"/>
      <c r="M129" s="1"/>
      <c r="N129" s="1"/>
      <c r="O129" s="1"/>
      <c r="P129" s="1"/>
      <c r="Q129" s="1"/>
    </row>
    <row r="130" spans="1:17" ht="25.5" customHeight="1">
      <c r="A130" s="16" t="s">
        <v>32</v>
      </c>
      <c r="B130" s="7"/>
      <c r="C130" s="7"/>
      <c r="D130" s="7"/>
      <c r="E130" s="7"/>
      <c r="F130" s="7"/>
      <c r="G130" s="7"/>
      <c r="H130" s="7"/>
      <c r="I130" s="7"/>
      <c r="J130" s="7"/>
      <c r="K130" s="7"/>
      <c r="L130" s="1"/>
      <c r="M130" s="1"/>
      <c r="N130" s="1"/>
      <c r="O130" s="1"/>
      <c r="P130" s="1"/>
      <c r="Q130" s="1"/>
    </row>
    <row r="131" spans="1:18" ht="8.25" customHeight="1">
      <c r="A131" s="77"/>
      <c r="B131" s="77"/>
      <c r="C131" s="77"/>
      <c r="D131" s="77"/>
      <c r="E131" s="77"/>
      <c r="F131" s="77"/>
      <c r="G131" s="77"/>
      <c r="H131" s="77"/>
      <c r="I131" s="77"/>
      <c r="J131" s="77"/>
      <c r="K131" s="77"/>
      <c r="L131" s="1"/>
      <c r="M131" s="1"/>
      <c r="N131" s="1"/>
      <c r="O131" s="1"/>
      <c r="P131" s="1"/>
      <c r="Q131" s="1"/>
      <c r="R131" s="17"/>
    </row>
    <row r="132" spans="1:17" ht="12" customHeight="1">
      <c r="A132" s="78" t="s">
        <v>26</v>
      </c>
      <c r="B132" s="78"/>
      <c r="C132" s="78"/>
      <c r="D132" s="78"/>
      <c r="E132" s="78"/>
      <c r="F132" s="78"/>
      <c r="G132" s="78"/>
      <c r="H132" s="78"/>
      <c r="I132" s="78"/>
      <c r="J132" s="78"/>
      <c r="K132" s="78"/>
      <c r="L132" s="1"/>
      <c r="M132" s="1"/>
      <c r="N132" s="1"/>
      <c r="O132" s="1"/>
      <c r="P132" s="1"/>
      <c r="Q132" s="1"/>
    </row>
    <row r="133" spans="1:17" ht="15.75" customHeight="1" thickBot="1">
      <c r="A133" s="16" t="s">
        <v>27</v>
      </c>
      <c r="B133" s="7"/>
      <c r="C133" s="7"/>
      <c r="D133" s="7"/>
      <c r="E133" s="7"/>
      <c r="F133" s="7"/>
      <c r="G133" s="7"/>
      <c r="H133" s="7"/>
      <c r="I133" s="7"/>
      <c r="J133" s="7"/>
      <c r="K133" s="7"/>
      <c r="L133" s="1"/>
      <c r="M133" s="1"/>
      <c r="N133" s="1"/>
      <c r="O133" s="1"/>
      <c r="P133" s="1"/>
      <c r="Q133" s="1"/>
    </row>
    <row r="134" spans="1:17" ht="20.25" customHeight="1" thickBot="1">
      <c r="A134" s="21"/>
      <c r="B134" s="7" t="s">
        <v>28</v>
      </c>
      <c r="C134" s="7"/>
      <c r="D134" s="7"/>
      <c r="E134" s="7"/>
      <c r="F134" s="7"/>
      <c r="G134" s="7"/>
      <c r="H134" s="7"/>
      <c r="I134" s="7"/>
      <c r="J134" s="7"/>
      <c r="K134" s="7"/>
      <c r="L134" s="1"/>
      <c r="M134" s="1"/>
      <c r="N134" s="1"/>
      <c r="O134" s="1"/>
      <c r="P134" s="1"/>
      <c r="Q134" s="1"/>
    </row>
    <row r="135" spans="1:17" ht="20.25" customHeight="1" thickBot="1">
      <c r="A135" s="21"/>
      <c r="B135" s="7" t="s">
        <v>29</v>
      </c>
      <c r="C135" s="7"/>
      <c r="D135" s="7"/>
      <c r="E135" s="7"/>
      <c r="F135" s="7"/>
      <c r="G135" s="7"/>
      <c r="H135" s="7"/>
      <c r="I135" s="7"/>
      <c r="J135" s="7"/>
      <c r="K135" s="25"/>
      <c r="L135" s="1"/>
      <c r="M135" s="1"/>
      <c r="N135" s="1"/>
      <c r="O135" s="1"/>
      <c r="P135" s="1"/>
      <c r="Q135" s="1"/>
    </row>
    <row r="136" spans="1:17" ht="21.75" customHeight="1">
      <c r="A136" s="19" t="s">
        <v>30</v>
      </c>
      <c r="B136" s="7"/>
      <c r="C136" s="7"/>
      <c r="D136" s="7"/>
      <c r="E136" s="7"/>
      <c r="F136" s="7"/>
      <c r="G136" s="7"/>
      <c r="H136" s="7"/>
      <c r="I136" s="7"/>
      <c r="J136" s="7"/>
      <c r="K136" s="26"/>
      <c r="L136" s="1"/>
      <c r="M136" s="1"/>
      <c r="N136" s="1"/>
      <c r="O136" s="1"/>
      <c r="P136" s="1"/>
      <c r="Q136" s="1"/>
    </row>
    <row r="137" spans="1:17" ht="12" customHeight="1">
      <c r="A137" s="31" t="s">
        <v>25</v>
      </c>
      <c r="B137" s="1"/>
      <c r="C137" s="7"/>
      <c r="D137" s="7"/>
      <c r="E137" s="7"/>
      <c r="F137" s="7"/>
      <c r="G137" s="7"/>
      <c r="H137" s="7"/>
      <c r="I137" s="7"/>
      <c r="J137" s="7"/>
      <c r="K137" s="7"/>
      <c r="L137" s="1"/>
      <c r="M137" s="1"/>
      <c r="N137" s="1"/>
      <c r="O137" s="1"/>
      <c r="P137" s="1"/>
      <c r="Q137" s="1"/>
    </row>
    <row r="138" spans="1:17" ht="11.25" customHeight="1">
      <c r="A138" s="20"/>
      <c r="B138" s="7"/>
      <c r="C138" s="7"/>
      <c r="D138" s="7"/>
      <c r="E138" s="7"/>
      <c r="F138" s="7"/>
      <c r="G138" s="7"/>
      <c r="H138" s="7"/>
      <c r="I138" s="7"/>
      <c r="J138" s="7"/>
      <c r="K138" s="7"/>
      <c r="L138" s="1"/>
      <c r="M138" s="1"/>
      <c r="N138" s="1"/>
      <c r="O138" s="1"/>
      <c r="P138" s="1"/>
      <c r="Q138" s="1"/>
    </row>
    <row r="139" spans="1:17" ht="12" customHeight="1" thickBot="1">
      <c r="A139" s="16" t="s">
        <v>38</v>
      </c>
      <c r="B139" s="7"/>
      <c r="C139" s="7"/>
      <c r="D139" s="7"/>
      <c r="E139" s="7"/>
      <c r="F139" s="7"/>
      <c r="G139" s="7"/>
      <c r="H139" s="7"/>
      <c r="I139" s="7"/>
      <c r="J139" s="7"/>
      <c r="K139" s="7"/>
      <c r="L139" s="1"/>
      <c r="M139" s="1"/>
      <c r="N139" s="1"/>
      <c r="O139" s="1"/>
      <c r="P139" s="1"/>
      <c r="Q139" s="1"/>
    </row>
    <row r="140" spans="1:17" ht="16.5" customHeight="1" thickBot="1">
      <c r="A140" s="21"/>
      <c r="B140" s="7" t="s">
        <v>39</v>
      </c>
      <c r="C140" s="7"/>
      <c r="D140" s="7"/>
      <c r="E140" s="7"/>
      <c r="F140" s="7"/>
      <c r="G140" s="7"/>
      <c r="H140" s="7"/>
      <c r="I140" s="7"/>
      <c r="J140" s="7"/>
      <c r="K140" s="7"/>
      <c r="L140" s="1"/>
      <c r="M140" s="1"/>
      <c r="N140" s="1"/>
      <c r="O140" s="1"/>
      <c r="P140" s="1"/>
      <c r="Q140" s="1"/>
    </row>
    <row r="141" spans="1:17" ht="17.25" customHeight="1" thickBot="1">
      <c r="A141" s="21"/>
      <c r="B141" s="7" t="s">
        <v>40</v>
      </c>
      <c r="C141" s="7"/>
      <c r="D141" s="7"/>
      <c r="E141" s="7"/>
      <c r="F141" s="7"/>
      <c r="G141" s="7"/>
      <c r="H141" s="7"/>
      <c r="I141" s="7"/>
      <c r="J141" s="7"/>
      <c r="K141" s="7"/>
      <c r="L141" s="1"/>
      <c r="M141" s="1"/>
      <c r="N141" s="1"/>
      <c r="O141" s="1"/>
      <c r="P141" s="1"/>
      <c r="Q141" s="1"/>
    </row>
    <row r="142" spans="1:17" ht="12" customHeight="1">
      <c r="A142" s="31" t="s">
        <v>25</v>
      </c>
      <c r="B142" s="1"/>
      <c r="C142" s="7"/>
      <c r="D142" s="7"/>
      <c r="E142" s="7"/>
      <c r="F142" s="7"/>
      <c r="G142" s="7"/>
      <c r="H142" s="7"/>
      <c r="I142" s="7"/>
      <c r="J142" s="7"/>
      <c r="K142" s="7"/>
      <c r="L142" s="1"/>
      <c r="M142" s="1"/>
      <c r="N142" s="1"/>
      <c r="O142" s="1"/>
      <c r="P142" s="1"/>
      <c r="Q142" s="1"/>
    </row>
    <row r="143" spans="1:17" ht="114" customHeight="1">
      <c r="A143" s="81" t="s">
        <v>41</v>
      </c>
      <c r="B143" s="82"/>
      <c r="C143" s="82"/>
      <c r="D143" s="82"/>
      <c r="E143" s="82"/>
      <c r="F143" s="82"/>
      <c r="G143" s="82"/>
      <c r="H143" s="82"/>
      <c r="I143" s="82"/>
      <c r="J143" s="82"/>
      <c r="K143" s="7"/>
      <c r="L143" s="1"/>
      <c r="M143" s="1"/>
      <c r="N143" s="1"/>
      <c r="O143" s="1"/>
      <c r="P143" s="1"/>
      <c r="Q143" s="1"/>
    </row>
    <row r="144" spans="1:17" ht="9" customHeight="1">
      <c r="A144" s="31"/>
      <c r="B144" s="1"/>
      <c r="C144" s="7"/>
      <c r="D144" s="7"/>
      <c r="E144" s="7"/>
      <c r="F144" s="7"/>
      <c r="G144" s="7"/>
      <c r="H144" s="7"/>
      <c r="I144" s="7"/>
      <c r="J144" s="7"/>
      <c r="K144" s="7"/>
      <c r="L144" s="1"/>
      <c r="M144" s="1"/>
      <c r="N144" s="1"/>
      <c r="O144" s="1"/>
      <c r="P144" s="1"/>
      <c r="Q144" s="1"/>
    </row>
    <row r="145" spans="1:17" ht="33.75" customHeight="1">
      <c r="A145" s="76" t="s">
        <v>34</v>
      </c>
      <c r="B145" s="76"/>
      <c r="C145" s="76"/>
      <c r="D145" s="76"/>
      <c r="E145" s="76"/>
      <c r="F145" s="76"/>
      <c r="G145" s="76"/>
      <c r="H145" s="76"/>
      <c r="I145" s="76"/>
      <c r="J145" s="76"/>
      <c r="K145" s="45"/>
      <c r="L145" s="45"/>
      <c r="M145" s="1"/>
      <c r="N145" s="1"/>
      <c r="O145" s="1"/>
      <c r="P145" s="1"/>
      <c r="Q145" s="1"/>
    </row>
    <row r="146" spans="1:17" ht="7.5" customHeight="1">
      <c r="A146" s="24"/>
      <c r="B146" s="1"/>
      <c r="C146" s="1"/>
      <c r="D146" s="1"/>
      <c r="E146" s="1"/>
      <c r="F146" s="1"/>
      <c r="G146" s="1"/>
      <c r="H146" s="1"/>
      <c r="I146" s="1"/>
      <c r="J146" s="1"/>
      <c r="K146" s="1"/>
      <c r="L146" s="1"/>
      <c r="M146" s="1"/>
      <c r="N146" s="1"/>
      <c r="O146" s="1"/>
      <c r="P146" s="1"/>
      <c r="Q146" s="1"/>
    </row>
    <row r="147" spans="1:12" ht="26.25" customHeight="1">
      <c r="A147" s="75" t="s">
        <v>35</v>
      </c>
      <c r="B147" s="75"/>
      <c r="C147" s="75"/>
      <c r="D147" s="75"/>
      <c r="E147" s="75"/>
      <c r="F147" s="75"/>
      <c r="G147" s="75"/>
      <c r="H147" s="75"/>
      <c r="I147" s="75"/>
      <c r="J147" s="75"/>
      <c r="K147" s="35"/>
      <c r="L147" s="35"/>
    </row>
    <row r="148" spans="1:12" ht="28.5" customHeight="1">
      <c r="A148" s="79" t="s">
        <v>36</v>
      </c>
      <c r="B148" s="79"/>
      <c r="C148" s="79"/>
      <c r="D148" s="79"/>
      <c r="E148" s="79"/>
      <c r="F148" s="79"/>
      <c r="G148" s="79"/>
      <c r="H148" s="79"/>
      <c r="I148" s="79"/>
      <c r="J148" s="79"/>
      <c r="K148" s="36"/>
      <c r="L148" s="36"/>
    </row>
    <row r="149" spans="1:12" ht="12" customHeight="1">
      <c r="A149" s="34"/>
      <c r="B149" s="34"/>
      <c r="C149" s="34"/>
      <c r="D149" s="34"/>
      <c r="E149" s="38"/>
      <c r="F149" s="34"/>
      <c r="G149" s="34"/>
      <c r="H149" s="34"/>
      <c r="I149" s="34"/>
      <c r="J149" s="34"/>
      <c r="K149" s="36"/>
      <c r="L149" s="36"/>
    </row>
    <row r="150" ht="14.25">
      <c r="F150" t="s">
        <v>63</v>
      </c>
    </row>
    <row r="151" spans="6:10" ht="14.25">
      <c r="F151" s="62" t="s">
        <v>61</v>
      </c>
      <c r="G151" s="62"/>
      <c r="H151" s="62"/>
      <c r="I151" s="62"/>
      <c r="J151" s="62"/>
    </row>
    <row r="152" spans="6:10" ht="14.25">
      <c r="F152" s="62" t="s">
        <v>62</v>
      </c>
      <c r="G152" s="62"/>
      <c r="H152" s="62"/>
      <c r="I152" s="62"/>
      <c r="J152" s="62"/>
    </row>
    <row r="154" spans="2:5" ht="14.25">
      <c r="B154" s="32"/>
      <c r="E154" s="62"/>
    </row>
    <row r="158" spans="2:5" ht="14.25">
      <c r="B158" s="70"/>
      <c r="C158" s="70"/>
      <c r="D158" s="70"/>
      <c r="E158" s="70"/>
    </row>
    <row r="159" spans="2:5" ht="14.25">
      <c r="B159" s="70"/>
      <c r="C159" s="70"/>
      <c r="D159" s="70"/>
      <c r="E159" s="70"/>
    </row>
    <row r="160" spans="5:10" ht="14.25">
      <c r="E160" s="62"/>
      <c r="F160" s="62"/>
      <c r="G160" s="62"/>
      <c r="H160" s="62"/>
      <c r="I160" s="62"/>
      <c r="J160" s="62"/>
    </row>
    <row r="161" spans="5:10" ht="14.25">
      <c r="E161" s="62"/>
      <c r="F161" s="62"/>
      <c r="G161" s="62"/>
      <c r="H161" s="62"/>
      <c r="I161" s="62"/>
      <c r="J161" s="62"/>
    </row>
    <row r="162" spans="1:2" ht="14.25">
      <c r="A162" s="62"/>
      <c r="B162" s="62"/>
    </row>
  </sheetData>
  <sheetProtection/>
  <mergeCells count="50">
    <mergeCell ref="B126:D126"/>
    <mergeCell ref="B127:D127"/>
    <mergeCell ref="A123:J123"/>
    <mergeCell ref="G24:G25"/>
    <mergeCell ref="I24:I25"/>
    <mergeCell ref="J24:J25"/>
    <mergeCell ref="F21:F25"/>
    <mergeCell ref="A73:F73"/>
    <mergeCell ref="A121:F121"/>
    <mergeCell ref="A74:J74"/>
    <mergeCell ref="I21:I23"/>
    <mergeCell ref="J21:J23"/>
    <mergeCell ref="H21:H25"/>
    <mergeCell ref="A8:F8"/>
    <mergeCell ref="C12:F12"/>
    <mergeCell ref="C13:F13"/>
    <mergeCell ref="C10:F10"/>
    <mergeCell ref="C11:F11"/>
    <mergeCell ref="A14:K14"/>
    <mergeCell ref="C9:F9"/>
    <mergeCell ref="G21:G23"/>
    <mergeCell ref="A19:K19"/>
    <mergeCell ref="A3:K3"/>
    <mergeCell ref="J4:K4"/>
    <mergeCell ref="J5:K5"/>
    <mergeCell ref="J6:K6"/>
    <mergeCell ref="J7:K7"/>
    <mergeCell ref="A5:F5"/>
    <mergeCell ref="A6:F6"/>
    <mergeCell ref="A7:F7"/>
    <mergeCell ref="A131:K131"/>
    <mergeCell ref="A132:K132"/>
    <mergeCell ref="A148:J148"/>
    <mergeCell ref="A120:F120"/>
    <mergeCell ref="A143:J143"/>
    <mergeCell ref="A15:K15"/>
    <mergeCell ref="A16:K16"/>
    <mergeCell ref="A27:J27"/>
    <mergeCell ref="A18:J18"/>
    <mergeCell ref="A17:J17"/>
    <mergeCell ref="B158:E158"/>
    <mergeCell ref="B159:E159"/>
    <mergeCell ref="A21:A25"/>
    <mergeCell ref="B21:B25"/>
    <mergeCell ref="C21:C25"/>
    <mergeCell ref="D21:D25"/>
    <mergeCell ref="A124:K124"/>
    <mergeCell ref="A147:J147"/>
    <mergeCell ref="A128:K128"/>
    <mergeCell ref="A145:J145"/>
  </mergeCells>
  <conditionalFormatting sqref="H28 H75:H119">
    <cfRule type="cellIs" priority="41" dxfId="2" operator="greaterThan" stopIfTrue="1">
      <formula>0.01</formula>
    </cfRule>
    <cfRule type="cellIs" priority="42" dxfId="0" operator="lessThan" stopIfTrue="1">
      <formula>0.01</formula>
    </cfRule>
    <cfRule type="cellIs" priority="43" dxfId="0" operator="lessThan" stopIfTrue="1">
      <formula>-0.02</formula>
    </cfRule>
    <cfRule type="cellIs" priority="44" dxfId="9" operator="lessThan" stopIfTrue="1">
      <formula>0.01</formula>
    </cfRule>
    <cfRule type="cellIs" priority="45" dxfId="0" operator="lessThan" stopIfTrue="1">
      <formula>0</formula>
    </cfRule>
    <cfRule type="cellIs" priority="46" dxfId="2" operator="greaterThan" stopIfTrue="1">
      <formula>0.01</formula>
    </cfRule>
    <cfRule type="cellIs" priority="47" dxfId="10" operator="lessThan" stopIfTrue="1">
      <formula>1</formula>
    </cfRule>
    <cfRule type="cellIs" priority="48" dxfId="2" operator="greaterThan" stopIfTrue="1">
      <formula>1</formula>
    </cfRule>
    <cfRule type="cellIs" priority="49" dxfId="9" operator="greaterThan" stopIfTrue="1">
      <formula>0.01</formula>
    </cfRule>
    <cfRule type="cellIs" priority="50" dxfId="11" operator="greaterThan" stopIfTrue="1">
      <formula>1</formula>
    </cfRule>
  </conditionalFormatting>
  <conditionalFormatting sqref="H29">
    <cfRule type="cellIs" priority="11" dxfId="2" operator="greaterThan" stopIfTrue="1">
      <formula>0.01</formula>
    </cfRule>
    <cfRule type="cellIs" priority="12" dxfId="0" operator="lessThan" stopIfTrue="1">
      <formula>0.01</formula>
    </cfRule>
    <cfRule type="cellIs" priority="13" dxfId="0" operator="lessThan" stopIfTrue="1">
      <formula>-0.02</formula>
    </cfRule>
    <cfRule type="cellIs" priority="14" dxfId="9" operator="lessThan" stopIfTrue="1">
      <formula>0.01</formula>
    </cfRule>
    <cfRule type="cellIs" priority="15" dxfId="0" operator="lessThan" stopIfTrue="1">
      <formula>0</formula>
    </cfRule>
    <cfRule type="cellIs" priority="16" dxfId="2" operator="greaterThan" stopIfTrue="1">
      <formula>0.01</formula>
    </cfRule>
    <cfRule type="cellIs" priority="17" dxfId="10" operator="lessThan" stopIfTrue="1">
      <formula>1</formula>
    </cfRule>
    <cfRule type="cellIs" priority="18" dxfId="2" operator="greaterThan" stopIfTrue="1">
      <formula>1</formula>
    </cfRule>
    <cfRule type="cellIs" priority="19" dxfId="9" operator="greaterThan" stopIfTrue="1">
      <formula>0.01</formula>
    </cfRule>
    <cfRule type="cellIs" priority="20" dxfId="11" operator="greaterThan" stopIfTrue="1">
      <formula>1</formula>
    </cfRule>
  </conditionalFormatting>
  <conditionalFormatting sqref="H30:H72">
    <cfRule type="cellIs" priority="1" dxfId="2" operator="greaterThan" stopIfTrue="1">
      <formula>0.01</formula>
    </cfRule>
    <cfRule type="cellIs" priority="2" dxfId="0" operator="lessThan" stopIfTrue="1">
      <formula>0.01</formula>
    </cfRule>
    <cfRule type="cellIs" priority="3" dxfId="0" operator="lessThan" stopIfTrue="1">
      <formula>-0.02</formula>
    </cfRule>
    <cfRule type="cellIs" priority="4" dxfId="9" operator="lessThan" stopIfTrue="1">
      <formula>0.01</formula>
    </cfRule>
    <cfRule type="cellIs" priority="5" dxfId="0" operator="lessThan" stopIfTrue="1">
      <formula>0</formula>
    </cfRule>
    <cfRule type="cellIs" priority="6" dxfId="2" operator="greaterThan" stopIfTrue="1">
      <formula>0.01</formula>
    </cfRule>
    <cfRule type="cellIs" priority="7" dxfId="10" operator="lessThan" stopIfTrue="1">
      <formula>1</formula>
    </cfRule>
    <cfRule type="cellIs" priority="8" dxfId="2" operator="greaterThan" stopIfTrue="1">
      <formula>1</formula>
    </cfRule>
    <cfRule type="cellIs" priority="9" dxfId="9" operator="greaterThan" stopIfTrue="1">
      <formula>0.01</formula>
    </cfRule>
    <cfRule type="cellIs" priority="10" dxfId="11" operator="greaterThan" stopIfTrue="1">
      <formula>1</formula>
    </cfRule>
  </conditionalFormatting>
  <printOptions/>
  <pageMargins left="0.984251968503937" right="0.984251968503937" top="1.3779527559055118" bottom="0.984251968503937" header="0" footer="0"/>
  <pageSetup horizontalDpi="600" verticalDpi="600" orientation="landscape" paperSize="9" r:id="rId1"/>
  <headerFooter>
    <oddFooter>&amp;C&amp;"Times New Roman,Normalny"&amp;8Strona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wolny6960</dc:creator>
  <cp:keywords/>
  <dc:description/>
  <cp:lastModifiedBy>Piwońska Iwona</cp:lastModifiedBy>
  <cp:lastPrinted>2021-01-18T12:47:35Z</cp:lastPrinted>
  <dcterms:created xsi:type="dcterms:W3CDTF">2018-01-18T08:35:25Z</dcterms:created>
  <dcterms:modified xsi:type="dcterms:W3CDTF">2021-01-18T12:51:11Z</dcterms:modified>
  <cp:category/>
  <cp:version/>
  <cp:contentType/>
  <cp:contentStatus/>
</cp:coreProperties>
</file>