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kochan\WKochan\ADATA UFD\CMUJ2024\"/>
    </mc:Choice>
  </mc:AlternateContent>
  <xr:revisionPtr revIDLastSave="0" documentId="8_{AD00994E-BA81-4122-88E1-BF10D3BAC0F9}" xr6:coauthVersionLast="47" xr6:coauthVersionMax="47" xr10:uidLastSave="{00000000-0000-0000-0000-000000000000}"/>
  <bookViews>
    <workbookView xWindow="-120" yWindow="-120" windowWidth="29040" windowHeight="15720" tabRatio="820" xr2:uid="{36077D37-D8C1-4362-83DC-3F5066129152}"/>
  </bookViews>
  <sheets>
    <sheet name="Arkusz1" sheetId="1" r:id="rId1"/>
  </sheets>
  <definedNames>
    <definedName name="__xlnm.Print_Area" localSheetId="0">Arkusz1!$A$195:$K$245</definedName>
    <definedName name="_xlnm.Print_Area" localSheetId="0">Arkusz1!$A$195:$K$261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7" i="1" l="1"/>
  <c r="G198" i="1"/>
  <c r="I198" i="1"/>
  <c r="K198" i="1"/>
  <c r="G199" i="1"/>
  <c r="I199" i="1"/>
  <c r="K199" i="1"/>
  <c r="G200" i="1"/>
  <c r="I200" i="1"/>
  <c r="K200" i="1"/>
  <c r="G201" i="1"/>
  <c r="G202" i="1"/>
  <c r="I202" i="1"/>
  <c r="K202" i="1"/>
  <c r="G203" i="1"/>
  <c r="I203" i="1"/>
  <c r="K203" i="1"/>
  <c r="G204" i="1"/>
  <c r="I204" i="1"/>
  <c r="K204" i="1"/>
  <c r="G205" i="1"/>
  <c r="G206" i="1"/>
  <c r="I206" i="1"/>
  <c r="K206" i="1"/>
  <c r="G207" i="1"/>
  <c r="I207" i="1"/>
  <c r="K207" i="1"/>
  <c r="G208" i="1"/>
  <c r="I208" i="1"/>
  <c r="K208" i="1"/>
  <c r="G209" i="1"/>
  <c r="G210" i="1"/>
  <c r="I210" i="1"/>
  <c r="K210" i="1"/>
  <c r="G211" i="1"/>
  <c r="I211" i="1"/>
  <c r="K211" i="1"/>
  <c r="G212" i="1"/>
  <c r="I212" i="1"/>
  <c r="K212" i="1"/>
  <c r="G213" i="1"/>
  <c r="G214" i="1"/>
  <c r="I214" i="1"/>
  <c r="K214" i="1"/>
  <c r="G215" i="1"/>
  <c r="I215" i="1"/>
  <c r="K215" i="1"/>
  <c r="G216" i="1"/>
  <c r="G217" i="1"/>
  <c r="G218" i="1"/>
  <c r="G219" i="1"/>
  <c r="I219" i="1"/>
  <c r="K219" i="1"/>
  <c r="G220" i="1"/>
  <c r="G221" i="1"/>
  <c r="G222" i="1"/>
  <c r="G223" i="1"/>
  <c r="I223" i="1"/>
  <c r="K223" i="1"/>
  <c r="G224" i="1"/>
  <c r="G225" i="1"/>
  <c r="G226" i="1"/>
  <c r="G227" i="1"/>
  <c r="I227" i="1"/>
  <c r="K227" i="1"/>
  <c r="G228" i="1"/>
  <c r="G229" i="1"/>
  <c r="G230" i="1"/>
  <c r="G231" i="1"/>
  <c r="I231" i="1"/>
  <c r="K231" i="1"/>
  <c r="G232" i="1"/>
  <c r="G233" i="1"/>
  <c r="G234" i="1"/>
  <c r="G235" i="1"/>
  <c r="I235" i="1"/>
  <c r="K235" i="1"/>
  <c r="G236" i="1"/>
  <c r="G237" i="1"/>
  <c r="G196" i="1"/>
  <c r="G180" i="1"/>
  <c r="G181" i="1"/>
  <c r="G182" i="1"/>
  <c r="G183" i="1"/>
  <c r="I183" i="1"/>
  <c r="K183" i="1"/>
  <c r="G184" i="1"/>
  <c r="G185" i="1"/>
  <c r="G186" i="1"/>
  <c r="G187" i="1"/>
  <c r="I187" i="1"/>
  <c r="K187" i="1"/>
  <c r="G188" i="1"/>
  <c r="G189" i="1"/>
  <c r="G190" i="1"/>
  <c r="G191" i="1"/>
  <c r="I191" i="1"/>
  <c r="K191" i="1"/>
  <c r="G192" i="1"/>
  <c r="G193" i="1"/>
  <c r="G194" i="1"/>
  <c r="G179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60" i="1"/>
  <c r="G40" i="1"/>
  <c r="G41" i="1"/>
  <c r="G42" i="1"/>
  <c r="G43" i="1"/>
  <c r="I43" i="1"/>
  <c r="K43" i="1"/>
  <c r="G44" i="1"/>
  <c r="G45" i="1"/>
  <c r="G46" i="1"/>
  <c r="G47" i="1"/>
  <c r="I47" i="1"/>
  <c r="K47" i="1"/>
  <c r="G48" i="1"/>
  <c r="G49" i="1"/>
  <c r="G50" i="1"/>
  <c r="G51" i="1"/>
  <c r="I51" i="1"/>
  <c r="K51" i="1"/>
  <c r="G52" i="1"/>
  <c r="G53" i="1"/>
  <c r="G54" i="1"/>
  <c r="G55" i="1"/>
  <c r="I55" i="1"/>
  <c r="K55" i="1"/>
  <c r="G56" i="1"/>
  <c r="G57" i="1"/>
  <c r="G58" i="1"/>
  <c r="G59" i="1"/>
  <c r="I59" i="1"/>
  <c r="K59" i="1"/>
  <c r="G60" i="1"/>
  <c r="G61" i="1"/>
  <c r="G62" i="1"/>
  <c r="G63" i="1"/>
  <c r="I63" i="1"/>
  <c r="K63" i="1"/>
  <c r="G64" i="1"/>
  <c r="G65" i="1"/>
  <c r="G66" i="1"/>
  <c r="G67" i="1"/>
  <c r="I67" i="1"/>
  <c r="K67" i="1"/>
  <c r="G68" i="1"/>
  <c r="G69" i="1"/>
  <c r="G70" i="1"/>
  <c r="G71" i="1"/>
  <c r="I71" i="1"/>
  <c r="K71" i="1"/>
  <c r="G72" i="1"/>
  <c r="G73" i="1"/>
  <c r="G74" i="1"/>
  <c r="G75" i="1"/>
  <c r="I75" i="1"/>
  <c r="K75" i="1"/>
  <c r="G76" i="1"/>
  <c r="G77" i="1"/>
  <c r="G78" i="1"/>
  <c r="G79" i="1"/>
  <c r="I79" i="1"/>
  <c r="K79" i="1"/>
  <c r="G80" i="1"/>
  <c r="G81" i="1"/>
  <c r="G82" i="1"/>
  <c r="G83" i="1"/>
  <c r="I83" i="1"/>
  <c r="K83" i="1"/>
  <c r="G84" i="1"/>
  <c r="G85" i="1"/>
  <c r="G86" i="1"/>
  <c r="G87" i="1"/>
  <c r="I87" i="1"/>
  <c r="K87" i="1"/>
  <c r="G88" i="1"/>
  <c r="G89" i="1"/>
  <c r="G90" i="1"/>
  <c r="G91" i="1"/>
  <c r="I91" i="1"/>
  <c r="K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39" i="1"/>
  <c r="G30" i="1"/>
  <c r="G31" i="1"/>
  <c r="I31" i="1"/>
  <c r="K31" i="1"/>
  <c r="G32" i="1"/>
  <c r="G33" i="1"/>
  <c r="G34" i="1"/>
  <c r="G35" i="1"/>
  <c r="I35" i="1"/>
  <c r="K35" i="1"/>
  <c r="G36" i="1"/>
  <c r="G3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8" i="1"/>
  <c r="I8" i="1"/>
  <c r="G239" i="1"/>
  <c r="I239" i="1"/>
  <c r="K239" i="1"/>
  <c r="G240" i="1"/>
  <c r="I240" i="1"/>
  <c r="K240" i="1"/>
  <c r="G241" i="1"/>
  <c r="I241" i="1"/>
  <c r="K241" i="1"/>
  <c r="G242" i="1"/>
  <c r="I242" i="1"/>
  <c r="K242" i="1"/>
  <c r="G243" i="1"/>
  <c r="G238" i="1"/>
  <c r="I238" i="1"/>
  <c r="K238" i="1"/>
  <c r="H8" i="1"/>
  <c r="J8" i="1"/>
  <c r="H9" i="1"/>
  <c r="J9" i="1"/>
  <c r="I9" i="1"/>
  <c r="K9" i="1"/>
  <c r="H10" i="1"/>
  <c r="J10" i="1"/>
  <c r="I10" i="1"/>
  <c r="K10" i="1"/>
  <c r="H11" i="1"/>
  <c r="J11" i="1"/>
  <c r="I11" i="1"/>
  <c r="K11" i="1"/>
  <c r="H12" i="1"/>
  <c r="J12" i="1"/>
  <c r="I12" i="1"/>
  <c r="K12" i="1"/>
  <c r="H13" i="1"/>
  <c r="J13" i="1"/>
  <c r="I13" i="1"/>
  <c r="K13" i="1"/>
  <c r="H14" i="1"/>
  <c r="J14" i="1"/>
  <c r="I14" i="1"/>
  <c r="K14" i="1"/>
  <c r="H15" i="1"/>
  <c r="J15" i="1"/>
  <c r="I15" i="1"/>
  <c r="K15" i="1"/>
  <c r="H16" i="1"/>
  <c r="J16" i="1"/>
  <c r="I16" i="1"/>
  <c r="K16" i="1"/>
  <c r="H17" i="1"/>
  <c r="J17" i="1"/>
  <c r="I17" i="1"/>
  <c r="K17" i="1"/>
  <c r="H18" i="1"/>
  <c r="J18" i="1"/>
  <c r="I18" i="1"/>
  <c r="K18" i="1"/>
  <c r="H19" i="1"/>
  <c r="J19" i="1"/>
  <c r="I19" i="1"/>
  <c r="K19" i="1"/>
  <c r="H20" i="1"/>
  <c r="J20" i="1"/>
  <c r="I20" i="1"/>
  <c r="K20" i="1"/>
  <c r="H21" i="1"/>
  <c r="J21" i="1"/>
  <c r="I21" i="1"/>
  <c r="K21" i="1"/>
  <c r="H22" i="1"/>
  <c r="J22" i="1"/>
  <c r="I22" i="1"/>
  <c r="K22" i="1"/>
  <c r="H23" i="1"/>
  <c r="J23" i="1"/>
  <c r="I23" i="1"/>
  <c r="K23" i="1"/>
  <c r="H24" i="1"/>
  <c r="J24" i="1"/>
  <c r="I24" i="1"/>
  <c r="K24" i="1"/>
  <c r="H25" i="1"/>
  <c r="J25" i="1"/>
  <c r="I25" i="1"/>
  <c r="K25" i="1"/>
  <c r="H26" i="1"/>
  <c r="J26" i="1"/>
  <c r="I26" i="1"/>
  <c r="K26" i="1"/>
  <c r="H27" i="1"/>
  <c r="J27" i="1"/>
  <c r="I27" i="1"/>
  <c r="K27" i="1"/>
  <c r="H28" i="1"/>
  <c r="J28" i="1"/>
  <c r="I28" i="1"/>
  <c r="K28" i="1"/>
  <c r="H29" i="1"/>
  <c r="J29" i="1"/>
  <c r="I29" i="1"/>
  <c r="K29" i="1"/>
  <c r="H30" i="1"/>
  <c r="J30" i="1"/>
  <c r="I30" i="1"/>
  <c r="K30" i="1"/>
  <c r="H31" i="1"/>
  <c r="J31" i="1"/>
  <c r="H32" i="1"/>
  <c r="J32" i="1"/>
  <c r="I32" i="1"/>
  <c r="K32" i="1"/>
  <c r="H33" i="1"/>
  <c r="J33" i="1"/>
  <c r="I33" i="1"/>
  <c r="K33" i="1"/>
  <c r="H34" i="1"/>
  <c r="J34" i="1"/>
  <c r="I34" i="1"/>
  <c r="K34" i="1"/>
  <c r="H35" i="1"/>
  <c r="J35" i="1"/>
  <c r="H36" i="1"/>
  <c r="J36" i="1"/>
  <c r="I36" i="1"/>
  <c r="K36" i="1"/>
  <c r="H37" i="1"/>
  <c r="J37" i="1"/>
  <c r="I37" i="1"/>
  <c r="K37" i="1"/>
  <c r="J38" i="1"/>
  <c r="K38" i="1"/>
  <c r="H39" i="1"/>
  <c r="J39" i="1"/>
  <c r="I39" i="1"/>
  <c r="K39" i="1"/>
  <c r="H40" i="1"/>
  <c r="J40" i="1"/>
  <c r="I40" i="1"/>
  <c r="K40" i="1"/>
  <c r="H41" i="1"/>
  <c r="J41" i="1"/>
  <c r="I41" i="1"/>
  <c r="K41" i="1"/>
  <c r="H42" i="1"/>
  <c r="J42" i="1"/>
  <c r="I42" i="1"/>
  <c r="K42" i="1"/>
  <c r="H43" i="1"/>
  <c r="J43" i="1"/>
  <c r="H44" i="1"/>
  <c r="J44" i="1"/>
  <c r="I44" i="1"/>
  <c r="K44" i="1"/>
  <c r="H45" i="1"/>
  <c r="J45" i="1"/>
  <c r="I45" i="1"/>
  <c r="K45" i="1"/>
  <c r="H46" i="1"/>
  <c r="J46" i="1"/>
  <c r="I46" i="1"/>
  <c r="K46" i="1"/>
  <c r="H47" i="1"/>
  <c r="J47" i="1"/>
  <c r="H48" i="1"/>
  <c r="J48" i="1"/>
  <c r="I48" i="1"/>
  <c r="K48" i="1"/>
  <c r="H49" i="1"/>
  <c r="J49" i="1"/>
  <c r="I49" i="1"/>
  <c r="K49" i="1"/>
  <c r="H50" i="1"/>
  <c r="J50" i="1"/>
  <c r="I50" i="1"/>
  <c r="K50" i="1"/>
  <c r="H51" i="1"/>
  <c r="J51" i="1"/>
  <c r="H52" i="1"/>
  <c r="J52" i="1"/>
  <c r="I52" i="1"/>
  <c r="K52" i="1"/>
  <c r="H53" i="1"/>
  <c r="J53" i="1"/>
  <c r="I53" i="1"/>
  <c r="K53" i="1"/>
  <c r="H54" i="1"/>
  <c r="J54" i="1"/>
  <c r="I54" i="1"/>
  <c r="K54" i="1"/>
  <c r="H55" i="1"/>
  <c r="J55" i="1"/>
  <c r="H56" i="1"/>
  <c r="J56" i="1"/>
  <c r="I56" i="1"/>
  <c r="K56" i="1"/>
  <c r="H57" i="1"/>
  <c r="J57" i="1"/>
  <c r="I57" i="1"/>
  <c r="K57" i="1"/>
  <c r="H58" i="1"/>
  <c r="J58" i="1"/>
  <c r="I58" i="1"/>
  <c r="K58" i="1"/>
  <c r="H59" i="1"/>
  <c r="J59" i="1"/>
  <c r="H60" i="1"/>
  <c r="J60" i="1"/>
  <c r="I60" i="1"/>
  <c r="K60" i="1"/>
  <c r="H61" i="1"/>
  <c r="J61" i="1"/>
  <c r="I61" i="1"/>
  <c r="K61" i="1"/>
  <c r="H62" i="1"/>
  <c r="J62" i="1"/>
  <c r="I62" i="1"/>
  <c r="K62" i="1"/>
  <c r="H63" i="1"/>
  <c r="J63" i="1"/>
  <c r="H64" i="1"/>
  <c r="J64" i="1"/>
  <c r="I64" i="1"/>
  <c r="K64" i="1"/>
  <c r="H65" i="1"/>
  <c r="J65" i="1"/>
  <c r="I65" i="1"/>
  <c r="K65" i="1"/>
  <c r="H66" i="1"/>
  <c r="J66" i="1"/>
  <c r="I66" i="1"/>
  <c r="K66" i="1"/>
  <c r="H67" i="1"/>
  <c r="J67" i="1"/>
  <c r="H68" i="1"/>
  <c r="J68" i="1"/>
  <c r="I68" i="1"/>
  <c r="K68" i="1"/>
  <c r="H69" i="1"/>
  <c r="J69" i="1"/>
  <c r="I69" i="1"/>
  <c r="K69" i="1"/>
  <c r="H70" i="1"/>
  <c r="J70" i="1"/>
  <c r="I70" i="1"/>
  <c r="K70" i="1"/>
  <c r="H71" i="1"/>
  <c r="J71" i="1"/>
  <c r="H72" i="1"/>
  <c r="J72" i="1"/>
  <c r="I72" i="1"/>
  <c r="K72" i="1"/>
  <c r="H73" i="1"/>
  <c r="J73" i="1"/>
  <c r="I73" i="1"/>
  <c r="K73" i="1"/>
  <c r="H74" i="1"/>
  <c r="J74" i="1"/>
  <c r="I74" i="1"/>
  <c r="K74" i="1"/>
  <c r="H75" i="1"/>
  <c r="J75" i="1"/>
  <c r="H76" i="1"/>
  <c r="J76" i="1"/>
  <c r="I76" i="1"/>
  <c r="K76" i="1"/>
  <c r="H77" i="1"/>
  <c r="J77" i="1"/>
  <c r="I77" i="1"/>
  <c r="K77" i="1"/>
  <c r="H78" i="1"/>
  <c r="J78" i="1"/>
  <c r="I78" i="1"/>
  <c r="K78" i="1"/>
  <c r="H79" i="1"/>
  <c r="J79" i="1"/>
  <c r="H80" i="1"/>
  <c r="J80" i="1"/>
  <c r="I80" i="1"/>
  <c r="K80" i="1"/>
  <c r="H81" i="1"/>
  <c r="J81" i="1"/>
  <c r="I81" i="1"/>
  <c r="K81" i="1"/>
  <c r="H82" i="1"/>
  <c r="J82" i="1"/>
  <c r="I82" i="1"/>
  <c r="K82" i="1"/>
  <c r="H83" i="1"/>
  <c r="J83" i="1"/>
  <c r="H84" i="1"/>
  <c r="J84" i="1"/>
  <c r="I84" i="1"/>
  <c r="K84" i="1"/>
  <c r="H85" i="1"/>
  <c r="J85" i="1"/>
  <c r="I85" i="1"/>
  <c r="K85" i="1"/>
  <c r="H86" i="1"/>
  <c r="J86" i="1"/>
  <c r="I86" i="1"/>
  <c r="K86" i="1"/>
  <c r="H87" i="1"/>
  <c r="J87" i="1"/>
  <c r="H88" i="1"/>
  <c r="J88" i="1"/>
  <c r="I88" i="1"/>
  <c r="K88" i="1"/>
  <c r="H89" i="1"/>
  <c r="J89" i="1"/>
  <c r="I89" i="1"/>
  <c r="K89" i="1"/>
  <c r="H90" i="1"/>
  <c r="J90" i="1"/>
  <c r="I90" i="1"/>
  <c r="K90" i="1"/>
  <c r="H91" i="1"/>
  <c r="J91" i="1"/>
  <c r="H92" i="1"/>
  <c r="J92" i="1"/>
  <c r="I92" i="1"/>
  <c r="K92" i="1"/>
  <c r="H93" i="1"/>
  <c r="J93" i="1"/>
  <c r="I93" i="1"/>
  <c r="K93" i="1"/>
  <c r="H94" i="1"/>
  <c r="J94" i="1"/>
  <c r="I94" i="1"/>
  <c r="K94" i="1"/>
  <c r="H95" i="1"/>
  <c r="J95" i="1"/>
  <c r="I95" i="1"/>
  <c r="K95" i="1"/>
  <c r="H96" i="1"/>
  <c r="J96" i="1"/>
  <c r="I96" i="1"/>
  <c r="K96" i="1"/>
  <c r="H97" i="1"/>
  <c r="J97" i="1"/>
  <c r="I97" i="1"/>
  <c r="K97" i="1"/>
  <c r="H98" i="1"/>
  <c r="J98" i="1"/>
  <c r="I98" i="1"/>
  <c r="K98" i="1"/>
  <c r="H99" i="1"/>
  <c r="J99" i="1"/>
  <c r="I99" i="1"/>
  <c r="K99" i="1"/>
  <c r="H100" i="1"/>
  <c r="J100" i="1"/>
  <c r="I100" i="1"/>
  <c r="K100" i="1"/>
  <c r="H101" i="1"/>
  <c r="J101" i="1"/>
  <c r="I101" i="1"/>
  <c r="K101" i="1"/>
  <c r="H102" i="1"/>
  <c r="J102" i="1"/>
  <c r="I102" i="1"/>
  <c r="K102" i="1"/>
  <c r="H103" i="1"/>
  <c r="J103" i="1"/>
  <c r="I103" i="1"/>
  <c r="K103" i="1"/>
  <c r="H104" i="1"/>
  <c r="J104" i="1"/>
  <c r="I104" i="1"/>
  <c r="K104" i="1"/>
  <c r="H105" i="1"/>
  <c r="J105" i="1"/>
  <c r="I105" i="1"/>
  <c r="K105" i="1"/>
  <c r="H106" i="1"/>
  <c r="J106" i="1"/>
  <c r="I106" i="1"/>
  <c r="K106" i="1"/>
  <c r="H107" i="1"/>
  <c r="J107" i="1"/>
  <c r="I107" i="1"/>
  <c r="K107" i="1"/>
  <c r="H108" i="1"/>
  <c r="J108" i="1"/>
  <c r="I108" i="1"/>
  <c r="K108" i="1"/>
  <c r="H109" i="1"/>
  <c r="J109" i="1"/>
  <c r="I109" i="1"/>
  <c r="K109" i="1"/>
  <c r="H110" i="1"/>
  <c r="J110" i="1"/>
  <c r="I110" i="1"/>
  <c r="K110" i="1"/>
  <c r="H111" i="1"/>
  <c r="J111" i="1"/>
  <c r="I111" i="1"/>
  <c r="K111" i="1"/>
  <c r="H112" i="1"/>
  <c r="J112" i="1"/>
  <c r="I112" i="1"/>
  <c r="K112" i="1"/>
  <c r="H113" i="1"/>
  <c r="J113" i="1"/>
  <c r="I113" i="1"/>
  <c r="K113" i="1"/>
  <c r="H114" i="1"/>
  <c r="J114" i="1"/>
  <c r="I114" i="1"/>
  <c r="K114" i="1"/>
  <c r="H115" i="1"/>
  <c r="J115" i="1"/>
  <c r="I115" i="1"/>
  <c r="K115" i="1"/>
  <c r="H116" i="1"/>
  <c r="J116" i="1"/>
  <c r="I116" i="1"/>
  <c r="K116" i="1"/>
  <c r="H117" i="1"/>
  <c r="J117" i="1"/>
  <c r="I117" i="1"/>
  <c r="K117" i="1"/>
  <c r="H118" i="1"/>
  <c r="J118" i="1"/>
  <c r="I118" i="1"/>
  <c r="K118" i="1"/>
  <c r="H119" i="1"/>
  <c r="J119" i="1"/>
  <c r="I119" i="1"/>
  <c r="K119" i="1"/>
  <c r="H120" i="1"/>
  <c r="J120" i="1"/>
  <c r="I120" i="1"/>
  <c r="K120" i="1"/>
  <c r="H121" i="1"/>
  <c r="J121" i="1"/>
  <c r="I121" i="1"/>
  <c r="K121" i="1"/>
  <c r="H122" i="1"/>
  <c r="J122" i="1"/>
  <c r="I122" i="1"/>
  <c r="K122" i="1"/>
  <c r="H123" i="1"/>
  <c r="J123" i="1"/>
  <c r="I123" i="1"/>
  <c r="K123" i="1"/>
  <c r="H124" i="1"/>
  <c r="J124" i="1"/>
  <c r="I124" i="1"/>
  <c r="K124" i="1"/>
  <c r="H125" i="1"/>
  <c r="J125" i="1"/>
  <c r="I125" i="1"/>
  <c r="K125" i="1"/>
  <c r="H126" i="1"/>
  <c r="J126" i="1"/>
  <c r="I126" i="1"/>
  <c r="K126" i="1"/>
  <c r="H127" i="1"/>
  <c r="J127" i="1"/>
  <c r="I127" i="1"/>
  <c r="K127" i="1"/>
  <c r="H128" i="1"/>
  <c r="J128" i="1"/>
  <c r="I128" i="1"/>
  <c r="K128" i="1"/>
  <c r="H129" i="1"/>
  <c r="J129" i="1"/>
  <c r="I129" i="1"/>
  <c r="K129" i="1"/>
  <c r="H130" i="1"/>
  <c r="J130" i="1"/>
  <c r="I130" i="1"/>
  <c r="K130" i="1"/>
  <c r="H131" i="1"/>
  <c r="J131" i="1"/>
  <c r="I131" i="1"/>
  <c r="K131" i="1"/>
  <c r="H132" i="1"/>
  <c r="J132" i="1"/>
  <c r="I132" i="1"/>
  <c r="K132" i="1"/>
  <c r="H133" i="1"/>
  <c r="J133" i="1"/>
  <c r="I133" i="1"/>
  <c r="K133" i="1"/>
  <c r="H134" i="1"/>
  <c r="J134" i="1"/>
  <c r="I134" i="1"/>
  <c r="K134" i="1"/>
  <c r="H135" i="1"/>
  <c r="J135" i="1"/>
  <c r="I135" i="1"/>
  <c r="K135" i="1"/>
  <c r="H136" i="1"/>
  <c r="J136" i="1"/>
  <c r="I136" i="1"/>
  <c r="K136" i="1"/>
  <c r="H137" i="1"/>
  <c r="J137" i="1"/>
  <c r="I137" i="1"/>
  <c r="K137" i="1"/>
  <c r="H138" i="1"/>
  <c r="J138" i="1"/>
  <c r="I138" i="1"/>
  <c r="K138" i="1"/>
  <c r="H139" i="1"/>
  <c r="J139" i="1"/>
  <c r="I139" i="1"/>
  <c r="K139" i="1"/>
  <c r="H140" i="1"/>
  <c r="J140" i="1"/>
  <c r="I140" i="1"/>
  <c r="K140" i="1"/>
  <c r="H141" i="1"/>
  <c r="J141" i="1"/>
  <c r="I141" i="1"/>
  <c r="K141" i="1"/>
  <c r="H142" i="1"/>
  <c r="J142" i="1"/>
  <c r="I142" i="1"/>
  <c r="K142" i="1"/>
  <c r="H143" i="1"/>
  <c r="J143" i="1"/>
  <c r="I143" i="1"/>
  <c r="K143" i="1"/>
  <c r="H144" i="1"/>
  <c r="J144" i="1"/>
  <c r="I144" i="1"/>
  <c r="K144" i="1"/>
  <c r="H145" i="1"/>
  <c r="J145" i="1"/>
  <c r="I145" i="1"/>
  <c r="K145" i="1"/>
  <c r="H146" i="1"/>
  <c r="J146" i="1"/>
  <c r="I146" i="1"/>
  <c r="K146" i="1"/>
  <c r="H147" i="1"/>
  <c r="J147" i="1"/>
  <c r="I147" i="1"/>
  <c r="K147" i="1"/>
  <c r="H148" i="1"/>
  <c r="J148" i="1"/>
  <c r="I148" i="1"/>
  <c r="K148" i="1"/>
  <c r="H149" i="1"/>
  <c r="J149" i="1"/>
  <c r="I149" i="1"/>
  <c r="K149" i="1"/>
  <c r="H150" i="1"/>
  <c r="J150" i="1"/>
  <c r="I150" i="1"/>
  <c r="K150" i="1"/>
  <c r="H151" i="1"/>
  <c r="J151" i="1"/>
  <c r="I151" i="1"/>
  <c r="K151" i="1"/>
  <c r="H152" i="1"/>
  <c r="J152" i="1"/>
  <c r="I152" i="1"/>
  <c r="K152" i="1"/>
  <c r="H153" i="1"/>
  <c r="J153" i="1"/>
  <c r="I153" i="1"/>
  <c r="K153" i="1"/>
  <c r="H154" i="1"/>
  <c r="J154" i="1"/>
  <c r="I154" i="1"/>
  <c r="K154" i="1"/>
  <c r="H155" i="1"/>
  <c r="J155" i="1"/>
  <c r="I155" i="1"/>
  <c r="K155" i="1"/>
  <c r="H156" i="1"/>
  <c r="J156" i="1"/>
  <c r="I156" i="1"/>
  <c r="K156" i="1"/>
  <c r="H157" i="1"/>
  <c r="J157" i="1"/>
  <c r="I157" i="1"/>
  <c r="K157" i="1"/>
  <c r="H158" i="1"/>
  <c r="J158" i="1"/>
  <c r="I158" i="1"/>
  <c r="K158" i="1"/>
  <c r="J159" i="1"/>
  <c r="K159" i="1"/>
  <c r="H160" i="1"/>
  <c r="J160" i="1"/>
  <c r="I160" i="1"/>
  <c r="K160" i="1"/>
  <c r="H161" i="1"/>
  <c r="J161" i="1"/>
  <c r="I161" i="1"/>
  <c r="K161" i="1"/>
  <c r="H162" i="1"/>
  <c r="J162" i="1"/>
  <c r="I162" i="1"/>
  <c r="K162" i="1"/>
  <c r="H163" i="1"/>
  <c r="J163" i="1"/>
  <c r="I163" i="1"/>
  <c r="K163" i="1"/>
  <c r="H164" i="1"/>
  <c r="J164" i="1"/>
  <c r="I164" i="1"/>
  <c r="K164" i="1"/>
  <c r="H165" i="1"/>
  <c r="J165" i="1"/>
  <c r="I165" i="1"/>
  <c r="K165" i="1"/>
  <c r="H166" i="1"/>
  <c r="J166" i="1"/>
  <c r="I166" i="1"/>
  <c r="K166" i="1"/>
  <c r="H167" i="1"/>
  <c r="J167" i="1"/>
  <c r="I167" i="1"/>
  <c r="K167" i="1"/>
  <c r="H168" i="1"/>
  <c r="J168" i="1"/>
  <c r="I168" i="1"/>
  <c r="K168" i="1"/>
  <c r="H169" i="1"/>
  <c r="J169" i="1"/>
  <c r="I169" i="1"/>
  <c r="K169" i="1"/>
  <c r="H170" i="1"/>
  <c r="J170" i="1"/>
  <c r="I170" i="1"/>
  <c r="K170" i="1"/>
  <c r="H171" i="1"/>
  <c r="J171" i="1"/>
  <c r="I171" i="1"/>
  <c r="K171" i="1"/>
  <c r="H172" i="1"/>
  <c r="J172" i="1"/>
  <c r="I172" i="1"/>
  <c r="K172" i="1"/>
  <c r="H173" i="1"/>
  <c r="J173" i="1"/>
  <c r="I173" i="1"/>
  <c r="K173" i="1"/>
  <c r="H174" i="1"/>
  <c r="J174" i="1"/>
  <c r="I174" i="1"/>
  <c r="K174" i="1"/>
  <c r="H175" i="1"/>
  <c r="J175" i="1"/>
  <c r="I175" i="1"/>
  <c r="K175" i="1"/>
  <c r="H176" i="1"/>
  <c r="J176" i="1"/>
  <c r="I176" i="1"/>
  <c r="K176" i="1"/>
  <c r="H177" i="1"/>
  <c r="J177" i="1"/>
  <c r="I177" i="1"/>
  <c r="K177" i="1"/>
  <c r="H179" i="1"/>
  <c r="J179" i="1"/>
  <c r="I179" i="1"/>
  <c r="K179" i="1"/>
  <c r="H180" i="1"/>
  <c r="J180" i="1"/>
  <c r="I180" i="1"/>
  <c r="K180" i="1"/>
  <c r="H181" i="1"/>
  <c r="J181" i="1"/>
  <c r="I181" i="1"/>
  <c r="K181" i="1"/>
  <c r="H182" i="1"/>
  <c r="J182" i="1"/>
  <c r="I182" i="1"/>
  <c r="K182" i="1"/>
  <c r="H183" i="1"/>
  <c r="J183" i="1"/>
  <c r="H184" i="1"/>
  <c r="J184" i="1"/>
  <c r="I184" i="1"/>
  <c r="K184" i="1"/>
  <c r="H185" i="1"/>
  <c r="J185" i="1"/>
  <c r="I185" i="1"/>
  <c r="K185" i="1"/>
  <c r="H186" i="1"/>
  <c r="J186" i="1"/>
  <c r="I186" i="1"/>
  <c r="K186" i="1"/>
  <c r="H187" i="1"/>
  <c r="J187" i="1"/>
  <c r="H188" i="1"/>
  <c r="J188" i="1"/>
  <c r="I188" i="1"/>
  <c r="K188" i="1"/>
  <c r="H189" i="1"/>
  <c r="J189" i="1"/>
  <c r="I189" i="1"/>
  <c r="K189" i="1"/>
  <c r="H190" i="1"/>
  <c r="J190" i="1"/>
  <c r="I190" i="1"/>
  <c r="K190" i="1"/>
  <c r="H191" i="1"/>
  <c r="J191" i="1"/>
  <c r="H192" i="1"/>
  <c r="J192" i="1"/>
  <c r="I192" i="1"/>
  <c r="K192" i="1"/>
  <c r="H193" i="1"/>
  <c r="J193" i="1"/>
  <c r="I193" i="1"/>
  <c r="K193" i="1"/>
  <c r="H194" i="1"/>
  <c r="J194" i="1"/>
  <c r="I194" i="1"/>
  <c r="K194" i="1"/>
  <c r="H196" i="1"/>
  <c r="J196" i="1"/>
  <c r="I196" i="1"/>
  <c r="K196" i="1"/>
  <c r="H197" i="1"/>
  <c r="J197" i="1"/>
  <c r="I197" i="1"/>
  <c r="K197" i="1"/>
  <c r="H198" i="1"/>
  <c r="J198" i="1"/>
  <c r="H199" i="1"/>
  <c r="J199" i="1"/>
  <c r="H200" i="1"/>
  <c r="J200" i="1"/>
  <c r="H201" i="1"/>
  <c r="J201" i="1"/>
  <c r="I201" i="1"/>
  <c r="K201" i="1"/>
  <c r="H202" i="1"/>
  <c r="J202" i="1"/>
  <c r="H203" i="1"/>
  <c r="J203" i="1"/>
  <c r="H204" i="1"/>
  <c r="J204" i="1"/>
  <c r="H205" i="1"/>
  <c r="J205" i="1"/>
  <c r="I205" i="1"/>
  <c r="K205" i="1"/>
  <c r="H206" i="1"/>
  <c r="J206" i="1"/>
  <c r="H207" i="1"/>
  <c r="J207" i="1"/>
  <c r="H208" i="1"/>
  <c r="J208" i="1"/>
  <c r="H209" i="1"/>
  <c r="J209" i="1"/>
  <c r="I209" i="1"/>
  <c r="K209" i="1"/>
  <c r="H210" i="1"/>
  <c r="J210" i="1"/>
  <c r="H211" i="1"/>
  <c r="J211" i="1"/>
  <c r="H212" i="1"/>
  <c r="J212" i="1"/>
  <c r="H213" i="1"/>
  <c r="J213" i="1"/>
  <c r="I213" i="1"/>
  <c r="K213" i="1"/>
  <c r="H214" i="1"/>
  <c r="J214" i="1"/>
  <c r="H215" i="1"/>
  <c r="J215" i="1"/>
  <c r="H216" i="1"/>
  <c r="J216" i="1"/>
  <c r="I216" i="1"/>
  <c r="K216" i="1"/>
  <c r="H217" i="1"/>
  <c r="J217" i="1"/>
  <c r="I217" i="1"/>
  <c r="K217" i="1"/>
  <c r="H218" i="1"/>
  <c r="J218" i="1"/>
  <c r="I218" i="1"/>
  <c r="K218" i="1"/>
  <c r="H219" i="1"/>
  <c r="J219" i="1"/>
  <c r="H220" i="1"/>
  <c r="J220" i="1"/>
  <c r="I220" i="1"/>
  <c r="K220" i="1"/>
  <c r="H221" i="1"/>
  <c r="J221" i="1"/>
  <c r="I221" i="1"/>
  <c r="K221" i="1"/>
  <c r="H222" i="1"/>
  <c r="J222" i="1"/>
  <c r="I222" i="1"/>
  <c r="K222" i="1"/>
  <c r="H223" i="1"/>
  <c r="J223" i="1"/>
  <c r="H224" i="1"/>
  <c r="J224" i="1"/>
  <c r="I224" i="1"/>
  <c r="K224" i="1"/>
  <c r="H225" i="1"/>
  <c r="J225" i="1"/>
  <c r="I225" i="1"/>
  <c r="K225" i="1"/>
  <c r="H226" i="1"/>
  <c r="J226" i="1"/>
  <c r="I226" i="1"/>
  <c r="K226" i="1"/>
  <c r="H227" i="1"/>
  <c r="J227" i="1"/>
  <c r="H228" i="1"/>
  <c r="J228" i="1"/>
  <c r="I228" i="1"/>
  <c r="K228" i="1"/>
  <c r="H229" i="1"/>
  <c r="J229" i="1"/>
  <c r="I229" i="1"/>
  <c r="K229" i="1"/>
  <c r="H230" i="1"/>
  <c r="J230" i="1"/>
  <c r="I230" i="1"/>
  <c r="K230" i="1"/>
  <c r="H231" i="1"/>
  <c r="J231" i="1"/>
  <c r="H232" i="1"/>
  <c r="J232" i="1"/>
  <c r="I232" i="1"/>
  <c r="K232" i="1"/>
  <c r="H233" i="1"/>
  <c r="J233" i="1"/>
  <c r="I233" i="1"/>
  <c r="K233" i="1"/>
  <c r="H234" i="1"/>
  <c r="J234" i="1"/>
  <c r="I234" i="1"/>
  <c r="K234" i="1"/>
  <c r="H235" i="1"/>
  <c r="J235" i="1"/>
  <c r="H236" i="1"/>
  <c r="J236" i="1"/>
  <c r="I236" i="1"/>
  <c r="K236" i="1"/>
  <c r="H237" i="1"/>
  <c r="J237" i="1"/>
  <c r="I237" i="1"/>
  <c r="K237" i="1"/>
  <c r="H238" i="1"/>
  <c r="J238" i="1"/>
  <c r="H239" i="1"/>
  <c r="J239" i="1"/>
  <c r="H240" i="1"/>
  <c r="J240" i="1"/>
  <c r="H241" i="1"/>
  <c r="J241" i="1"/>
  <c r="H242" i="1"/>
  <c r="J242" i="1"/>
  <c r="H243" i="1"/>
  <c r="J243" i="1"/>
  <c r="I243" i="1"/>
  <c r="K243" i="1"/>
  <c r="G244" i="1"/>
  <c r="J244" i="1"/>
  <c r="C248" i="1"/>
  <c r="I244" i="1"/>
  <c r="K8" i="1"/>
  <c r="K244" i="1"/>
  <c r="C249" i="1"/>
  <c r="H244" i="1"/>
  <c r="C250" i="1"/>
</calcChain>
</file>

<file path=xl/sharedStrings.xml><?xml version="1.0" encoding="utf-8"?>
<sst xmlns="http://schemas.openxmlformats.org/spreadsheetml/2006/main" count="543" uniqueCount="75">
  <si>
    <t>Rodzaj przesyłki</t>
  </si>
  <si>
    <t>szacunkowa ilość w ciągu roku</t>
  </si>
  <si>
    <t>cena jednostkowa usługi netto</t>
  </si>
  <si>
    <t>cena jednostkowa usługi brutto</t>
  </si>
  <si>
    <t>wartość usługi netto</t>
  </si>
  <si>
    <t>wartość usługi brutto</t>
  </si>
  <si>
    <t>wartość usługi netto w okresie 4 lat</t>
  </si>
  <si>
    <t>wartość usługi brutto w okresie 4 lat</t>
  </si>
  <si>
    <t>kol1 x kol2</t>
  </si>
  <si>
    <t>kol5 x 4 lata</t>
  </si>
  <si>
    <t>PRZESYŁKI KRAJOWE</t>
  </si>
  <si>
    <t xml:space="preserve">ZWYKŁE </t>
  </si>
  <si>
    <t>EKONOMICZNE</t>
  </si>
  <si>
    <t>Format S do 500 g</t>
  </si>
  <si>
    <t>Format M do 1000 g</t>
  </si>
  <si>
    <t>Format L do 2000 g</t>
  </si>
  <si>
    <t xml:space="preserve"> PRIORYTETOWE</t>
  </si>
  <si>
    <t xml:space="preserve">POLECONE </t>
  </si>
  <si>
    <t xml:space="preserve"> EKONOMICZNE</t>
  </si>
  <si>
    <t xml:space="preserve">ZWROTY  PRZESYŁEK POLECONYCH </t>
  </si>
  <si>
    <t>EKONOMICZNYCH</t>
  </si>
  <si>
    <t>PRIORYTETOWYCH</t>
  </si>
  <si>
    <t xml:space="preserve">POLECONE Z.P.O. </t>
  </si>
  <si>
    <t xml:space="preserve">EKONOMICZNE </t>
  </si>
  <si>
    <t xml:space="preserve">PRIORYTETOWE </t>
  </si>
  <si>
    <t xml:space="preserve">ZWROTY  PRZESYŁEK POLECONYCH Z.P.O. </t>
  </si>
  <si>
    <t>ZWYKŁE PRIORYTETOWE</t>
  </si>
  <si>
    <t xml:space="preserve">               strefa A                   (Europa, Rosja, Izrael)</t>
  </si>
  <si>
    <t>do 50 g</t>
  </si>
  <si>
    <t>ponad 50-100 g</t>
  </si>
  <si>
    <t>ponad 100-350 g</t>
  </si>
  <si>
    <t>ponad 350-500 g</t>
  </si>
  <si>
    <t>ponad 500-1000 g</t>
  </si>
  <si>
    <t>ponad 1000-2000 g</t>
  </si>
  <si>
    <t xml:space="preserve">               strefa B                   (Afryka, Ameryka Północna)</t>
  </si>
  <si>
    <t xml:space="preserve">                strefa C                   (Azja, Ameryka Południowa)</t>
  </si>
  <si>
    <t xml:space="preserve">               strefa D               (Oceania)</t>
  </si>
  <si>
    <t>POLECONE PRIORYTETOWE</t>
  </si>
  <si>
    <t>ZWROTY PRZESYŁEK POLECONYCH PRIORYTETOWYCH</t>
  </si>
  <si>
    <t>POLECONE Z.P.O. PRIORYTETOWE</t>
  </si>
  <si>
    <t>ZWROTY PRZESYŁEK POLECONYCH Z.P.O. PRIORYTETOWYCH</t>
  </si>
  <si>
    <t>strefa A (Europa, Rosja, Izrael)</t>
  </si>
  <si>
    <t>strefa B (Afryka, Ameryka Północna)</t>
  </si>
  <si>
    <t>strefa C (Azja, Ameryka Południowa)</t>
  </si>
  <si>
    <t>strefa D (Oceania)</t>
  </si>
  <si>
    <t>gabaryt A</t>
  </si>
  <si>
    <t>do 1 kg</t>
  </si>
  <si>
    <t>ponad 1-2 kg</t>
  </si>
  <si>
    <t>ponad 2-5 kg</t>
  </si>
  <si>
    <t>ponad 5-10 kg</t>
  </si>
  <si>
    <t>gabaryt B</t>
  </si>
  <si>
    <t>potwierdzenie odbioru do 10 kg</t>
  </si>
  <si>
    <t>PRIORYTETOWE</t>
  </si>
  <si>
    <t>do 2 kg</t>
  </si>
  <si>
    <t>ponad 10-15 kg</t>
  </si>
  <si>
    <t>ponad 15 kg – 20 kg</t>
  </si>
  <si>
    <t>potwierdzenie odbioru</t>
  </si>
  <si>
    <t xml:space="preserve">Odbiór przesyłek z siedzib Zamawiającego </t>
  </si>
  <si>
    <t>ul. św. Anny 12</t>
  </si>
  <si>
    <t>ul. Medyczna 9</t>
  </si>
  <si>
    <t>jednostka UJ CM</t>
  </si>
  <si>
    <t xml:space="preserve">         Katedra Epidemiologii i Badań Populacyjnych    ul. Grzegórzecka 20</t>
  </si>
  <si>
    <r>
      <t xml:space="preserve">Odbiór przesyłek </t>
    </r>
    <r>
      <rPr>
        <b/>
        <sz val="10"/>
        <color indexed="8"/>
        <rFont val="Calibri"/>
        <family val="2"/>
        <charset val="238"/>
      </rPr>
      <t xml:space="preserve"> po zgłoszeniu usługi z 1-dniowym wyprzedzeniem</t>
    </r>
  </si>
  <si>
    <t>RAZEM</t>
  </si>
  <si>
    <t>Kwota netto:</t>
  </si>
  <si>
    <t>Kwota brutto:</t>
  </si>
  <si>
    <t>Kwota VAT:</t>
  </si>
  <si>
    <t>słownie kwota brutto:……………………………………………………………………………………………………………………………………..</t>
  </si>
  <si>
    <t>KALKULACJA CENY OFERTY</t>
  </si>
  <si>
    <t>kol1 x kol4</t>
  </si>
  <si>
    <t>kol6 x 4 lata</t>
  </si>
  <si>
    <t>zw</t>
  </si>
  <si>
    <t xml:space="preserve">VAT </t>
  </si>
  <si>
    <t>UWAGA! W celu ułatwienia sporządzenia kalkulacji ceny oferty Zamawiający zastosował formułę matematyczną, która wymaga jedynie wypełnienia kolumny "2" tj. ceny jednostkowej netto</t>
  </si>
  <si>
    <t>sprawa znak: 141.272.67.2024                                                                                                                                                           Załącznik nr 2 do SWZ (Załącznik nr 2 do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</si>
</sst>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7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57"/>
        <bgColor indexed="21"/>
      </patternFill>
    </fill>
    <fill>
      <patternFill patternType="solid">
        <fgColor indexed="51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29"/>
        <bgColor indexed="45"/>
      </patternFill>
    </fill>
  </fills>
  <borders count="9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top"/>
    </xf>
  </cellStyleXfs>
  <cellXfs count="185">
    <xf numFmtId="0" fontId="0" fillId="0" borderId="0" xfId="0"/>
    <xf numFmtId="0" fontId="2" fillId="0" borderId="0" xfId="1"/>
    <xf numFmtId="4" fontId="2" fillId="0" borderId="0" xfId="1" applyNumberFormat="1"/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2" fillId="0" borderId="3" xfId="1" applyBorder="1"/>
    <xf numFmtId="4" fontId="2" fillId="0" borderId="4" xfId="1" applyNumberFormat="1" applyBorder="1"/>
    <xf numFmtId="0" fontId="0" fillId="0" borderId="5" xfId="2" applyFont="1" applyFill="1" applyBorder="1" applyAlignment="1" applyProtection="1">
      <alignment horizontal="center" vertical="center" wrapText="1"/>
    </xf>
    <xf numFmtId="0" fontId="2" fillId="0" borderId="6" xfId="1" applyBorder="1"/>
    <xf numFmtId="4" fontId="2" fillId="0" borderId="7" xfId="1" applyNumberFormat="1" applyBorder="1"/>
    <xf numFmtId="0" fontId="0" fillId="0" borderId="8" xfId="2" applyFont="1" applyFill="1" applyBorder="1" applyAlignment="1" applyProtection="1">
      <alignment horizontal="center" vertical="center" wrapText="1"/>
    </xf>
    <xf numFmtId="0" fontId="2" fillId="0" borderId="9" xfId="1" applyBorder="1"/>
    <xf numFmtId="4" fontId="2" fillId="0" borderId="10" xfId="1" applyNumberFormat="1" applyBorder="1"/>
    <xf numFmtId="0" fontId="2" fillId="0" borderId="0" xfId="1" applyAlignment="1">
      <alignment horizontal="center" vertical="center"/>
    </xf>
    <xf numFmtId="0" fontId="0" fillId="0" borderId="11" xfId="2" applyFont="1" applyFill="1" applyBorder="1" applyAlignment="1" applyProtection="1">
      <alignment horizontal="center" vertical="center" wrapText="1"/>
    </xf>
    <xf numFmtId="0" fontId="2" fillId="0" borderId="12" xfId="1" applyBorder="1"/>
    <xf numFmtId="4" fontId="2" fillId="0" borderId="13" xfId="1" applyNumberFormat="1" applyBorder="1"/>
    <xf numFmtId="0" fontId="0" fillId="0" borderId="14" xfId="2" applyFont="1" applyFill="1" applyBorder="1" applyAlignment="1" applyProtection="1">
      <alignment horizontal="center" vertical="center" wrapText="1"/>
    </xf>
    <xf numFmtId="4" fontId="2" fillId="0" borderId="15" xfId="1" applyNumberFormat="1" applyBorder="1"/>
    <xf numFmtId="4" fontId="2" fillId="0" borderId="16" xfId="1" applyNumberFormat="1" applyBorder="1"/>
    <xf numFmtId="4" fontId="2" fillId="0" borderId="17" xfId="1" applyNumberFormat="1" applyBorder="1"/>
    <xf numFmtId="0" fontId="0" fillId="0" borderId="18" xfId="2" applyFont="1" applyFill="1" applyBorder="1" applyAlignment="1" applyProtection="1">
      <alignment horizontal="center" vertical="center" wrapText="1"/>
    </xf>
    <xf numFmtId="0" fontId="0" fillId="0" borderId="19" xfId="2" applyFont="1" applyFill="1" applyBorder="1" applyAlignment="1" applyProtection="1">
      <alignment horizontal="center" vertical="center" wrapText="1"/>
    </xf>
    <xf numFmtId="0" fontId="0" fillId="0" borderId="20" xfId="2" applyFont="1" applyFill="1" applyBorder="1" applyAlignment="1" applyProtection="1">
      <alignment horizontal="center" vertical="center" wrapText="1"/>
    </xf>
    <xf numFmtId="4" fontId="2" fillId="0" borderId="7" xfId="1" applyNumberFormat="1" applyFont="1" applyBorder="1"/>
    <xf numFmtId="0" fontId="0" fillId="0" borderId="14" xfId="1" applyFont="1" applyBorder="1" applyAlignment="1">
      <alignment horizontal="center"/>
    </xf>
    <xf numFmtId="0" fontId="0" fillId="0" borderId="20" xfId="1" applyFont="1" applyBorder="1" applyAlignment="1">
      <alignment horizontal="center"/>
    </xf>
    <xf numFmtId="0" fontId="12" fillId="2" borderId="21" xfId="1" applyFont="1" applyFill="1" applyBorder="1" applyAlignment="1">
      <alignment horizontal="center" vertical="center" textRotation="90"/>
    </xf>
    <xf numFmtId="0" fontId="12" fillId="2" borderId="22" xfId="1" applyFont="1" applyFill="1" applyBorder="1" applyAlignment="1">
      <alignment horizontal="center" vertical="center" textRotation="90"/>
    </xf>
    <xf numFmtId="4" fontId="2" fillId="0" borderId="8" xfId="1" applyNumberFormat="1" applyBorder="1"/>
    <xf numFmtId="4" fontId="2" fillId="0" borderId="1" xfId="1" applyNumberFormat="1" applyBorder="1"/>
    <xf numFmtId="4" fontId="17" fillId="0" borderId="1" xfId="1" applyNumberFormat="1" applyFont="1" applyBorder="1"/>
    <xf numFmtId="4" fontId="2" fillId="0" borderId="23" xfId="1" applyNumberFormat="1" applyBorder="1"/>
    <xf numFmtId="4" fontId="2" fillId="0" borderId="24" xfId="1" applyNumberFormat="1" applyBorder="1"/>
    <xf numFmtId="0" fontId="2" fillId="0" borderId="0" xfId="1" applyFont="1" applyAlignment="1">
      <alignment horizontal="center"/>
    </xf>
    <xf numFmtId="4" fontId="2" fillId="0" borderId="0" xfId="1" applyNumberFormat="1" applyAlignment="1">
      <alignment horizontal="center" vertical="center"/>
    </xf>
    <xf numFmtId="4" fontId="2" fillId="0" borderId="25" xfId="1" applyNumberFormat="1" applyBorder="1"/>
    <xf numFmtId="4" fontId="2" fillId="0" borderId="26" xfId="1" applyNumberFormat="1" applyBorder="1"/>
    <xf numFmtId="4" fontId="2" fillId="0" borderId="27" xfId="1" applyNumberFormat="1" applyBorder="1"/>
    <xf numFmtId="4" fontId="2" fillId="0" borderId="28" xfId="1" applyNumberFormat="1" applyBorder="1"/>
    <xf numFmtId="4" fontId="2" fillId="0" borderId="29" xfId="1" applyNumberFormat="1" applyBorder="1"/>
    <xf numFmtId="4" fontId="2" fillId="0" borderId="30" xfId="1" applyNumberFormat="1" applyBorder="1"/>
    <xf numFmtId="4" fontId="2" fillId="0" borderId="31" xfId="1" applyNumberFormat="1" applyBorder="1"/>
    <xf numFmtId="4" fontId="2" fillId="0" borderId="32" xfId="1" applyNumberFormat="1" applyBorder="1"/>
    <xf numFmtId="4" fontId="2" fillId="0" borderId="19" xfId="1" applyNumberFormat="1" applyBorder="1"/>
    <xf numFmtId="4" fontId="2" fillId="0" borderId="33" xfId="1" applyNumberFormat="1" applyBorder="1"/>
    <xf numFmtId="4" fontId="2" fillId="0" borderId="34" xfId="1" applyNumberFormat="1" applyBorder="1"/>
    <xf numFmtId="0" fontId="2" fillId="0" borderId="35" xfId="1" applyBorder="1"/>
    <xf numFmtId="4" fontId="2" fillId="0" borderId="36" xfId="1" applyNumberFormat="1" applyBorder="1"/>
    <xf numFmtId="4" fontId="2" fillId="0" borderId="37" xfId="1" applyNumberFormat="1" applyBorder="1"/>
    <xf numFmtId="4" fontId="2" fillId="0" borderId="38" xfId="1" applyNumberFormat="1" applyBorder="1"/>
    <xf numFmtId="4" fontId="2" fillId="0" borderId="39" xfId="1" applyNumberFormat="1" applyBorder="1"/>
    <xf numFmtId="4" fontId="2" fillId="0" borderId="40" xfId="1" applyNumberFormat="1" applyBorder="1"/>
    <xf numFmtId="0" fontId="2" fillId="0" borderId="41" xfId="1" applyBorder="1"/>
    <xf numFmtId="4" fontId="2" fillId="0" borderId="42" xfId="1" applyNumberFormat="1" applyBorder="1"/>
    <xf numFmtId="0" fontId="2" fillId="0" borderId="43" xfId="1" applyBorder="1"/>
    <xf numFmtId="4" fontId="2" fillId="0" borderId="44" xfId="1" applyNumberFormat="1" applyBorder="1"/>
    <xf numFmtId="4" fontId="2" fillId="0" borderId="45" xfId="1" applyNumberFormat="1" applyBorder="1"/>
    <xf numFmtId="4" fontId="2" fillId="0" borderId="14" xfId="1" applyNumberFormat="1" applyBorder="1"/>
    <xf numFmtId="4" fontId="2" fillId="0" borderId="46" xfId="1" applyNumberFormat="1" applyBorder="1"/>
    <xf numFmtId="0" fontId="2" fillId="0" borderId="47" xfId="1" applyBorder="1"/>
    <xf numFmtId="4" fontId="2" fillId="0" borderId="48" xfId="1" applyNumberFormat="1" applyBorder="1"/>
    <xf numFmtId="4" fontId="2" fillId="0" borderId="49" xfId="1" applyNumberFormat="1" applyBorder="1"/>
    <xf numFmtId="4" fontId="2" fillId="0" borderId="50" xfId="1" applyNumberFormat="1" applyBorder="1"/>
    <xf numFmtId="4" fontId="2" fillId="0" borderId="51" xfId="1" applyNumberFormat="1" applyBorder="1"/>
    <xf numFmtId="4" fontId="2" fillId="0" borderId="52" xfId="1" applyNumberFormat="1" applyBorder="1"/>
    <xf numFmtId="0" fontId="0" fillId="0" borderId="53" xfId="2" applyFont="1" applyFill="1" applyBorder="1" applyAlignment="1" applyProtection="1">
      <alignment horizontal="center" vertical="center" wrapText="1"/>
    </xf>
    <xf numFmtId="0" fontId="0" fillId="0" borderId="53" xfId="1" applyFont="1" applyBorder="1" applyAlignment="1">
      <alignment horizontal="center"/>
    </xf>
    <xf numFmtId="0" fontId="2" fillId="0" borderId="54" xfId="1" applyBorder="1"/>
    <xf numFmtId="0" fontId="2" fillId="0" borderId="55" xfId="1" applyBorder="1"/>
    <xf numFmtId="0" fontId="2" fillId="0" borderId="56" xfId="1" applyBorder="1"/>
    <xf numFmtId="0" fontId="2" fillId="0" borderId="57" xfId="1" applyBorder="1"/>
    <xf numFmtId="4" fontId="2" fillId="0" borderId="58" xfId="1" applyNumberFormat="1" applyBorder="1"/>
    <xf numFmtId="4" fontId="2" fillId="0" borderId="59" xfId="1" applyNumberFormat="1" applyBorder="1"/>
    <xf numFmtId="0" fontId="2" fillId="0" borderId="60" xfId="1" applyBorder="1"/>
    <xf numFmtId="4" fontId="2" fillId="0" borderId="61" xfId="1" applyNumberFormat="1" applyBorder="1"/>
    <xf numFmtId="4" fontId="2" fillId="0" borderId="62" xfId="1" applyNumberFormat="1" applyBorder="1"/>
    <xf numFmtId="0" fontId="0" fillId="0" borderId="63" xfId="2" applyFont="1" applyFill="1" applyBorder="1" applyAlignment="1" applyProtection="1">
      <alignment horizontal="center" vertical="center" wrapText="1"/>
    </xf>
    <xf numFmtId="0" fontId="0" fillId="0" borderId="19" xfId="1" applyFont="1" applyBorder="1" applyAlignment="1">
      <alignment horizontal="center"/>
    </xf>
    <xf numFmtId="0" fontId="2" fillId="0" borderId="64" xfId="1" applyBorder="1"/>
    <xf numFmtId="4" fontId="2" fillId="0" borderId="65" xfId="1" applyNumberFormat="1" applyBorder="1"/>
    <xf numFmtId="0" fontId="0" fillId="0" borderId="66" xfId="1" applyFont="1" applyBorder="1" applyAlignment="1">
      <alignment horizontal="center"/>
    </xf>
    <xf numFmtId="0" fontId="2" fillId="0" borderId="67" xfId="1" applyBorder="1"/>
    <xf numFmtId="4" fontId="2" fillId="0" borderId="68" xfId="1" applyNumberFormat="1" applyBorder="1"/>
    <xf numFmtId="4" fontId="2" fillId="0" borderId="69" xfId="1" applyNumberFormat="1" applyBorder="1"/>
    <xf numFmtId="0" fontId="2" fillId="0" borderId="70" xfId="1" applyBorder="1"/>
    <xf numFmtId="4" fontId="2" fillId="0" borderId="18" xfId="1" applyNumberFormat="1" applyBorder="1"/>
    <xf numFmtId="4" fontId="2" fillId="0" borderId="71" xfId="1" applyNumberFormat="1" applyBorder="1"/>
    <xf numFmtId="0" fontId="0" fillId="0" borderId="0" xfId="0" applyAlignment="1"/>
    <xf numFmtId="4" fontId="2" fillId="0" borderId="36" xfId="1" applyNumberFormat="1" applyBorder="1" applyAlignment="1">
      <alignment horizontal="right"/>
    </xf>
    <xf numFmtId="4" fontId="2" fillId="0" borderId="39" xfId="1" applyNumberFormat="1" applyBorder="1" applyAlignment="1">
      <alignment horizontal="right"/>
    </xf>
    <xf numFmtId="4" fontId="2" fillId="0" borderId="7" xfId="1" applyNumberFormat="1" applyBorder="1" applyAlignment="1">
      <alignment horizontal="right"/>
    </xf>
    <xf numFmtId="4" fontId="2" fillId="0" borderId="13" xfId="1" applyNumberFormat="1" applyBorder="1" applyAlignment="1">
      <alignment horizontal="right"/>
    </xf>
    <xf numFmtId="4" fontId="2" fillId="0" borderId="10" xfId="1" applyNumberFormat="1" applyBorder="1" applyAlignment="1">
      <alignment horizontal="right"/>
    </xf>
    <xf numFmtId="4" fontId="2" fillId="0" borderId="44" xfId="1" applyNumberFormat="1" applyBorder="1" applyAlignment="1">
      <alignment horizontal="right"/>
    </xf>
    <xf numFmtId="4" fontId="2" fillId="0" borderId="72" xfId="1" applyNumberFormat="1" applyBorder="1"/>
    <xf numFmtId="4" fontId="2" fillId="0" borderId="73" xfId="1" applyNumberFormat="1" applyBorder="1"/>
    <xf numFmtId="0" fontId="2" fillId="0" borderId="74" xfId="1" applyBorder="1"/>
    <xf numFmtId="4" fontId="2" fillId="0" borderId="75" xfId="1" applyNumberFormat="1" applyBorder="1"/>
    <xf numFmtId="0" fontId="2" fillId="0" borderId="35" xfId="1" applyFill="1" applyBorder="1" applyAlignment="1">
      <alignment horizontal="right"/>
    </xf>
    <xf numFmtId="4" fontId="2" fillId="0" borderId="37" xfId="1" applyNumberFormat="1" applyFill="1" applyBorder="1"/>
    <xf numFmtId="10" fontId="2" fillId="0" borderId="37" xfId="1" applyNumberFormat="1" applyFill="1" applyBorder="1"/>
    <xf numFmtId="4" fontId="2" fillId="0" borderId="38" xfId="1" applyNumberFormat="1" applyFill="1" applyBorder="1"/>
    <xf numFmtId="4" fontId="2" fillId="0" borderId="39" xfId="1" applyNumberFormat="1" applyFill="1" applyBorder="1"/>
    <xf numFmtId="4" fontId="2" fillId="0" borderId="40" xfId="1" applyNumberFormat="1" applyFill="1" applyBorder="1"/>
    <xf numFmtId="0" fontId="2" fillId="0" borderId="76" xfId="1" applyFill="1" applyBorder="1" applyAlignment="1">
      <alignment horizontal="right"/>
    </xf>
    <xf numFmtId="4" fontId="2" fillId="0" borderId="7" xfId="1" applyNumberFormat="1" applyFill="1" applyBorder="1"/>
    <xf numFmtId="4" fontId="2" fillId="0" borderId="13" xfId="1" applyNumberFormat="1" applyFill="1" applyBorder="1"/>
    <xf numFmtId="4" fontId="2" fillId="0" borderId="14" xfId="1" applyNumberFormat="1" applyFill="1" applyBorder="1"/>
    <xf numFmtId="4" fontId="2" fillId="0" borderId="34" xfId="1" applyNumberFormat="1" applyFill="1" applyBorder="1"/>
    <xf numFmtId="4" fontId="2" fillId="0" borderId="42" xfId="1" applyNumberFormat="1" applyFill="1" applyBorder="1"/>
    <xf numFmtId="0" fontId="2" fillId="0" borderId="77" xfId="1" applyFill="1" applyBorder="1" applyAlignment="1">
      <alignment horizontal="right"/>
    </xf>
    <xf numFmtId="0" fontId="2" fillId="0" borderId="78" xfId="1" applyFill="1" applyBorder="1" applyAlignment="1">
      <alignment horizontal="right"/>
    </xf>
    <xf numFmtId="4" fontId="2" fillId="0" borderId="79" xfId="1" applyNumberFormat="1" applyFill="1" applyBorder="1"/>
    <xf numFmtId="4" fontId="2" fillId="0" borderId="29" xfId="1" applyNumberFormat="1" applyFill="1" applyBorder="1"/>
    <xf numFmtId="4" fontId="2" fillId="0" borderId="80" xfId="1" applyNumberFormat="1" applyFill="1" applyBorder="1"/>
    <xf numFmtId="0" fontId="2" fillId="0" borderId="81" xfId="1" applyFill="1" applyBorder="1" applyAlignment="1">
      <alignment horizontal="right"/>
    </xf>
    <xf numFmtId="4" fontId="2" fillId="0" borderId="16" xfId="1" applyNumberFormat="1" applyFill="1" applyBorder="1"/>
    <xf numFmtId="4" fontId="2" fillId="0" borderId="17" xfId="1" applyNumberFormat="1" applyFill="1" applyBorder="1"/>
    <xf numFmtId="4" fontId="2" fillId="0" borderId="25" xfId="1" applyNumberFormat="1" applyFill="1" applyBorder="1"/>
    <xf numFmtId="4" fontId="2" fillId="0" borderId="4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center" vertical="center" wrapText="1"/>
    </xf>
    <xf numFmtId="0" fontId="5" fillId="5" borderId="0" xfId="2" applyFont="1" applyFill="1" applyBorder="1" applyAlignment="1" applyProtection="1">
      <alignment horizontal="left" vertical="center" wrapText="1"/>
    </xf>
    <xf numFmtId="0" fontId="6" fillId="8" borderId="1" xfId="1" applyFont="1" applyFill="1" applyBorder="1" applyAlignment="1">
      <alignment horizontal="center" vertical="center" textRotation="90" wrapText="1"/>
    </xf>
    <xf numFmtId="0" fontId="7" fillId="8" borderId="1" xfId="1" applyFont="1" applyFill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textRotation="90" wrapText="1"/>
    </xf>
    <xf numFmtId="0" fontId="7" fillId="7" borderId="23" xfId="1" applyFont="1" applyFill="1" applyBorder="1" applyAlignment="1">
      <alignment horizontal="center" vertical="center" textRotation="90" wrapText="1"/>
    </xf>
    <xf numFmtId="0" fontId="8" fillId="7" borderId="23" xfId="1" applyFont="1" applyFill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textRotation="90" wrapText="1"/>
    </xf>
    <xf numFmtId="0" fontId="10" fillId="0" borderId="23" xfId="1" applyFont="1" applyBorder="1" applyAlignment="1">
      <alignment horizontal="center" vertical="center" textRotation="90" wrapText="1"/>
    </xf>
    <xf numFmtId="0" fontId="6" fillId="6" borderId="1" xfId="1" applyFont="1" applyFill="1" applyBorder="1" applyAlignment="1">
      <alignment horizontal="center" vertical="center" textRotation="90" wrapText="1"/>
    </xf>
    <xf numFmtId="0" fontId="7" fillId="6" borderId="23" xfId="1" applyFont="1" applyFill="1" applyBorder="1" applyAlignment="1">
      <alignment horizontal="center" vertical="center" textRotation="90" wrapText="1"/>
    </xf>
    <xf numFmtId="0" fontId="5" fillId="4" borderId="84" xfId="2" applyFont="1" applyFill="1" applyBorder="1" applyAlignment="1" applyProtection="1">
      <alignment horizontal="left" vertical="center" wrapText="1"/>
    </xf>
    <xf numFmtId="0" fontId="5" fillId="4" borderId="90" xfId="2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>
      <alignment horizontal="center" vertical="center" textRotation="90"/>
    </xf>
    <xf numFmtId="0" fontId="11" fillId="0" borderId="91" xfId="2" applyFont="1" applyFill="1" applyBorder="1" applyAlignment="1" applyProtection="1">
      <alignment horizontal="center" vertical="center" textRotation="90" wrapText="1"/>
    </xf>
    <xf numFmtId="0" fontId="11" fillId="7" borderId="1" xfId="1" applyFont="1" applyFill="1" applyBorder="1" applyAlignment="1">
      <alignment horizontal="center" vertical="center" textRotation="90"/>
    </xf>
    <xf numFmtId="0" fontId="9" fillId="0" borderId="1" xfId="1" applyFont="1" applyBorder="1" applyAlignment="1">
      <alignment horizontal="center" vertical="center" textRotation="90"/>
    </xf>
    <xf numFmtId="0" fontId="6" fillId="6" borderId="1" xfId="1" applyFont="1" applyFill="1" applyBorder="1" applyAlignment="1">
      <alignment horizontal="center" vertical="center" textRotation="90"/>
    </xf>
    <xf numFmtId="0" fontId="5" fillId="5" borderId="90" xfId="2" applyFont="1" applyFill="1" applyBorder="1" applyAlignment="1" applyProtection="1">
      <alignment horizontal="left" vertical="center" wrapText="1"/>
    </xf>
    <xf numFmtId="0" fontId="5" fillId="5" borderId="88" xfId="2" applyFont="1" applyFill="1" applyBorder="1" applyAlignment="1" applyProtection="1">
      <alignment horizontal="left" vertical="center" wrapText="1"/>
    </xf>
    <xf numFmtId="0" fontId="12" fillId="2" borderId="34" xfId="1" applyFont="1" applyFill="1" applyBorder="1" applyAlignment="1">
      <alignment horizontal="center" vertical="center" textRotation="90"/>
    </xf>
    <xf numFmtId="0" fontId="1" fillId="3" borderId="34" xfId="1" applyFont="1" applyFill="1" applyBorder="1" applyAlignment="1">
      <alignment horizontal="center" vertical="center" readingOrder="1"/>
    </xf>
    <xf numFmtId="0" fontId="1" fillId="3" borderId="53" xfId="1" applyFont="1" applyFill="1" applyBorder="1" applyAlignment="1">
      <alignment horizontal="center" vertical="center" readingOrder="1"/>
    </xf>
    <xf numFmtId="0" fontId="1" fillId="0" borderId="34" xfId="1" applyFont="1" applyFill="1" applyBorder="1" applyAlignment="1">
      <alignment horizontal="center" vertical="center"/>
    </xf>
    <xf numFmtId="0" fontId="1" fillId="0" borderId="53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 textRotation="90" wrapText="1"/>
    </xf>
    <xf numFmtId="0" fontId="12" fillId="2" borderId="1" xfId="1" applyFont="1" applyFill="1" applyBorder="1" applyAlignment="1">
      <alignment horizontal="center" vertical="center" textRotation="90" wrapText="1"/>
    </xf>
    <xf numFmtId="0" fontId="13" fillId="3" borderId="60" xfId="2" applyFont="1" applyFill="1" applyBorder="1" applyAlignment="1" applyProtection="1">
      <alignment horizontal="left" vertical="center" wrapText="1"/>
    </xf>
    <xf numFmtId="0" fontId="13" fillId="3" borderId="61" xfId="2" applyFont="1" applyFill="1" applyBorder="1" applyAlignment="1" applyProtection="1">
      <alignment horizontal="left" vertical="center" wrapText="1"/>
    </xf>
    <xf numFmtId="0" fontId="13" fillId="3" borderId="62" xfId="2" applyFont="1" applyFill="1" applyBorder="1" applyAlignment="1" applyProtection="1">
      <alignment horizontal="left" vertical="center" wrapText="1"/>
    </xf>
    <xf numFmtId="0" fontId="13" fillId="2" borderId="89" xfId="1" applyFont="1" applyFill="1" applyBorder="1" applyAlignment="1">
      <alignment horizontal="center" vertical="center" textRotation="90"/>
    </xf>
    <xf numFmtId="0" fontId="13" fillId="2" borderId="34" xfId="1" applyFont="1" applyFill="1" applyBorder="1" applyAlignment="1">
      <alignment horizontal="center" vertical="center" textRotation="90"/>
    </xf>
    <xf numFmtId="0" fontId="12" fillId="2" borderId="89" xfId="1" applyFont="1" applyFill="1" applyBorder="1" applyAlignment="1">
      <alignment horizontal="center" vertical="center" textRotation="90"/>
    </xf>
    <xf numFmtId="0" fontId="5" fillId="4" borderId="87" xfId="2" applyFont="1" applyFill="1" applyBorder="1" applyAlignment="1" applyProtection="1">
      <alignment horizontal="left" vertical="center" wrapText="1"/>
    </xf>
    <xf numFmtId="0" fontId="5" fillId="4" borderId="88" xfId="2" applyFont="1" applyFill="1" applyBorder="1" applyAlignment="1" applyProtection="1">
      <alignment horizontal="left" vertical="center" wrapText="1"/>
    </xf>
    <xf numFmtId="0" fontId="12" fillId="2" borderId="23" xfId="1" applyFont="1" applyFill="1" applyBorder="1" applyAlignment="1">
      <alignment horizontal="center" vertical="center" textRotation="90"/>
    </xf>
    <xf numFmtId="0" fontId="12" fillId="2" borderId="23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0" fontId="14" fillId="3" borderId="1" xfId="1" applyFont="1" applyFill="1" applyBorder="1" applyAlignment="1">
      <alignment horizontal="center" vertical="center" readingOrder="1"/>
    </xf>
    <xf numFmtId="0" fontId="14" fillId="3" borderId="82" xfId="1" applyFont="1" applyFill="1" applyBorder="1" applyAlignment="1">
      <alignment horizontal="center" vertical="center" readingOrder="1"/>
    </xf>
    <xf numFmtId="0" fontId="15" fillId="0" borderId="1" xfId="1" applyFont="1" applyFill="1" applyBorder="1" applyAlignment="1">
      <alignment horizontal="center" vertical="center" textRotation="90" wrapText="1"/>
    </xf>
    <xf numFmtId="0" fontId="6" fillId="0" borderId="11" xfId="1" applyFont="1" applyFill="1" applyBorder="1" applyAlignment="1">
      <alignment horizontal="center" wrapText="1"/>
    </xf>
    <xf numFmtId="0" fontId="6" fillId="0" borderId="85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wrapText="1"/>
    </xf>
    <xf numFmtId="0" fontId="6" fillId="0" borderId="86" xfId="1" applyFont="1" applyFill="1" applyBorder="1" applyAlignment="1">
      <alignment horizontal="center" wrapText="1"/>
    </xf>
    <xf numFmtId="0" fontId="15" fillId="0" borderId="24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7" fillId="0" borderId="82" xfId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7" fillId="0" borderId="82" xfId="1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11" fillId="0" borderId="84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3" fillId="0" borderId="23" xfId="1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0" borderId="24" xfId="1" applyFont="1" applyBorder="1" applyAlignment="1">
      <alignment horizontal="center"/>
    </xf>
  </cellXfs>
  <cellStyles count="3">
    <cellStyle name="Excel Built-in Normal" xfId="1" xr:uid="{00E9CBDB-2BFD-4C77-B6AC-B3A81E05CDBE}"/>
    <cellStyle name="Normalny" xfId="0" builtinId="0"/>
    <cellStyle name="Normalny_Arkusz1" xfId="2" xr:uid="{95D06F29-5A8F-4D30-84C0-DEB18A06B2D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D99694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8D56-E77B-447B-80A1-05D9517E31C3}">
  <sheetPr>
    <pageSetUpPr fitToPage="1"/>
  </sheetPr>
  <dimension ref="A1:N259"/>
  <sheetViews>
    <sheetView tabSelected="1" zoomScaleNormal="100" zoomScaleSheetLayoutView="100" workbookViewId="0">
      <selection activeCell="A2" sqref="A2:K2"/>
    </sheetView>
  </sheetViews>
  <sheetFormatPr defaultColWidth="8.7109375" defaultRowHeight="15" x14ac:dyDescent="0.25"/>
  <cols>
    <col min="1" max="1" width="8.7109375" style="1"/>
    <col min="2" max="2" width="11.28515625" style="1" customWidth="1"/>
    <col min="3" max="3" width="18.85546875" style="1" customWidth="1"/>
    <col min="4" max="4" width="11.7109375" style="1" customWidth="1"/>
    <col min="5" max="6" width="12.140625" style="2" customWidth="1"/>
    <col min="7" max="7" width="12.42578125" style="2" customWidth="1"/>
    <col min="8" max="8" width="11.42578125" style="2" customWidth="1"/>
    <col min="9" max="9" width="12.28515625" style="2" customWidth="1"/>
    <col min="10" max="10" width="13.85546875" style="2" customWidth="1"/>
    <col min="11" max="11" width="17.42578125" style="2" customWidth="1"/>
    <col min="12" max="16384" width="8.7109375" style="1"/>
  </cols>
  <sheetData>
    <row r="1" spans="1:12" ht="39" customHeight="1" thickBot="1" x14ac:dyDescent="0.3">
      <c r="A1" s="177" t="s">
        <v>74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2" ht="18.75" customHeight="1" thickBot="1" x14ac:dyDescent="0.3">
      <c r="A2" s="174" t="s">
        <v>68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2" ht="12.75" customHeight="1" thickBot="1" x14ac:dyDescent="0.3">
      <c r="A3" s="128" t="s">
        <v>0</v>
      </c>
      <c r="B3" s="128"/>
      <c r="C3" s="128"/>
      <c r="D3" s="129" t="s">
        <v>1</v>
      </c>
      <c r="E3" s="124" t="s">
        <v>2</v>
      </c>
      <c r="F3" s="182" t="s">
        <v>72</v>
      </c>
      <c r="G3" s="124" t="s">
        <v>3</v>
      </c>
      <c r="H3" s="124" t="s">
        <v>4</v>
      </c>
      <c r="I3" s="124" t="s">
        <v>5</v>
      </c>
      <c r="J3" s="124" t="s">
        <v>6</v>
      </c>
      <c r="K3" s="124" t="s">
        <v>7</v>
      </c>
    </row>
    <row r="4" spans="1:12" ht="49.5" customHeight="1" thickBot="1" x14ac:dyDescent="0.3">
      <c r="A4" s="128"/>
      <c r="B4" s="128"/>
      <c r="C4" s="128"/>
      <c r="D4" s="129"/>
      <c r="E4" s="124"/>
      <c r="F4" s="183"/>
      <c r="G4" s="124"/>
      <c r="H4" s="124"/>
      <c r="I4" s="124"/>
      <c r="J4" s="124"/>
      <c r="K4" s="124"/>
    </row>
    <row r="5" spans="1:12" ht="15.75" thickBot="1" x14ac:dyDescent="0.3">
      <c r="A5" s="128"/>
      <c r="B5" s="128"/>
      <c r="C5" s="128"/>
      <c r="D5" s="5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</row>
    <row r="6" spans="1:12" ht="15.75" thickBot="1" x14ac:dyDescent="0.3">
      <c r="A6" s="128"/>
      <c r="B6" s="128"/>
      <c r="C6" s="128"/>
      <c r="D6" s="3"/>
      <c r="E6" s="4"/>
      <c r="F6" s="4"/>
      <c r="G6" s="4"/>
      <c r="H6" s="4" t="s">
        <v>8</v>
      </c>
      <c r="I6" s="4" t="s">
        <v>69</v>
      </c>
      <c r="J6" s="4" t="s">
        <v>9</v>
      </c>
      <c r="K6" s="4" t="s">
        <v>70</v>
      </c>
    </row>
    <row r="7" spans="1:12" ht="15.75" customHeight="1" thickBot="1" x14ac:dyDescent="0.3">
      <c r="A7" s="125" t="s">
        <v>10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2" ht="24.95" customHeight="1" thickBot="1" x14ac:dyDescent="0.3">
      <c r="A8" s="126" t="s">
        <v>11</v>
      </c>
      <c r="B8" s="127" t="s">
        <v>12</v>
      </c>
      <c r="C8" s="7" t="s">
        <v>13</v>
      </c>
      <c r="D8" s="8">
        <v>3532</v>
      </c>
      <c r="E8" s="9"/>
      <c r="F8" s="123" t="s">
        <v>71</v>
      </c>
      <c r="G8" s="9">
        <f>E8</f>
        <v>0</v>
      </c>
      <c r="H8" s="9">
        <f t="shared" ref="H8:H37" si="0">ROUND(D8*E8,2)</f>
        <v>0</v>
      </c>
      <c r="I8" s="89">
        <f t="shared" ref="I8:I37" si="1">ROUND(D8*G8,2)</f>
        <v>0</v>
      </c>
      <c r="J8" s="54">
        <f t="shared" ref="J8:J71" si="2">ROUND(H8*4,2)</f>
        <v>0</v>
      </c>
      <c r="K8" s="90">
        <f t="shared" ref="K8:K71" si="3">ROUND(I8*4,2)</f>
        <v>0</v>
      </c>
    </row>
    <row r="9" spans="1:12" ht="24.95" customHeight="1" thickBot="1" x14ac:dyDescent="0.3">
      <c r="A9" s="126"/>
      <c r="B9" s="127"/>
      <c r="C9" s="10" t="s">
        <v>14</v>
      </c>
      <c r="D9" s="11">
        <v>697</v>
      </c>
      <c r="E9" s="12"/>
      <c r="F9" s="123" t="s">
        <v>71</v>
      </c>
      <c r="G9" s="9">
        <f t="shared" ref="G9:G37" si="4">E9</f>
        <v>0</v>
      </c>
      <c r="H9" s="12">
        <f t="shared" si="0"/>
        <v>0</v>
      </c>
      <c r="I9" s="12">
        <f t="shared" si="1"/>
        <v>0</v>
      </c>
      <c r="J9" s="43">
        <f t="shared" si="2"/>
        <v>0</v>
      </c>
      <c r="K9" s="40">
        <f t="shared" si="3"/>
        <v>0</v>
      </c>
    </row>
    <row r="10" spans="1:12" ht="24.95" customHeight="1" thickBot="1" x14ac:dyDescent="0.3">
      <c r="A10" s="126"/>
      <c r="B10" s="127"/>
      <c r="C10" s="13" t="s">
        <v>15</v>
      </c>
      <c r="D10" s="14">
        <v>4</v>
      </c>
      <c r="E10" s="15"/>
      <c r="F10" s="123" t="s">
        <v>71</v>
      </c>
      <c r="G10" s="9">
        <f t="shared" si="4"/>
        <v>0</v>
      </c>
      <c r="H10" s="15">
        <f t="shared" si="0"/>
        <v>0</v>
      </c>
      <c r="I10" s="15">
        <f t="shared" si="1"/>
        <v>0</v>
      </c>
      <c r="J10" s="19">
        <f t="shared" si="2"/>
        <v>0</v>
      </c>
      <c r="K10" s="39">
        <f t="shared" si="3"/>
        <v>0</v>
      </c>
      <c r="L10" s="16"/>
    </row>
    <row r="11" spans="1:12" ht="24.95" customHeight="1" thickBot="1" x14ac:dyDescent="0.3">
      <c r="A11" s="126"/>
      <c r="B11" s="127" t="s">
        <v>16</v>
      </c>
      <c r="C11" s="17" t="s">
        <v>13</v>
      </c>
      <c r="D11" s="18">
        <v>618</v>
      </c>
      <c r="E11" s="19"/>
      <c r="F11" s="123" t="s">
        <v>71</v>
      </c>
      <c r="G11" s="9">
        <f t="shared" si="4"/>
        <v>0</v>
      </c>
      <c r="H11" s="19">
        <f t="shared" si="0"/>
        <v>0</v>
      </c>
      <c r="I11" s="19">
        <f t="shared" si="1"/>
        <v>0</v>
      </c>
      <c r="J11" s="41">
        <f t="shared" si="2"/>
        <v>0</v>
      </c>
      <c r="K11" s="42">
        <f t="shared" si="3"/>
        <v>0</v>
      </c>
    </row>
    <row r="12" spans="1:12" ht="24.95" customHeight="1" thickBot="1" x14ac:dyDescent="0.3">
      <c r="A12" s="126"/>
      <c r="B12" s="127"/>
      <c r="C12" s="10" t="s">
        <v>14</v>
      </c>
      <c r="D12" s="11">
        <v>645</v>
      </c>
      <c r="E12" s="12"/>
      <c r="F12" s="123" t="s">
        <v>71</v>
      </c>
      <c r="G12" s="9">
        <f t="shared" si="4"/>
        <v>0</v>
      </c>
      <c r="H12" s="12">
        <f t="shared" si="0"/>
        <v>0</v>
      </c>
      <c r="I12" s="12">
        <f t="shared" si="1"/>
        <v>0</v>
      </c>
      <c r="J12" s="43">
        <f t="shared" si="2"/>
        <v>0</v>
      </c>
      <c r="K12" s="44">
        <f t="shared" si="3"/>
        <v>0</v>
      </c>
    </row>
    <row r="13" spans="1:12" ht="24.95" customHeight="1" thickBot="1" x14ac:dyDescent="0.3">
      <c r="A13" s="126"/>
      <c r="B13" s="127"/>
      <c r="C13" s="20" t="s">
        <v>15</v>
      </c>
      <c r="D13" s="11">
        <v>145</v>
      </c>
      <c r="E13" s="12"/>
      <c r="F13" s="123" t="s">
        <v>71</v>
      </c>
      <c r="G13" s="9">
        <f t="shared" si="4"/>
        <v>0</v>
      </c>
      <c r="H13" s="12">
        <f t="shared" si="0"/>
        <v>0</v>
      </c>
      <c r="I13" s="12">
        <f t="shared" si="1"/>
        <v>0</v>
      </c>
      <c r="J13" s="19">
        <f t="shared" si="2"/>
        <v>0</v>
      </c>
      <c r="K13" s="39">
        <f t="shared" si="3"/>
        <v>0</v>
      </c>
    </row>
    <row r="14" spans="1:12" ht="24.95" customHeight="1" thickBot="1" x14ac:dyDescent="0.3">
      <c r="A14" s="130" t="s">
        <v>17</v>
      </c>
      <c r="B14" s="131" t="s">
        <v>18</v>
      </c>
      <c r="C14" s="7" t="s">
        <v>13</v>
      </c>
      <c r="D14" s="8">
        <v>3548</v>
      </c>
      <c r="E14" s="9"/>
      <c r="F14" s="123" t="s">
        <v>71</v>
      </c>
      <c r="G14" s="9">
        <f t="shared" si="4"/>
        <v>0</v>
      </c>
      <c r="H14" s="9">
        <f t="shared" si="0"/>
        <v>0</v>
      </c>
      <c r="I14" s="9">
        <f t="shared" si="1"/>
        <v>0</v>
      </c>
      <c r="J14" s="41">
        <f t="shared" si="2"/>
        <v>0</v>
      </c>
      <c r="K14" s="42">
        <f t="shared" si="3"/>
        <v>0</v>
      </c>
    </row>
    <row r="15" spans="1:12" ht="24.95" customHeight="1" thickBot="1" x14ac:dyDescent="0.3">
      <c r="A15" s="130"/>
      <c r="B15" s="131"/>
      <c r="C15" s="10" t="s">
        <v>14</v>
      </c>
      <c r="D15" s="11">
        <v>2265</v>
      </c>
      <c r="E15" s="12"/>
      <c r="F15" s="123" t="s">
        <v>71</v>
      </c>
      <c r="G15" s="9">
        <f t="shared" si="4"/>
        <v>0</v>
      </c>
      <c r="H15" s="12">
        <f t="shared" si="0"/>
        <v>0</v>
      </c>
      <c r="I15" s="12">
        <f t="shared" si="1"/>
        <v>0</v>
      </c>
      <c r="J15" s="45">
        <f t="shared" si="2"/>
        <v>0</v>
      </c>
      <c r="K15" s="46">
        <f t="shared" si="3"/>
        <v>0</v>
      </c>
    </row>
    <row r="16" spans="1:12" ht="24.95" customHeight="1" thickBot="1" x14ac:dyDescent="0.3">
      <c r="A16" s="130"/>
      <c r="B16" s="131"/>
      <c r="C16" s="13" t="s">
        <v>15</v>
      </c>
      <c r="D16" s="14">
        <v>1422</v>
      </c>
      <c r="E16" s="15"/>
      <c r="F16" s="123" t="s">
        <v>71</v>
      </c>
      <c r="G16" s="9">
        <f t="shared" si="4"/>
        <v>0</v>
      </c>
      <c r="H16" s="15">
        <f t="shared" si="0"/>
        <v>0</v>
      </c>
      <c r="I16" s="15">
        <f t="shared" si="1"/>
        <v>0</v>
      </c>
      <c r="J16" s="19">
        <f t="shared" si="2"/>
        <v>0</v>
      </c>
      <c r="K16" s="39">
        <f t="shared" si="3"/>
        <v>0</v>
      </c>
    </row>
    <row r="17" spans="1:11" ht="24.95" customHeight="1" thickBot="1" x14ac:dyDescent="0.3">
      <c r="A17" s="130"/>
      <c r="B17" s="132" t="s">
        <v>16</v>
      </c>
      <c r="C17" s="17" t="s">
        <v>13</v>
      </c>
      <c r="D17" s="8">
        <v>834</v>
      </c>
      <c r="E17" s="9"/>
      <c r="F17" s="123" t="s">
        <v>71</v>
      </c>
      <c r="G17" s="9">
        <f t="shared" si="4"/>
        <v>0</v>
      </c>
      <c r="H17" s="9">
        <f t="shared" si="0"/>
        <v>0</v>
      </c>
      <c r="I17" s="9">
        <f t="shared" si="1"/>
        <v>0</v>
      </c>
      <c r="J17" s="41">
        <f t="shared" si="2"/>
        <v>0</v>
      </c>
      <c r="K17" s="42">
        <f t="shared" si="3"/>
        <v>0</v>
      </c>
    </row>
    <row r="18" spans="1:11" ht="24.95" customHeight="1" thickBot="1" x14ac:dyDescent="0.3">
      <c r="A18" s="130"/>
      <c r="B18" s="132"/>
      <c r="C18" s="10" t="s">
        <v>14</v>
      </c>
      <c r="D18" s="11">
        <v>1524</v>
      </c>
      <c r="E18" s="12"/>
      <c r="F18" s="123" t="s">
        <v>71</v>
      </c>
      <c r="G18" s="9">
        <f t="shared" si="4"/>
        <v>0</v>
      </c>
      <c r="H18" s="12">
        <f t="shared" si="0"/>
        <v>0</v>
      </c>
      <c r="I18" s="12">
        <f t="shared" si="1"/>
        <v>0</v>
      </c>
      <c r="J18" s="45">
        <f t="shared" si="2"/>
        <v>0</v>
      </c>
      <c r="K18" s="46">
        <f t="shared" si="3"/>
        <v>0</v>
      </c>
    </row>
    <row r="19" spans="1:11" ht="24.95" customHeight="1" thickBot="1" x14ac:dyDescent="0.3">
      <c r="A19" s="130"/>
      <c r="B19" s="132"/>
      <c r="C19" s="20" t="s">
        <v>15</v>
      </c>
      <c r="D19" s="14">
        <v>248</v>
      </c>
      <c r="E19" s="15"/>
      <c r="F19" s="123" t="s">
        <v>71</v>
      </c>
      <c r="G19" s="9">
        <f t="shared" si="4"/>
        <v>0</v>
      </c>
      <c r="H19" s="15">
        <f t="shared" si="0"/>
        <v>0</v>
      </c>
      <c r="I19" s="15">
        <f t="shared" si="1"/>
        <v>0</v>
      </c>
      <c r="J19" s="19">
        <f t="shared" si="2"/>
        <v>0</v>
      </c>
      <c r="K19" s="39">
        <f t="shared" si="3"/>
        <v>0</v>
      </c>
    </row>
    <row r="20" spans="1:11" ht="24.95" customHeight="1" thickBot="1" x14ac:dyDescent="0.3">
      <c r="A20" s="133" t="s">
        <v>19</v>
      </c>
      <c r="B20" s="134" t="s">
        <v>20</v>
      </c>
      <c r="C20" s="7" t="s">
        <v>13</v>
      </c>
      <c r="D20" s="8">
        <v>466</v>
      </c>
      <c r="E20" s="21"/>
      <c r="F20" s="123" t="s">
        <v>71</v>
      </c>
      <c r="G20" s="9">
        <f t="shared" si="4"/>
        <v>0</v>
      </c>
      <c r="H20" s="9">
        <f t="shared" si="0"/>
        <v>0</v>
      </c>
      <c r="I20" s="9">
        <f t="shared" si="1"/>
        <v>0</v>
      </c>
      <c r="J20" s="41">
        <f t="shared" si="2"/>
        <v>0</v>
      </c>
      <c r="K20" s="42">
        <f t="shared" si="3"/>
        <v>0</v>
      </c>
    </row>
    <row r="21" spans="1:11" ht="24.95" customHeight="1" thickBot="1" x14ac:dyDescent="0.3">
      <c r="A21" s="133"/>
      <c r="B21" s="134"/>
      <c r="C21" s="10" t="s">
        <v>14</v>
      </c>
      <c r="D21" s="11">
        <v>23</v>
      </c>
      <c r="E21" s="12"/>
      <c r="F21" s="123" t="s">
        <v>71</v>
      </c>
      <c r="G21" s="9">
        <f t="shared" si="4"/>
        <v>0</v>
      </c>
      <c r="H21" s="12">
        <f t="shared" si="0"/>
        <v>0</v>
      </c>
      <c r="I21" s="12">
        <f t="shared" si="1"/>
        <v>0</v>
      </c>
      <c r="J21" s="45">
        <f t="shared" si="2"/>
        <v>0</v>
      </c>
      <c r="K21" s="46">
        <f t="shared" si="3"/>
        <v>0</v>
      </c>
    </row>
    <row r="22" spans="1:11" ht="24.95" customHeight="1" thickBot="1" x14ac:dyDescent="0.3">
      <c r="A22" s="133"/>
      <c r="B22" s="134"/>
      <c r="C22" s="13" t="s">
        <v>15</v>
      </c>
      <c r="D22" s="14">
        <v>10</v>
      </c>
      <c r="E22" s="22"/>
      <c r="F22" s="123" t="s">
        <v>71</v>
      </c>
      <c r="G22" s="9">
        <f t="shared" si="4"/>
        <v>0</v>
      </c>
      <c r="H22" s="15">
        <f t="shared" si="0"/>
        <v>0</v>
      </c>
      <c r="I22" s="15">
        <f t="shared" si="1"/>
        <v>0</v>
      </c>
      <c r="J22" s="19">
        <f t="shared" si="2"/>
        <v>0</v>
      </c>
      <c r="K22" s="39">
        <f t="shared" si="3"/>
        <v>0</v>
      </c>
    </row>
    <row r="23" spans="1:11" ht="24.95" customHeight="1" thickBot="1" x14ac:dyDescent="0.3">
      <c r="A23" s="133"/>
      <c r="B23" s="134" t="s">
        <v>21</v>
      </c>
      <c r="C23" s="17" t="s">
        <v>13</v>
      </c>
      <c r="D23" s="8">
        <v>10</v>
      </c>
      <c r="E23" s="9"/>
      <c r="F23" s="123" t="s">
        <v>71</v>
      </c>
      <c r="G23" s="9">
        <f t="shared" si="4"/>
        <v>0</v>
      </c>
      <c r="H23" s="9">
        <f t="shared" si="0"/>
        <v>0</v>
      </c>
      <c r="I23" s="9">
        <f t="shared" si="1"/>
        <v>0</v>
      </c>
      <c r="J23" s="41">
        <f t="shared" si="2"/>
        <v>0</v>
      </c>
      <c r="K23" s="42">
        <f t="shared" si="3"/>
        <v>0</v>
      </c>
    </row>
    <row r="24" spans="1:11" ht="24.95" customHeight="1" thickBot="1" x14ac:dyDescent="0.3">
      <c r="A24" s="133"/>
      <c r="B24" s="134"/>
      <c r="C24" s="10" t="s">
        <v>14</v>
      </c>
      <c r="D24" s="11">
        <v>1</v>
      </c>
      <c r="E24" s="12"/>
      <c r="F24" s="123" t="s">
        <v>71</v>
      </c>
      <c r="G24" s="9">
        <f t="shared" si="4"/>
        <v>0</v>
      </c>
      <c r="H24" s="12">
        <f t="shared" si="0"/>
        <v>0</v>
      </c>
      <c r="I24" s="12">
        <f t="shared" si="1"/>
        <v>0</v>
      </c>
      <c r="J24" s="45">
        <f t="shared" si="2"/>
        <v>0</v>
      </c>
      <c r="K24" s="46">
        <f t="shared" si="3"/>
        <v>0</v>
      </c>
    </row>
    <row r="25" spans="1:11" ht="24.95" customHeight="1" thickBot="1" x14ac:dyDescent="0.3">
      <c r="A25" s="133"/>
      <c r="B25" s="134"/>
      <c r="C25" s="20" t="s">
        <v>15</v>
      </c>
      <c r="D25" s="14">
        <v>35</v>
      </c>
      <c r="E25" s="15"/>
      <c r="F25" s="123" t="s">
        <v>71</v>
      </c>
      <c r="G25" s="9">
        <f t="shared" si="4"/>
        <v>0</v>
      </c>
      <c r="H25" s="15">
        <f t="shared" si="0"/>
        <v>0</v>
      </c>
      <c r="I25" s="15">
        <f t="shared" si="1"/>
        <v>0</v>
      </c>
      <c r="J25" s="19">
        <f t="shared" si="2"/>
        <v>0</v>
      </c>
      <c r="K25" s="39">
        <f t="shared" si="3"/>
        <v>0</v>
      </c>
    </row>
    <row r="26" spans="1:11" ht="24.95" customHeight="1" thickBot="1" x14ac:dyDescent="0.3">
      <c r="A26" s="135" t="s">
        <v>22</v>
      </c>
      <c r="B26" s="136" t="s">
        <v>23</v>
      </c>
      <c r="C26" s="7" t="s">
        <v>13</v>
      </c>
      <c r="D26" s="8">
        <v>1449</v>
      </c>
      <c r="E26" s="9"/>
      <c r="F26" s="123" t="s">
        <v>71</v>
      </c>
      <c r="G26" s="9">
        <f t="shared" si="4"/>
        <v>0</v>
      </c>
      <c r="H26" s="9">
        <f t="shared" si="0"/>
        <v>0</v>
      </c>
      <c r="I26" s="9">
        <f t="shared" si="1"/>
        <v>0</v>
      </c>
      <c r="J26" s="41">
        <f t="shared" si="2"/>
        <v>0</v>
      </c>
      <c r="K26" s="42">
        <f t="shared" si="3"/>
        <v>0</v>
      </c>
    </row>
    <row r="27" spans="1:11" ht="24.95" customHeight="1" thickBot="1" x14ac:dyDescent="0.3">
      <c r="A27" s="135"/>
      <c r="B27" s="136"/>
      <c r="C27" s="10" t="s">
        <v>14</v>
      </c>
      <c r="D27" s="11">
        <v>576</v>
      </c>
      <c r="E27" s="12"/>
      <c r="F27" s="123" t="s">
        <v>71</v>
      </c>
      <c r="G27" s="9">
        <f t="shared" si="4"/>
        <v>0</v>
      </c>
      <c r="H27" s="12">
        <f t="shared" si="0"/>
        <v>0</v>
      </c>
      <c r="I27" s="12">
        <f t="shared" si="1"/>
        <v>0</v>
      </c>
      <c r="J27" s="45">
        <f t="shared" si="2"/>
        <v>0</v>
      </c>
      <c r="K27" s="46">
        <f t="shared" si="3"/>
        <v>0</v>
      </c>
    </row>
    <row r="28" spans="1:11" ht="24.95" customHeight="1" thickBot="1" x14ac:dyDescent="0.3">
      <c r="A28" s="135"/>
      <c r="B28" s="136"/>
      <c r="C28" s="13" t="s">
        <v>15</v>
      </c>
      <c r="D28" s="14">
        <v>426</v>
      </c>
      <c r="E28" s="15"/>
      <c r="F28" s="123" t="s">
        <v>71</v>
      </c>
      <c r="G28" s="9">
        <f t="shared" si="4"/>
        <v>0</v>
      </c>
      <c r="H28" s="15">
        <f t="shared" si="0"/>
        <v>0</v>
      </c>
      <c r="I28" s="15">
        <f t="shared" si="1"/>
        <v>0</v>
      </c>
      <c r="J28" s="19">
        <f t="shared" si="2"/>
        <v>0</v>
      </c>
      <c r="K28" s="39">
        <f t="shared" si="3"/>
        <v>0</v>
      </c>
    </row>
    <row r="29" spans="1:11" ht="24.95" customHeight="1" thickBot="1" x14ac:dyDescent="0.3">
      <c r="A29" s="135"/>
      <c r="B29" s="136" t="s">
        <v>24</v>
      </c>
      <c r="C29" s="17" t="s">
        <v>13</v>
      </c>
      <c r="D29" s="8">
        <v>482</v>
      </c>
      <c r="E29" s="9"/>
      <c r="F29" s="123" t="s">
        <v>71</v>
      </c>
      <c r="G29" s="9">
        <f t="shared" si="4"/>
        <v>0</v>
      </c>
      <c r="H29" s="9">
        <f t="shared" si="0"/>
        <v>0</v>
      </c>
      <c r="I29" s="9">
        <f t="shared" si="1"/>
        <v>0</v>
      </c>
      <c r="J29" s="41">
        <f t="shared" si="2"/>
        <v>0</v>
      </c>
      <c r="K29" s="42">
        <f t="shared" si="3"/>
        <v>0</v>
      </c>
    </row>
    <row r="30" spans="1:11" ht="24.95" customHeight="1" thickBot="1" x14ac:dyDescent="0.3">
      <c r="A30" s="135"/>
      <c r="B30" s="136"/>
      <c r="C30" s="10" t="s">
        <v>14</v>
      </c>
      <c r="D30" s="11">
        <v>711</v>
      </c>
      <c r="E30" s="12"/>
      <c r="F30" s="123" t="s">
        <v>71</v>
      </c>
      <c r="G30" s="9">
        <f t="shared" si="4"/>
        <v>0</v>
      </c>
      <c r="H30" s="12">
        <f t="shared" si="0"/>
        <v>0</v>
      </c>
      <c r="I30" s="12">
        <f t="shared" si="1"/>
        <v>0</v>
      </c>
      <c r="J30" s="45">
        <f t="shared" si="2"/>
        <v>0</v>
      </c>
      <c r="K30" s="46">
        <f t="shared" si="3"/>
        <v>0</v>
      </c>
    </row>
    <row r="31" spans="1:11" ht="24.95" customHeight="1" thickBot="1" x14ac:dyDescent="0.3">
      <c r="A31" s="135"/>
      <c r="B31" s="136"/>
      <c r="C31" s="20" t="s">
        <v>15</v>
      </c>
      <c r="D31" s="14">
        <v>127</v>
      </c>
      <c r="E31" s="15"/>
      <c r="F31" s="123" t="s">
        <v>71</v>
      </c>
      <c r="G31" s="9">
        <f t="shared" si="4"/>
        <v>0</v>
      </c>
      <c r="H31" s="15">
        <f t="shared" si="0"/>
        <v>0</v>
      </c>
      <c r="I31" s="15">
        <f t="shared" si="1"/>
        <v>0</v>
      </c>
      <c r="J31" s="19">
        <f t="shared" si="2"/>
        <v>0</v>
      </c>
      <c r="K31" s="39">
        <f t="shared" si="3"/>
        <v>0</v>
      </c>
    </row>
    <row r="32" spans="1:11" ht="24.95" customHeight="1" thickBot="1" x14ac:dyDescent="0.3">
      <c r="A32" s="133" t="s">
        <v>25</v>
      </c>
      <c r="B32" s="134" t="s">
        <v>20</v>
      </c>
      <c r="C32" s="7" t="s">
        <v>13</v>
      </c>
      <c r="D32" s="8">
        <v>65</v>
      </c>
      <c r="E32" s="9"/>
      <c r="F32" s="123" t="s">
        <v>71</v>
      </c>
      <c r="G32" s="9">
        <f t="shared" si="4"/>
        <v>0</v>
      </c>
      <c r="H32" s="9">
        <f t="shared" si="0"/>
        <v>0</v>
      </c>
      <c r="I32" s="9">
        <f t="shared" si="1"/>
        <v>0</v>
      </c>
      <c r="J32" s="41">
        <f t="shared" si="2"/>
        <v>0</v>
      </c>
      <c r="K32" s="42">
        <f t="shared" si="3"/>
        <v>0</v>
      </c>
    </row>
    <row r="33" spans="1:11" ht="24.95" customHeight="1" thickBot="1" x14ac:dyDescent="0.3">
      <c r="A33" s="133"/>
      <c r="B33" s="134"/>
      <c r="C33" s="10" t="s">
        <v>14</v>
      </c>
      <c r="D33" s="11">
        <v>7</v>
      </c>
      <c r="E33" s="23"/>
      <c r="F33" s="123" t="s">
        <v>71</v>
      </c>
      <c r="G33" s="9">
        <f t="shared" si="4"/>
        <v>0</v>
      </c>
      <c r="H33" s="12">
        <f t="shared" si="0"/>
        <v>0</v>
      </c>
      <c r="I33" s="12">
        <f t="shared" si="1"/>
        <v>0</v>
      </c>
      <c r="J33" s="45">
        <f t="shared" si="2"/>
        <v>0</v>
      </c>
      <c r="K33" s="46">
        <f t="shared" si="3"/>
        <v>0</v>
      </c>
    </row>
    <row r="34" spans="1:11" ht="24.95" customHeight="1" thickBot="1" x14ac:dyDescent="0.3">
      <c r="A34" s="133"/>
      <c r="B34" s="134"/>
      <c r="C34" s="13" t="s">
        <v>15</v>
      </c>
      <c r="D34" s="14">
        <v>2</v>
      </c>
      <c r="E34" s="15"/>
      <c r="F34" s="123" t="s">
        <v>71</v>
      </c>
      <c r="G34" s="9">
        <f t="shared" si="4"/>
        <v>0</v>
      </c>
      <c r="H34" s="15">
        <f t="shared" si="0"/>
        <v>0</v>
      </c>
      <c r="I34" s="15">
        <f t="shared" si="1"/>
        <v>0</v>
      </c>
      <c r="J34" s="19">
        <f t="shared" si="2"/>
        <v>0</v>
      </c>
      <c r="K34" s="39">
        <f t="shared" si="3"/>
        <v>0</v>
      </c>
    </row>
    <row r="35" spans="1:11" ht="24.95" customHeight="1" thickBot="1" x14ac:dyDescent="0.3">
      <c r="A35" s="133"/>
      <c r="B35" s="134" t="s">
        <v>21</v>
      </c>
      <c r="C35" s="17" t="s">
        <v>13</v>
      </c>
      <c r="D35" s="18">
        <v>1</v>
      </c>
      <c r="E35" s="23"/>
      <c r="F35" s="123" t="s">
        <v>71</v>
      </c>
      <c r="G35" s="9">
        <f t="shared" si="4"/>
        <v>0</v>
      </c>
      <c r="H35" s="19">
        <f t="shared" si="0"/>
        <v>0</v>
      </c>
      <c r="I35" s="19">
        <f t="shared" si="1"/>
        <v>0</v>
      </c>
      <c r="J35" s="41">
        <f t="shared" si="2"/>
        <v>0</v>
      </c>
      <c r="K35" s="42">
        <f t="shared" si="3"/>
        <v>0</v>
      </c>
    </row>
    <row r="36" spans="1:11" ht="24.95" customHeight="1" thickBot="1" x14ac:dyDescent="0.3">
      <c r="A36" s="133"/>
      <c r="B36" s="134"/>
      <c r="C36" s="10" t="s">
        <v>14</v>
      </c>
      <c r="D36" s="11">
        <v>1</v>
      </c>
      <c r="E36" s="12"/>
      <c r="F36" s="123" t="s">
        <v>71</v>
      </c>
      <c r="G36" s="9">
        <f t="shared" si="4"/>
        <v>0</v>
      </c>
      <c r="H36" s="12">
        <f t="shared" si="0"/>
        <v>0</v>
      </c>
      <c r="I36" s="12">
        <f t="shared" si="1"/>
        <v>0</v>
      </c>
      <c r="J36" s="45">
        <f t="shared" si="2"/>
        <v>0</v>
      </c>
      <c r="K36" s="46">
        <f t="shared" si="3"/>
        <v>0</v>
      </c>
    </row>
    <row r="37" spans="1:11" ht="24.95" customHeight="1" thickBot="1" x14ac:dyDescent="0.3">
      <c r="A37" s="133"/>
      <c r="B37" s="134"/>
      <c r="C37" s="20" t="s">
        <v>15</v>
      </c>
      <c r="D37" s="11">
        <v>1</v>
      </c>
      <c r="E37" s="23"/>
      <c r="F37" s="123" t="s">
        <v>71</v>
      </c>
      <c r="G37" s="9">
        <f t="shared" si="4"/>
        <v>0</v>
      </c>
      <c r="H37" s="12">
        <f t="shared" si="0"/>
        <v>0</v>
      </c>
      <c r="I37" s="12">
        <f t="shared" si="1"/>
        <v>0</v>
      </c>
      <c r="J37" s="19">
        <f t="shared" si="2"/>
        <v>0</v>
      </c>
      <c r="K37" s="39">
        <f t="shared" si="3"/>
        <v>0</v>
      </c>
    </row>
    <row r="38" spans="1:11" ht="24.95" customHeight="1" thickBot="1" x14ac:dyDescent="0.3">
      <c r="A38" s="137">
        <v>1</v>
      </c>
      <c r="B38" s="137"/>
      <c r="C38" s="137"/>
      <c r="D38" s="137"/>
      <c r="E38" s="138"/>
      <c r="F38" s="138"/>
      <c r="G38" s="138"/>
      <c r="H38" s="138"/>
      <c r="I38" s="138"/>
      <c r="J38" s="138">
        <f t="shared" si="2"/>
        <v>0</v>
      </c>
      <c r="K38" s="137">
        <f t="shared" si="3"/>
        <v>0</v>
      </c>
    </row>
    <row r="39" spans="1:11" ht="24.95" customHeight="1" thickBot="1" x14ac:dyDescent="0.3">
      <c r="A39" s="139" t="s">
        <v>26</v>
      </c>
      <c r="B39" s="140" t="s">
        <v>27</v>
      </c>
      <c r="C39" s="24" t="s">
        <v>28</v>
      </c>
      <c r="D39" s="18">
        <v>31</v>
      </c>
      <c r="E39" s="12"/>
      <c r="F39" s="94" t="s">
        <v>71</v>
      </c>
      <c r="G39" s="12">
        <f>E39</f>
        <v>0</v>
      </c>
      <c r="H39" s="12">
        <f t="shared" ref="H39:H70" si="5">ROUND(D39*E39,2)</f>
        <v>0</v>
      </c>
      <c r="I39" s="12">
        <f t="shared" ref="I39:I70" si="6">ROUND(D39*G39,2)</f>
        <v>0</v>
      </c>
      <c r="J39" s="12">
        <f t="shared" si="2"/>
        <v>0</v>
      </c>
      <c r="K39" s="42">
        <f t="shared" si="3"/>
        <v>0</v>
      </c>
    </row>
    <row r="40" spans="1:11" ht="24.95" customHeight="1" thickBot="1" x14ac:dyDescent="0.3">
      <c r="A40" s="139"/>
      <c r="B40" s="140"/>
      <c r="C40" s="20" t="s">
        <v>29</v>
      </c>
      <c r="D40" s="11">
        <v>42</v>
      </c>
      <c r="E40" s="12"/>
      <c r="F40" s="94" t="s">
        <v>71</v>
      </c>
      <c r="G40" s="12">
        <f t="shared" ref="G40:G103" si="7">E40</f>
        <v>0</v>
      </c>
      <c r="H40" s="12">
        <f t="shared" si="5"/>
        <v>0</v>
      </c>
      <c r="I40" s="12">
        <f t="shared" si="6"/>
        <v>0</v>
      </c>
      <c r="J40" s="12">
        <f t="shared" si="2"/>
        <v>0</v>
      </c>
      <c r="K40" s="46">
        <f t="shared" si="3"/>
        <v>0</v>
      </c>
    </row>
    <row r="41" spans="1:11" ht="24.95" customHeight="1" thickBot="1" x14ac:dyDescent="0.3">
      <c r="A41" s="139"/>
      <c r="B41" s="140"/>
      <c r="C41" s="20" t="s">
        <v>30</v>
      </c>
      <c r="D41" s="11">
        <v>16</v>
      </c>
      <c r="E41" s="12"/>
      <c r="F41" s="94" t="s">
        <v>71</v>
      </c>
      <c r="G41" s="12">
        <f t="shared" si="7"/>
        <v>0</v>
      </c>
      <c r="H41" s="12">
        <f t="shared" si="5"/>
        <v>0</v>
      </c>
      <c r="I41" s="12">
        <f t="shared" si="6"/>
        <v>0</v>
      </c>
      <c r="J41" s="12">
        <f t="shared" si="2"/>
        <v>0</v>
      </c>
      <c r="K41" s="46">
        <f t="shared" si="3"/>
        <v>0</v>
      </c>
    </row>
    <row r="42" spans="1:11" ht="24.95" customHeight="1" thickBot="1" x14ac:dyDescent="0.3">
      <c r="A42" s="139"/>
      <c r="B42" s="140"/>
      <c r="C42" s="20" t="s">
        <v>31</v>
      </c>
      <c r="D42" s="11">
        <v>1</v>
      </c>
      <c r="E42" s="12"/>
      <c r="F42" s="94" t="s">
        <v>71</v>
      </c>
      <c r="G42" s="12">
        <f t="shared" si="7"/>
        <v>0</v>
      </c>
      <c r="H42" s="12">
        <f t="shared" si="5"/>
        <v>0</v>
      </c>
      <c r="I42" s="12">
        <f t="shared" si="6"/>
        <v>0</v>
      </c>
      <c r="J42" s="12">
        <f t="shared" si="2"/>
        <v>0</v>
      </c>
      <c r="K42" s="46">
        <f t="shared" si="3"/>
        <v>0</v>
      </c>
    </row>
    <row r="43" spans="1:11" ht="24.95" customHeight="1" thickBot="1" x14ac:dyDescent="0.3">
      <c r="A43" s="139"/>
      <c r="B43" s="140"/>
      <c r="C43" s="25" t="s">
        <v>32</v>
      </c>
      <c r="D43" s="11">
        <v>2</v>
      </c>
      <c r="E43" s="12"/>
      <c r="F43" s="94" t="s">
        <v>71</v>
      </c>
      <c r="G43" s="12">
        <f t="shared" si="7"/>
        <v>0</v>
      </c>
      <c r="H43" s="12">
        <f t="shared" si="5"/>
        <v>0</v>
      </c>
      <c r="I43" s="12">
        <f t="shared" si="6"/>
        <v>0</v>
      </c>
      <c r="J43" s="12">
        <f t="shared" si="2"/>
        <v>0</v>
      </c>
      <c r="K43" s="46">
        <f t="shared" si="3"/>
        <v>0</v>
      </c>
    </row>
    <row r="44" spans="1:11" ht="24.95" customHeight="1" thickBot="1" x14ac:dyDescent="0.3">
      <c r="A44" s="139"/>
      <c r="B44" s="140"/>
      <c r="C44" s="26" t="s">
        <v>33</v>
      </c>
      <c r="D44" s="14">
        <v>1</v>
      </c>
      <c r="E44" s="12"/>
      <c r="F44" s="94" t="s">
        <v>71</v>
      </c>
      <c r="G44" s="12">
        <f t="shared" si="7"/>
        <v>0</v>
      </c>
      <c r="H44" s="12">
        <f t="shared" si="5"/>
        <v>0</v>
      </c>
      <c r="I44" s="12">
        <f t="shared" si="6"/>
        <v>0</v>
      </c>
      <c r="J44" s="12">
        <f t="shared" si="2"/>
        <v>0</v>
      </c>
      <c r="K44" s="39">
        <f t="shared" si="3"/>
        <v>0</v>
      </c>
    </row>
    <row r="45" spans="1:11" ht="24.95" customHeight="1" thickBot="1" x14ac:dyDescent="0.3">
      <c r="A45" s="139"/>
      <c r="B45" s="140" t="s">
        <v>34</v>
      </c>
      <c r="C45" s="24" t="s">
        <v>28</v>
      </c>
      <c r="D45" s="18">
        <v>23</v>
      </c>
      <c r="E45" s="12"/>
      <c r="F45" s="94" t="s">
        <v>71</v>
      </c>
      <c r="G45" s="12">
        <f t="shared" si="7"/>
        <v>0</v>
      </c>
      <c r="H45" s="12">
        <f t="shared" si="5"/>
        <v>0</v>
      </c>
      <c r="I45" s="12">
        <f t="shared" si="6"/>
        <v>0</v>
      </c>
      <c r="J45" s="12">
        <f t="shared" si="2"/>
        <v>0</v>
      </c>
      <c r="K45" s="42">
        <f t="shared" si="3"/>
        <v>0</v>
      </c>
    </row>
    <row r="46" spans="1:11" ht="24.95" customHeight="1" thickBot="1" x14ac:dyDescent="0.3">
      <c r="A46" s="139"/>
      <c r="B46" s="140"/>
      <c r="C46" s="20" t="s">
        <v>29</v>
      </c>
      <c r="D46" s="11">
        <v>2</v>
      </c>
      <c r="E46" s="12"/>
      <c r="F46" s="94" t="s">
        <v>71</v>
      </c>
      <c r="G46" s="12">
        <f t="shared" si="7"/>
        <v>0</v>
      </c>
      <c r="H46" s="12">
        <f t="shared" si="5"/>
        <v>0</v>
      </c>
      <c r="I46" s="12">
        <f t="shared" si="6"/>
        <v>0</v>
      </c>
      <c r="J46" s="12">
        <f t="shared" si="2"/>
        <v>0</v>
      </c>
      <c r="K46" s="46">
        <f t="shared" si="3"/>
        <v>0</v>
      </c>
    </row>
    <row r="47" spans="1:11" ht="24.95" customHeight="1" thickBot="1" x14ac:dyDescent="0.3">
      <c r="A47" s="139"/>
      <c r="B47" s="140"/>
      <c r="C47" s="20" t="s">
        <v>30</v>
      </c>
      <c r="D47" s="11">
        <v>4</v>
      </c>
      <c r="E47" s="12"/>
      <c r="F47" s="94" t="s">
        <v>71</v>
      </c>
      <c r="G47" s="12">
        <f t="shared" si="7"/>
        <v>0</v>
      </c>
      <c r="H47" s="12">
        <f t="shared" si="5"/>
        <v>0</v>
      </c>
      <c r="I47" s="12">
        <f t="shared" si="6"/>
        <v>0</v>
      </c>
      <c r="J47" s="12">
        <f t="shared" si="2"/>
        <v>0</v>
      </c>
      <c r="K47" s="46">
        <f t="shared" si="3"/>
        <v>0</v>
      </c>
    </row>
    <row r="48" spans="1:11" ht="24.95" customHeight="1" thickBot="1" x14ac:dyDescent="0.3">
      <c r="A48" s="139"/>
      <c r="B48" s="140"/>
      <c r="C48" s="20" t="s">
        <v>31</v>
      </c>
      <c r="D48" s="11">
        <v>1</v>
      </c>
      <c r="E48" s="12"/>
      <c r="F48" s="94" t="s">
        <v>71</v>
      </c>
      <c r="G48" s="12">
        <f t="shared" si="7"/>
        <v>0</v>
      </c>
      <c r="H48" s="12">
        <f t="shared" si="5"/>
        <v>0</v>
      </c>
      <c r="I48" s="12">
        <f t="shared" si="6"/>
        <v>0</v>
      </c>
      <c r="J48" s="12">
        <f t="shared" si="2"/>
        <v>0</v>
      </c>
      <c r="K48" s="46">
        <f t="shared" si="3"/>
        <v>0</v>
      </c>
    </row>
    <row r="49" spans="1:11" ht="24.95" customHeight="1" thickBot="1" x14ac:dyDescent="0.3">
      <c r="A49" s="139"/>
      <c r="B49" s="140"/>
      <c r="C49" s="25" t="s">
        <v>32</v>
      </c>
      <c r="D49" s="11">
        <v>1</v>
      </c>
      <c r="E49" s="12"/>
      <c r="F49" s="94" t="s">
        <v>71</v>
      </c>
      <c r="G49" s="12">
        <f t="shared" si="7"/>
        <v>0</v>
      </c>
      <c r="H49" s="12">
        <f t="shared" si="5"/>
        <v>0</v>
      </c>
      <c r="I49" s="19">
        <f t="shared" si="6"/>
        <v>0</v>
      </c>
      <c r="J49" s="43">
        <f t="shared" si="2"/>
        <v>0</v>
      </c>
      <c r="K49" s="46">
        <f t="shared" si="3"/>
        <v>0</v>
      </c>
    </row>
    <row r="50" spans="1:11" ht="24.95" customHeight="1" thickBot="1" x14ac:dyDescent="0.3">
      <c r="A50" s="139"/>
      <c r="B50" s="140"/>
      <c r="C50" s="26" t="s">
        <v>33</v>
      </c>
      <c r="D50" s="14">
        <v>1</v>
      </c>
      <c r="E50" s="15"/>
      <c r="F50" s="96" t="s">
        <v>71</v>
      </c>
      <c r="G50" s="12">
        <f t="shared" si="7"/>
        <v>0</v>
      </c>
      <c r="H50" s="15">
        <f t="shared" si="5"/>
        <v>0</v>
      </c>
      <c r="I50" s="15">
        <f t="shared" si="6"/>
        <v>0</v>
      </c>
      <c r="J50" s="19">
        <f t="shared" si="2"/>
        <v>0</v>
      </c>
      <c r="K50" s="39">
        <f t="shared" si="3"/>
        <v>0</v>
      </c>
    </row>
    <row r="51" spans="1:11" ht="24.95" customHeight="1" thickBot="1" x14ac:dyDescent="0.3">
      <c r="A51" s="139"/>
      <c r="B51" s="140" t="s">
        <v>35</v>
      </c>
      <c r="C51" s="24" t="s">
        <v>28</v>
      </c>
      <c r="D51" s="18">
        <v>2</v>
      </c>
      <c r="E51" s="19"/>
      <c r="F51" s="95" t="s">
        <v>71</v>
      </c>
      <c r="G51" s="12">
        <f t="shared" si="7"/>
        <v>0</v>
      </c>
      <c r="H51" s="19">
        <f t="shared" si="5"/>
        <v>0</v>
      </c>
      <c r="I51" s="19">
        <f t="shared" si="6"/>
        <v>0</v>
      </c>
      <c r="J51" s="41">
        <f t="shared" si="2"/>
        <v>0</v>
      </c>
      <c r="K51" s="42">
        <f t="shared" si="3"/>
        <v>0</v>
      </c>
    </row>
    <row r="52" spans="1:11" ht="24.95" customHeight="1" thickBot="1" x14ac:dyDescent="0.3">
      <c r="A52" s="139"/>
      <c r="B52" s="140"/>
      <c r="C52" s="20" t="s">
        <v>29</v>
      </c>
      <c r="D52" s="11">
        <v>1</v>
      </c>
      <c r="E52" s="12"/>
      <c r="F52" s="94" t="s">
        <v>71</v>
      </c>
      <c r="G52" s="12">
        <f t="shared" si="7"/>
        <v>0</v>
      </c>
      <c r="H52" s="12">
        <f t="shared" si="5"/>
        <v>0</v>
      </c>
      <c r="I52" s="23">
        <f t="shared" si="6"/>
        <v>0</v>
      </c>
      <c r="J52" s="45">
        <f t="shared" si="2"/>
        <v>0</v>
      </c>
      <c r="K52" s="46">
        <f t="shared" si="3"/>
        <v>0</v>
      </c>
    </row>
    <row r="53" spans="1:11" ht="24.95" customHeight="1" thickBot="1" x14ac:dyDescent="0.3">
      <c r="A53" s="139"/>
      <c r="B53" s="140"/>
      <c r="C53" s="20" t="s">
        <v>30</v>
      </c>
      <c r="D53" s="11">
        <v>1</v>
      </c>
      <c r="E53" s="12"/>
      <c r="F53" s="94" t="s">
        <v>71</v>
      </c>
      <c r="G53" s="12">
        <f t="shared" si="7"/>
        <v>0</v>
      </c>
      <c r="H53" s="12">
        <f t="shared" si="5"/>
        <v>0</v>
      </c>
      <c r="I53" s="12">
        <f t="shared" si="6"/>
        <v>0</v>
      </c>
      <c r="J53" s="45">
        <f t="shared" si="2"/>
        <v>0</v>
      </c>
      <c r="K53" s="46">
        <f t="shared" si="3"/>
        <v>0</v>
      </c>
    </row>
    <row r="54" spans="1:11" ht="24.95" customHeight="1" thickBot="1" x14ac:dyDescent="0.3">
      <c r="A54" s="139"/>
      <c r="B54" s="140"/>
      <c r="C54" s="20" t="s">
        <v>31</v>
      </c>
      <c r="D54" s="11">
        <v>1</v>
      </c>
      <c r="E54" s="12"/>
      <c r="F54" s="94" t="s">
        <v>71</v>
      </c>
      <c r="G54" s="12">
        <f t="shared" si="7"/>
        <v>0</v>
      </c>
      <c r="H54" s="12">
        <f t="shared" si="5"/>
        <v>0</v>
      </c>
      <c r="I54" s="23">
        <f t="shared" si="6"/>
        <v>0</v>
      </c>
      <c r="J54" s="45">
        <f t="shared" si="2"/>
        <v>0</v>
      </c>
      <c r="K54" s="46">
        <f t="shared" si="3"/>
        <v>0</v>
      </c>
    </row>
    <row r="55" spans="1:11" ht="24.95" customHeight="1" thickBot="1" x14ac:dyDescent="0.3">
      <c r="A55" s="139"/>
      <c r="B55" s="140"/>
      <c r="C55" s="25" t="s">
        <v>32</v>
      </c>
      <c r="D55" s="11">
        <v>1</v>
      </c>
      <c r="E55" s="12"/>
      <c r="F55" s="94" t="s">
        <v>71</v>
      </c>
      <c r="G55" s="12">
        <f t="shared" si="7"/>
        <v>0</v>
      </c>
      <c r="H55" s="12">
        <f t="shared" si="5"/>
        <v>0</v>
      </c>
      <c r="I55" s="12">
        <f t="shared" si="6"/>
        <v>0</v>
      </c>
      <c r="J55" s="45">
        <f t="shared" si="2"/>
        <v>0</v>
      </c>
      <c r="K55" s="46">
        <f t="shared" si="3"/>
        <v>0</v>
      </c>
    </row>
    <row r="56" spans="1:11" ht="24.95" customHeight="1" thickBot="1" x14ac:dyDescent="0.3">
      <c r="A56" s="139"/>
      <c r="B56" s="140"/>
      <c r="C56" s="26" t="s">
        <v>33</v>
      </c>
      <c r="D56" s="14">
        <v>1</v>
      </c>
      <c r="E56" s="15"/>
      <c r="F56" s="96" t="s">
        <v>71</v>
      </c>
      <c r="G56" s="12">
        <f t="shared" si="7"/>
        <v>0</v>
      </c>
      <c r="H56" s="15">
        <f t="shared" si="5"/>
        <v>0</v>
      </c>
      <c r="I56" s="15">
        <f t="shared" si="6"/>
        <v>0</v>
      </c>
      <c r="J56" s="19">
        <f t="shared" si="2"/>
        <v>0</v>
      </c>
      <c r="K56" s="39">
        <f t="shared" si="3"/>
        <v>0</v>
      </c>
    </row>
    <row r="57" spans="1:11" ht="24.95" customHeight="1" thickBot="1" x14ac:dyDescent="0.3">
      <c r="A57" s="139"/>
      <c r="B57" s="140" t="s">
        <v>36</v>
      </c>
      <c r="C57" s="24" t="s">
        <v>28</v>
      </c>
      <c r="D57" s="18">
        <v>1</v>
      </c>
      <c r="E57" s="19"/>
      <c r="F57" s="95" t="s">
        <v>71</v>
      </c>
      <c r="G57" s="12">
        <f t="shared" si="7"/>
        <v>0</v>
      </c>
      <c r="H57" s="19">
        <f t="shared" si="5"/>
        <v>0</v>
      </c>
      <c r="I57" s="19">
        <f t="shared" si="6"/>
        <v>0</v>
      </c>
      <c r="J57" s="41">
        <f t="shared" si="2"/>
        <v>0</v>
      </c>
      <c r="K57" s="42">
        <f t="shared" si="3"/>
        <v>0</v>
      </c>
    </row>
    <row r="58" spans="1:11" ht="24.95" customHeight="1" thickBot="1" x14ac:dyDescent="0.3">
      <c r="A58" s="139"/>
      <c r="B58" s="140"/>
      <c r="C58" s="20" t="s">
        <v>29</v>
      </c>
      <c r="D58" s="11">
        <v>1</v>
      </c>
      <c r="E58" s="12"/>
      <c r="F58" s="94" t="s">
        <v>71</v>
      </c>
      <c r="G58" s="12">
        <f t="shared" si="7"/>
        <v>0</v>
      </c>
      <c r="H58" s="12">
        <f t="shared" si="5"/>
        <v>0</v>
      </c>
      <c r="I58" s="19">
        <f t="shared" si="6"/>
        <v>0</v>
      </c>
      <c r="J58" s="45">
        <f t="shared" si="2"/>
        <v>0</v>
      </c>
      <c r="K58" s="46">
        <f t="shared" si="3"/>
        <v>0</v>
      </c>
    </row>
    <row r="59" spans="1:11" ht="24.95" customHeight="1" thickBot="1" x14ac:dyDescent="0.3">
      <c r="A59" s="139"/>
      <c r="B59" s="140"/>
      <c r="C59" s="20" t="s">
        <v>30</v>
      </c>
      <c r="D59" s="11">
        <v>1</v>
      </c>
      <c r="E59" s="12"/>
      <c r="F59" s="94" t="s">
        <v>71</v>
      </c>
      <c r="G59" s="12">
        <f t="shared" si="7"/>
        <v>0</v>
      </c>
      <c r="H59" s="12">
        <f t="shared" si="5"/>
        <v>0</v>
      </c>
      <c r="I59" s="23">
        <f t="shared" si="6"/>
        <v>0</v>
      </c>
      <c r="J59" s="45">
        <f t="shared" si="2"/>
        <v>0</v>
      </c>
      <c r="K59" s="46">
        <f t="shared" si="3"/>
        <v>0</v>
      </c>
    </row>
    <row r="60" spans="1:11" ht="24.95" customHeight="1" thickBot="1" x14ac:dyDescent="0.3">
      <c r="A60" s="139"/>
      <c r="B60" s="140"/>
      <c r="C60" s="20" t="s">
        <v>31</v>
      </c>
      <c r="D60" s="11">
        <v>1</v>
      </c>
      <c r="E60" s="12"/>
      <c r="F60" s="94" t="s">
        <v>71</v>
      </c>
      <c r="G60" s="12">
        <f t="shared" si="7"/>
        <v>0</v>
      </c>
      <c r="H60" s="12">
        <f t="shared" si="5"/>
        <v>0</v>
      </c>
      <c r="I60" s="12">
        <f t="shared" si="6"/>
        <v>0</v>
      </c>
      <c r="J60" s="45">
        <f t="shared" si="2"/>
        <v>0</v>
      </c>
      <c r="K60" s="46">
        <f t="shared" si="3"/>
        <v>0</v>
      </c>
    </row>
    <row r="61" spans="1:11" ht="24.95" customHeight="1" thickBot="1" x14ac:dyDescent="0.3">
      <c r="A61" s="139"/>
      <c r="B61" s="140"/>
      <c r="C61" s="25" t="s">
        <v>32</v>
      </c>
      <c r="D61" s="11">
        <v>1</v>
      </c>
      <c r="E61" s="12"/>
      <c r="F61" s="94" t="s">
        <v>71</v>
      </c>
      <c r="G61" s="12">
        <f t="shared" si="7"/>
        <v>0</v>
      </c>
      <c r="H61" s="12">
        <f t="shared" si="5"/>
        <v>0</v>
      </c>
      <c r="I61" s="12">
        <f t="shared" si="6"/>
        <v>0</v>
      </c>
      <c r="J61" s="43">
        <f t="shared" si="2"/>
        <v>0</v>
      </c>
      <c r="K61" s="44">
        <f t="shared" si="3"/>
        <v>0</v>
      </c>
    </row>
    <row r="62" spans="1:11" ht="24.95" customHeight="1" thickBot="1" x14ac:dyDescent="0.3">
      <c r="A62" s="139"/>
      <c r="B62" s="140"/>
      <c r="C62" s="26" t="s">
        <v>33</v>
      </c>
      <c r="D62" s="14">
        <v>1</v>
      </c>
      <c r="E62" s="15"/>
      <c r="F62" s="96" t="s">
        <v>71</v>
      </c>
      <c r="G62" s="12">
        <f t="shared" si="7"/>
        <v>0</v>
      </c>
      <c r="H62" s="15">
        <f t="shared" si="5"/>
        <v>0</v>
      </c>
      <c r="I62" s="15">
        <f t="shared" si="6"/>
        <v>0</v>
      </c>
      <c r="J62" s="19">
        <f t="shared" si="2"/>
        <v>0</v>
      </c>
      <c r="K62" s="39">
        <f t="shared" si="3"/>
        <v>0</v>
      </c>
    </row>
    <row r="63" spans="1:11" ht="24.95" customHeight="1" thickBot="1" x14ac:dyDescent="0.3">
      <c r="A63" s="141" t="s">
        <v>37</v>
      </c>
      <c r="B63" s="140" t="s">
        <v>27</v>
      </c>
      <c r="C63" s="24" t="s">
        <v>28</v>
      </c>
      <c r="D63" s="18">
        <v>37</v>
      </c>
      <c r="E63" s="19"/>
      <c r="F63" s="95" t="s">
        <v>71</v>
      </c>
      <c r="G63" s="12">
        <f t="shared" si="7"/>
        <v>0</v>
      </c>
      <c r="H63" s="19">
        <f t="shared" si="5"/>
        <v>0</v>
      </c>
      <c r="I63" s="19">
        <f t="shared" si="6"/>
        <v>0</v>
      </c>
      <c r="J63" s="41">
        <f t="shared" si="2"/>
        <v>0</v>
      </c>
      <c r="K63" s="42">
        <f t="shared" si="3"/>
        <v>0</v>
      </c>
    </row>
    <row r="64" spans="1:11" ht="24.95" customHeight="1" thickBot="1" x14ac:dyDescent="0.3">
      <c r="A64" s="141"/>
      <c r="B64" s="140"/>
      <c r="C64" s="20" t="s">
        <v>29</v>
      </c>
      <c r="D64" s="11">
        <v>11</v>
      </c>
      <c r="E64" s="12"/>
      <c r="F64" s="94" t="s">
        <v>71</v>
      </c>
      <c r="G64" s="12">
        <f t="shared" si="7"/>
        <v>0</v>
      </c>
      <c r="H64" s="12">
        <f t="shared" si="5"/>
        <v>0</v>
      </c>
      <c r="I64" s="12">
        <f t="shared" si="6"/>
        <v>0</v>
      </c>
      <c r="J64" s="45">
        <f t="shared" si="2"/>
        <v>0</v>
      </c>
      <c r="K64" s="46">
        <f t="shared" si="3"/>
        <v>0</v>
      </c>
    </row>
    <row r="65" spans="1:11" ht="24.95" customHeight="1" thickBot="1" x14ac:dyDescent="0.3">
      <c r="A65" s="141"/>
      <c r="B65" s="140"/>
      <c r="C65" s="20" t="s">
        <v>30</v>
      </c>
      <c r="D65" s="11">
        <v>9</v>
      </c>
      <c r="E65" s="12"/>
      <c r="F65" s="94" t="s">
        <v>71</v>
      </c>
      <c r="G65" s="12">
        <f t="shared" si="7"/>
        <v>0</v>
      </c>
      <c r="H65" s="12">
        <f t="shared" si="5"/>
        <v>0</v>
      </c>
      <c r="I65" s="12">
        <f t="shared" si="6"/>
        <v>0</v>
      </c>
      <c r="J65" s="45">
        <f t="shared" si="2"/>
        <v>0</v>
      </c>
      <c r="K65" s="46">
        <f t="shared" si="3"/>
        <v>0</v>
      </c>
    </row>
    <row r="66" spans="1:11" ht="24.95" customHeight="1" thickBot="1" x14ac:dyDescent="0.3">
      <c r="A66" s="141"/>
      <c r="B66" s="140"/>
      <c r="C66" s="20" t="s">
        <v>31</v>
      </c>
      <c r="D66" s="11">
        <v>5</v>
      </c>
      <c r="E66" s="12"/>
      <c r="F66" s="94" t="s">
        <v>71</v>
      </c>
      <c r="G66" s="12">
        <f t="shared" si="7"/>
        <v>0</v>
      </c>
      <c r="H66" s="27">
        <f t="shared" si="5"/>
        <v>0</v>
      </c>
      <c r="I66" s="27">
        <f t="shared" si="6"/>
        <v>0</v>
      </c>
      <c r="J66" s="45">
        <f t="shared" si="2"/>
        <v>0</v>
      </c>
      <c r="K66" s="46">
        <f t="shared" si="3"/>
        <v>0</v>
      </c>
    </row>
    <row r="67" spans="1:11" ht="24.95" customHeight="1" thickBot="1" x14ac:dyDescent="0.3">
      <c r="A67" s="141"/>
      <c r="B67" s="140"/>
      <c r="C67" s="25" t="s">
        <v>32</v>
      </c>
      <c r="D67" s="11">
        <v>1</v>
      </c>
      <c r="E67" s="12"/>
      <c r="F67" s="94" t="s">
        <v>71</v>
      </c>
      <c r="G67" s="12">
        <f t="shared" si="7"/>
        <v>0</v>
      </c>
      <c r="H67" s="12">
        <f t="shared" si="5"/>
        <v>0</v>
      </c>
      <c r="I67" s="19">
        <f t="shared" si="6"/>
        <v>0</v>
      </c>
      <c r="J67" s="45">
        <f t="shared" si="2"/>
        <v>0</v>
      </c>
      <c r="K67" s="46">
        <f t="shared" si="3"/>
        <v>0</v>
      </c>
    </row>
    <row r="68" spans="1:11" ht="24.95" customHeight="1" thickBot="1" x14ac:dyDescent="0.3">
      <c r="A68" s="141"/>
      <c r="B68" s="140"/>
      <c r="C68" s="26" t="s">
        <v>33</v>
      </c>
      <c r="D68" s="14">
        <v>1</v>
      </c>
      <c r="E68" s="15"/>
      <c r="F68" s="96" t="s">
        <v>71</v>
      </c>
      <c r="G68" s="12">
        <f t="shared" si="7"/>
        <v>0</v>
      </c>
      <c r="H68" s="15">
        <f t="shared" si="5"/>
        <v>0</v>
      </c>
      <c r="I68" s="19">
        <f t="shared" si="6"/>
        <v>0</v>
      </c>
      <c r="J68" s="19">
        <f t="shared" si="2"/>
        <v>0</v>
      </c>
      <c r="K68" s="39">
        <f t="shared" si="3"/>
        <v>0</v>
      </c>
    </row>
    <row r="69" spans="1:11" ht="24.95" customHeight="1" thickBot="1" x14ac:dyDescent="0.3">
      <c r="A69" s="141"/>
      <c r="B69" s="140" t="s">
        <v>34</v>
      </c>
      <c r="C69" s="24" t="s">
        <v>28</v>
      </c>
      <c r="D69" s="18">
        <v>3</v>
      </c>
      <c r="E69" s="19"/>
      <c r="F69" s="95" t="s">
        <v>71</v>
      </c>
      <c r="G69" s="12">
        <f t="shared" si="7"/>
        <v>0</v>
      </c>
      <c r="H69" s="19">
        <f t="shared" si="5"/>
        <v>0</v>
      </c>
      <c r="I69" s="9">
        <f t="shared" si="6"/>
        <v>0</v>
      </c>
      <c r="J69" s="41">
        <f t="shared" si="2"/>
        <v>0</v>
      </c>
      <c r="K69" s="42">
        <f t="shared" si="3"/>
        <v>0</v>
      </c>
    </row>
    <row r="70" spans="1:11" ht="24.95" customHeight="1" thickBot="1" x14ac:dyDescent="0.3">
      <c r="A70" s="141"/>
      <c r="B70" s="140"/>
      <c r="C70" s="20" t="s">
        <v>29</v>
      </c>
      <c r="D70" s="11">
        <v>1</v>
      </c>
      <c r="E70" s="12"/>
      <c r="F70" s="94" t="s">
        <v>71</v>
      </c>
      <c r="G70" s="12">
        <f t="shared" si="7"/>
        <v>0</v>
      </c>
      <c r="H70" s="12">
        <f t="shared" si="5"/>
        <v>0</v>
      </c>
      <c r="I70" s="12">
        <f t="shared" si="6"/>
        <v>0</v>
      </c>
      <c r="J70" s="45">
        <f t="shared" si="2"/>
        <v>0</v>
      </c>
      <c r="K70" s="46">
        <f t="shared" si="3"/>
        <v>0</v>
      </c>
    </row>
    <row r="71" spans="1:11" ht="24.95" customHeight="1" thickBot="1" x14ac:dyDescent="0.3">
      <c r="A71" s="141"/>
      <c r="B71" s="140"/>
      <c r="C71" s="20" t="s">
        <v>30</v>
      </c>
      <c r="D71" s="11">
        <v>3</v>
      </c>
      <c r="E71" s="12"/>
      <c r="F71" s="94" t="s">
        <v>71</v>
      </c>
      <c r="G71" s="12">
        <f t="shared" si="7"/>
        <v>0</v>
      </c>
      <c r="H71" s="12">
        <f t="shared" ref="H71:H102" si="8">ROUND(D71*E71,2)</f>
        <v>0</v>
      </c>
      <c r="I71" s="12">
        <f t="shared" ref="I71:I102" si="9">ROUND(D71*G71,2)</f>
        <v>0</v>
      </c>
      <c r="J71" s="45">
        <f t="shared" si="2"/>
        <v>0</v>
      </c>
      <c r="K71" s="46">
        <f t="shared" si="3"/>
        <v>0</v>
      </c>
    </row>
    <row r="72" spans="1:11" ht="24.95" customHeight="1" thickBot="1" x14ac:dyDescent="0.3">
      <c r="A72" s="141"/>
      <c r="B72" s="140"/>
      <c r="C72" s="20" t="s">
        <v>31</v>
      </c>
      <c r="D72" s="11">
        <v>2</v>
      </c>
      <c r="E72" s="12"/>
      <c r="F72" s="94" t="s">
        <v>71</v>
      </c>
      <c r="G72" s="12">
        <f t="shared" si="7"/>
        <v>0</v>
      </c>
      <c r="H72" s="12">
        <f t="shared" si="8"/>
        <v>0</v>
      </c>
      <c r="I72" s="12">
        <f t="shared" si="9"/>
        <v>0</v>
      </c>
      <c r="J72" s="45">
        <f t="shared" ref="J72:J135" si="10">ROUND(H72*4,2)</f>
        <v>0</v>
      </c>
      <c r="K72" s="46">
        <f t="shared" ref="K72:K135" si="11">ROUND(I72*4,2)</f>
        <v>0</v>
      </c>
    </row>
    <row r="73" spans="1:11" ht="24.95" customHeight="1" thickBot="1" x14ac:dyDescent="0.3">
      <c r="A73" s="141"/>
      <c r="B73" s="140"/>
      <c r="C73" s="25" t="s">
        <v>32</v>
      </c>
      <c r="D73" s="11">
        <v>1</v>
      </c>
      <c r="E73" s="12"/>
      <c r="F73" s="94" t="s">
        <v>71</v>
      </c>
      <c r="G73" s="12">
        <f t="shared" si="7"/>
        <v>0</v>
      </c>
      <c r="H73" s="12">
        <f t="shared" si="8"/>
        <v>0</v>
      </c>
      <c r="I73" s="12">
        <f t="shared" si="9"/>
        <v>0</v>
      </c>
      <c r="J73" s="45">
        <f t="shared" si="10"/>
        <v>0</v>
      </c>
      <c r="K73" s="46">
        <f t="shared" si="11"/>
        <v>0</v>
      </c>
    </row>
    <row r="74" spans="1:11" ht="24.95" customHeight="1" thickBot="1" x14ac:dyDescent="0.3">
      <c r="A74" s="141"/>
      <c r="B74" s="140"/>
      <c r="C74" s="26" t="s">
        <v>33</v>
      </c>
      <c r="D74" s="14">
        <v>1</v>
      </c>
      <c r="E74" s="15"/>
      <c r="F74" s="96" t="s">
        <v>71</v>
      </c>
      <c r="G74" s="12">
        <f t="shared" si="7"/>
        <v>0</v>
      </c>
      <c r="H74" s="15">
        <f t="shared" si="8"/>
        <v>0</v>
      </c>
      <c r="I74" s="15">
        <f t="shared" si="9"/>
        <v>0</v>
      </c>
      <c r="J74" s="19">
        <f t="shared" si="10"/>
        <v>0</v>
      </c>
      <c r="K74" s="39">
        <f t="shared" si="11"/>
        <v>0</v>
      </c>
    </row>
    <row r="75" spans="1:11" ht="24.95" customHeight="1" thickBot="1" x14ac:dyDescent="0.3">
      <c r="A75" s="141"/>
      <c r="B75" s="140" t="s">
        <v>35</v>
      </c>
      <c r="C75" s="24" t="s">
        <v>28</v>
      </c>
      <c r="D75" s="18">
        <v>1</v>
      </c>
      <c r="E75" s="19"/>
      <c r="F75" s="95" t="s">
        <v>71</v>
      </c>
      <c r="G75" s="12">
        <f t="shared" si="7"/>
        <v>0</v>
      </c>
      <c r="H75" s="19">
        <f t="shared" si="8"/>
        <v>0</v>
      </c>
      <c r="I75" s="19">
        <f t="shared" si="9"/>
        <v>0</v>
      </c>
      <c r="J75" s="41">
        <f t="shared" si="10"/>
        <v>0</v>
      </c>
      <c r="K75" s="42">
        <f t="shared" si="11"/>
        <v>0</v>
      </c>
    </row>
    <row r="76" spans="1:11" ht="24.95" customHeight="1" thickBot="1" x14ac:dyDescent="0.3">
      <c r="A76" s="141"/>
      <c r="B76" s="140"/>
      <c r="C76" s="20" t="s">
        <v>29</v>
      </c>
      <c r="D76" s="11">
        <v>1</v>
      </c>
      <c r="E76" s="12"/>
      <c r="F76" s="94" t="s">
        <v>71</v>
      </c>
      <c r="G76" s="12">
        <f t="shared" si="7"/>
        <v>0</v>
      </c>
      <c r="H76" s="12">
        <f t="shared" si="8"/>
        <v>0</v>
      </c>
      <c r="I76" s="12">
        <f t="shared" si="9"/>
        <v>0</v>
      </c>
      <c r="J76" s="45">
        <f t="shared" si="10"/>
        <v>0</v>
      </c>
      <c r="K76" s="46">
        <f t="shared" si="11"/>
        <v>0</v>
      </c>
    </row>
    <row r="77" spans="1:11" ht="24.95" customHeight="1" thickBot="1" x14ac:dyDescent="0.3">
      <c r="A77" s="141"/>
      <c r="B77" s="140"/>
      <c r="C77" s="20" t="s">
        <v>30</v>
      </c>
      <c r="D77" s="11">
        <v>1</v>
      </c>
      <c r="E77" s="12"/>
      <c r="F77" s="94" t="s">
        <v>71</v>
      </c>
      <c r="G77" s="12">
        <f t="shared" si="7"/>
        <v>0</v>
      </c>
      <c r="H77" s="12">
        <f t="shared" si="8"/>
        <v>0</v>
      </c>
      <c r="I77" s="12">
        <f t="shared" si="9"/>
        <v>0</v>
      </c>
      <c r="J77" s="45">
        <f t="shared" si="10"/>
        <v>0</v>
      </c>
      <c r="K77" s="46">
        <f t="shared" si="11"/>
        <v>0</v>
      </c>
    </row>
    <row r="78" spans="1:11" ht="24.95" customHeight="1" thickBot="1" x14ac:dyDescent="0.3">
      <c r="A78" s="141"/>
      <c r="B78" s="140"/>
      <c r="C78" s="20" t="s">
        <v>31</v>
      </c>
      <c r="D78" s="11">
        <v>1</v>
      </c>
      <c r="E78" s="12"/>
      <c r="F78" s="94" t="s">
        <v>71</v>
      </c>
      <c r="G78" s="12">
        <f t="shared" si="7"/>
        <v>0</v>
      </c>
      <c r="H78" s="12">
        <f t="shared" si="8"/>
        <v>0</v>
      </c>
      <c r="I78" s="12">
        <f t="shared" si="9"/>
        <v>0</v>
      </c>
      <c r="J78" s="45">
        <f t="shared" si="10"/>
        <v>0</v>
      </c>
      <c r="K78" s="46">
        <f t="shared" si="11"/>
        <v>0</v>
      </c>
    </row>
    <row r="79" spans="1:11" ht="24.95" customHeight="1" thickBot="1" x14ac:dyDescent="0.3">
      <c r="A79" s="141"/>
      <c r="B79" s="140"/>
      <c r="C79" s="25" t="s">
        <v>32</v>
      </c>
      <c r="D79" s="11">
        <v>1</v>
      </c>
      <c r="E79" s="12"/>
      <c r="F79" s="94" t="s">
        <v>71</v>
      </c>
      <c r="G79" s="12">
        <f t="shared" si="7"/>
        <v>0</v>
      </c>
      <c r="H79" s="12">
        <f t="shared" si="8"/>
        <v>0</v>
      </c>
      <c r="I79" s="12">
        <f t="shared" si="9"/>
        <v>0</v>
      </c>
      <c r="J79" s="45">
        <f t="shared" si="10"/>
        <v>0</v>
      </c>
      <c r="K79" s="46">
        <f t="shared" si="11"/>
        <v>0</v>
      </c>
    </row>
    <row r="80" spans="1:11" ht="24.95" customHeight="1" thickBot="1" x14ac:dyDescent="0.3">
      <c r="A80" s="141"/>
      <c r="B80" s="140"/>
      <c r="C80" s="26" t="s">
        <v>33</v>
      </c>
      <c r="D80" s="14">
        <v>1</v>
      </c>
      <c r="E80" s="15"/>
      <c r="F80" s="96" t="s">
        <v>71</v>
      </c>
      <c r="G80" s="12">
        <f t="shared" si="7"/>
        <v>0</v>
      </c>
      <c r="H80" s="15">
        <f t="shared" si="8"/>
        <v>0</v>
      </c>
      <c r="I80" s="19">
        <f t="shared" si="9"/>
        <v>0</v>
      </c>
      <c r="J80" s="19">
        <f t="shared" si="10"/>
        <v>0</v>
      </c>
      <c r="K80" s="39">
        <f t="shared" si="11"/>
        <v>0</v>
      </c>
    </row>
    <row r="81" spans="1:11" ht="24.95" customHeight="1" thickBot="1" x14ac:dyDescent="0.3">
      <c r="A81" s="141"/>
      <c r="B81" s="140" t="s">
        <v>36</v>
      </c>
      <c r="C81" s="24" t="s">
        <v>28</v>
      </c>
      <c r="D81" s="18">
        <v>1</v>
      </c>
      <c r="E81" s="19"/>
      <c r="F81" s="95" t="s">
        <v>71</v>
      </c>
      <c r="G81" s="12">
        <f t="shared" si="7"/>
        <v>0</v>
      </c>
      <c r="H81" s="19">
        <f t="shared" si="8"/>
        <v>0</v>
      </c>
      <c r="I81" s="9">
        <f t="shared" si="9"/>
        <v>0</v>
      </c>
      <c r="J81" s="41">
        <f t="shared" si="10"/>
        <v>0</v>
      </c>
      <c r="K81" s="42">
        <f t="shared" si="11"/>
        <v>0</v>
      </c>
    </row>
    <row r="82" spans="1:11" ht="24.95" customHeight="1" thickBot="1" x14ac:dyDescent="0.3">
      <c r="A82" s="141"/>
      <c r="B82" s="140"/>
      <c r="C82" s="20" t="s">
        <v>29</v>
      </c>
      <c r="D82" s="11">
        <v>1</v>
      </c>
      <c r="E82" s="12"/>
      <c r="F82" s="94" t="s">
        <v>71</v>
      </c>
      <c r="G82" s="12">
        <f t="shared" si="7"/>
        <v>0</v>
      </c>
      <c r="H82" s="12">
        <f t="shared" si="8"/>
        <v>0</v>
      </c>
      <c r="I82" s="12">
        <f t="shared" si="9"/>
        <v>0</v>
      </c>
      <c r="J82" s="45">
        <f t="shared" si="10"/>
        <v>0</v>
      </c>
      <c r="K82" s="46">
        <f t="shared" si="11"/>
        <v>0</v>
      </c>
    </row>
    <row r="83" spans="1:11" ht="24.95" customHeight="1" thickBot="1" x14ac:dyDescent="0.3">
      <c r="A83" s="141"/>
      <c r="B83" s="140"/>
      <c r="C83" s="20" t="s">
        <v>30</v>
      </c>
      <c r="D83" s="11">
        <v>1</v>
      </c>
      <c r="E83" s="12"/>
      <c r="F83" s="94" t="s">
        <v>71</v>
      </c>
      <c r="G83" s="12">
        <f t="shared" si="7"/>
        <v>0</v>
      </c>
      <c r="H83" s="12">
        <f t="shared" si="8"/>
        <v>0</v>
      </c>
      <c r="I83" s="12">
        <f t="shared" si="9"/>
        <v>0</v>
      </c>
      <c r="J83" s="45">
        <f t="shared" si="10"/>
        <v>0</v>
      </c>
      <c r="K83" s="46">
        <f t="shared" si="11"/>
        <v>0</v>
      </c>
    </row>
    <row r="84" spans="1:11" ht="24.95" customHeight="1" thickBot="1" x14ac:dyDescent="0.3">
      <c r="A84" s="141"/>
      <c r="B84" s="140"/>
      <c r="C84" s="20" t="s">
        <v>31</v>
      </c>
      <c r="D84" s="11">
        <v>1</v>
      </c>
      <c r="E84" s="12"/>
      <c r="F84" s="94" t="s">
        <v>71</v>
      </c>
      <c r="G84" s="12">
        <f t="shared" si="7"/>
        <v>0</v>
      </c>
      <c r="H84" s="12">
        <f t="shared" si="8"/>
        <v>0</v>
      </c>
      <c r="I84" s="12">
        <f t="shared" si="9"/>
        <v>0</v>
      </c>
      <c r="J84" s="45">
        <f t="shared" si="10"/>
        <v>0</v>
      </c>
      <c r="K84" s="46">
        <f t="shared" si="11"/>
        <v>0</v>
      </c>
    </row>
    <row r="85" spans="1:11" ht="24.95" customHeight="1" thickBot="1" x14ac:dyDescent="0.3">
      <c r="A85" s="141"/>
      <c r="B85" s="140"/>
      <c r="C85" s="25" t="s">
        <v>32</v>
      </c>
      <c r="D85" s="11">
        <v>1</v>
      </c>
      <c r="E85" s="12"/>
      <c r="F85" s="94" t="s">
        <v>71</v>
      </c>
      <c r="G85" s="12">
        <f t="shared" si="7"/>
        <v>0</v>
      </c>
      <c r="H85" s="12">
        <f t="shared" si="8"/>
        <v>0</v>
      </c>
      <c r="I85" s="12">
        <f t="shared" si="9"/>
        <v>0</v>
      </c>
      <c r="J85" s="45">
        <f t="shared" si="10"/>
        <v>0</v>
      </c>
      <c r="K85" s="46">
        <f t="shared" si="11"/>
        <v>0</v>
      </c>
    </row>
    <row r="86" spans="1:11" ht="24.95" customHeight="1" thickBot="1" x14ac:dyDescent="0.3">
      <c r="A86" s="141"/>
      <c r="B86" s="140"/>
      <c r="C86" s="26" t="s">
        <v>33</v>
      </c>
      <c r="D86" s="14">
        <v>1</v>
      </c>
      <c r="E86" s="15"/>
      <c r="F86" s="96" t="s">
        <v>71</v>
      </c>
      <c r="G86" s="12">
        <f t="shared" si="7"/>
        <v>0</v>
      </c>
      <c r="H86" s="15">
        <f t="shared" si="8"/>
        <v>0</v>
      </c>
      <c r="I86" s="19">
        <f t="shared" si="9"/>
        <v>0</v>
      </c>
      <c r="J86" s="19">
        <f t="shared" si="10"/>
        <v>0</v>
      </c>
      <c r="K86" s="39">
        <f t="shared" si="11"/>
        <v>0</v>
      </c>
    </row>
    <row r="87" spans="1:11" ht="24.95" customHeight="1" thickBot="1" x14ac:dyDescent="0.3">
      <c r="A87" s="142" t="s">
        <v>38</v>
      </c>
      <c r="B87" s="140" t="s">
        <v>27</v>
      </c>
      <c r="C87" s="24" t="s">
        <v>28</v>
      </c>
      <c r="D87" s="18">
        <v>6</v>
      </c>
      <c r="E87" s="19"/>
      <c r="F87" s="95" t="s">
        <v>71</v>
      </c>
      <c r="G87" s="12">
        <f t="shared" si="7"/>
        <v>0</v>
      </c>
      <c r="H87" s="19">
        <f t="shared" si="8"/>
        <v>0</v>
      </c>
      <c r="I87" s="9">
        <f t="shared" si="9"/>
        <v>0</v>
      </c>
      <c r="J87" s="41">
        <f t="shared" si="10"/>
        <v>0</v>
      </c>
      <c r="K87" s="42">
        <f t="shared" si="11"/>
        <v>0</v>
      </c>
    </row>
    <row r="88" spans="1:11" ht="24.95" customHeight="1" thickBot="1" x14ac:dyDescent="0.3">
      <c r="A88" s="142"/>
      <c r="B88" s="140"/>
      <c r="C88" s="20" t="s">
        <v>29</v>
      </c>
      <c r="D88" s="11">
        <v>1</v>
      </c>
      <c r="E88" s="12"/>
      <c r="F88" s="94" t="s">
        <v>71</v>
      </c>
      <c r="G88" s="12">
        <f t="shared" si="7"/>
        <v>0</v>
      </c>
      <c r="H88" s="12">
        <f t="shared" si="8"/>
        <v>0</v>
      </c>
      <c r="I88" s="12">
        <f t="shared" si="9"/>
        <v>0</v>
      </c>
      <c r="J88" s="45">
        <f t="shared" si="10"/>
        <v>0</v>
      </c>
      <c r="K88" s="46">
        <f t="shared" si="11"/>
        <v>0</v>
      </c>
    </row>
    <row r="89" spans="1:11" ht="24.95" customHeight="1" thickBot="1" x14ac:dyDescent="0.3">
      <c r="A89" s="142"/>
      <c r="B89" s="140"/>
      <c r="C89" s="20" t="s">
        <v>30</v>
      </c>
      <c r="D89" s="11">
        <v>1</v>
      </c>
      <c r="E89" s="12"/>
      <c r="F89" s="94" t="s">
        <v>71</v>
      </c>
      <c r="G89" s="12">
        <f t="shared" si="7"/>
        <v>0</v>
      </c>
      <c r="H89" s="12">
        <f t="shared" si="8"/>
        <v>0</v>
      </c>
      <c r="I89" s="12">
        <f t="shared" si="9"/>
        <v>0</v>
      </c>
      <c r="J89" s="45">
        <f t="shared" si="10"/>
        <v>0</v>
      </c>
      <c r="K89" s="46">
        <f t="shared" si="11"/>
        <v>0</v>
      </c>
    </row>
    <row r="90" spans="1:11" ht="24.95" customHeight="1" thickBot="1" x14ac:dyDescent="0.3">
      <c r="A90" s="142"/>
      <c r="B90" s="140"/>
      <c r="C90" s="20" t="s">
        <v>31</v>
      </c>
      <c r="D90" s="11">
        <v>2</v>
      </c>
      <c r="E90" s="12"/>
      <c r="F90" s="94" t="s">
        <v>71</v>
      </c>
      <c r="G90" s="12">
        <f t="shared" si="7"/>
        <v>0</v>
      </c>
      <c r="H90" s="12">
        <f t="shared" si="8"/>
        <v>0</v>
      </c>
      <c r="I90" s="12">
        <f t="shared" si="9"/>
        <v>0</v>
      </c>
      <c r="J90" s="45">
        <f t="shared" si="10"/>
        <v>0</v>
      </c>
      <c r="K90" s="46">
        <f t="shared" si="11"/>
        <v>0</v>
      </c>
    </row>
    <row r="91" spans="1:11" ht="24.95" customHeight="1" thickBot="1" x14ac:dyDescent="0.3">
      <c r="A91" s="142"/>
      <c r="B91" s="140"/>
      <c r="C91" s="25" t="s">
        <v>32</v>
      </c>
      <c r="D91" s="11">
        <v>1</v>
      </c>
      <c r="E91" s="12"/>
      <c r="F91" s="94" t="s">
        <v>71</v>
      </c>
      <c r="G91" s="12">
        <f t="shared" si="7"/>
        <v>0</v>
      </c>
      <c r="H91" s="12">
        <f t="shared" si="8"/>
        <v>0</v>
      </c>
      <c r="I91" s="12">
        <f t="shared" si="9"/>
        <v>0</v>
      </c>
      <c r="J91" s="45">
        <f t="shared" si="10"/>
        <v>0</v>
      </c>
      <c r="K91" s="46">
        <f t="shared" si="11"/>
        <v>0</v>
      </c>
    </row>
    <row r="92" spans="1:11" ht="24.95" customHeight="1" thickBot="1" x14ac:dyDescent="0.3">
      <c r="A92" s="142"/>
      <c r="B92" s="140"/>
      <c r="C92" s="26" t="s">
        <v>33</v>
      </c>
      <c r="D92" s="14">
        <v>1</v>
      </c>
      <c r="E92" s="15"/>
      <c r="F92" s="96" t="s">
        <v>71</v>
      </c>
      <c r="G92" s="12">
        <f t="shared" si="7"/>
        <v>0</v>
      </c>
      <c r="H92" s="15">
        <f t="shared" si="8"/>
        <v>0</v>
      </c>
      <c r="I92" s="22">
        <f t="shared" si="9"/>
        <v>0</v>
      </c>
      <c r="J92" s="22">
        <f t="shared" si="10"/>
        <v>0</v>
      </c>
      <c r="K92" s="39">
        <f t="shared" si="11"/>
        <v>0</v>
      </c>
    </row>
    <row r="93" spans="1:11" ht="24.95" customHeight="1" thickBot="1" x14ac:dyDescent="0.3">
      <c r="A93" s="142"/>
      <c r="B93" s="140" t="s">
        <v>34</v>
      </c>
      <c r="C93" s="24" t="s">
        <v>28</v>
      </c>
      <c r="D93" s="18">
        <v>1</v>
      </c>
      <c r="E93" s="19"/>
      <c r="F93" s="95" t="s">
        <v>71</v>
      </c>
      <c r="G93" s="12">
        <f t="shared" si="7"/>
        <v>0</v>
      </c>
      <c r="H93" s="19">
        <f t="shared" si="8"/>
        <v>0</v>
      </c>
      <c r="I93" s="19">
        <f t="shared" si="9"/>
        <v>0</v>
      </c>
      <c r="J93" s="43">
        <f t="shared" si="10"/>
        <v>0</v>
      </c>
      <c r="K93" s="42">
        <f t="shared" si="11"/>
        <v>0</v>
      </c>
    </row>
    <row r="94" spans="1:11" ht="24.95" customHeight="1" thickBot="1" x14ac:dyDescent="0.3">
      <c r="A94" s="142"/>
      <c r="B94" s="140"/>
      <c r="C94" s="20" t="s">
        <v>29</v>
      </c>
      <c r="D94" s="11">
        <v>1</v>
      </c>
      <c r="E94" s="12"/>
      <c r="F94" s="94" t="s">
        <v>71</v>
      </c>
      <c r="G94" s="12">
        <f t="shared" si="7"/>
        <v>0</v>
      </c>
      <c r="H94" s="12">
        <f t="shared" si="8"/>
        <v>0</v>
      </c>
      <c r="I94" s="12">
        <f t="shared" si="9"/>
        <v>0</v>
      </c>
      <c r="J94" s="45">
        <f t="shared" si="10"/>
        <v>0</v>
      </c>
      <c r="K94" s="46">
        <f t="shared" si="11"/>
        <v>0</v>
      </c>
    </row>
    <row r="95" spans="1:11" ht="24.95" customHeight="1" thickBot="1" x14ac:dyDescent="0.3">
      <c r="A95" s="142"/>
      <c r="B95" s="140"/>
      <c r="C95" s="20" t="s">
        <v>30</v>
      </c>
      <c r="D95" s="11">
        <v>1</v>
      </c>
      <c r="E95" s="12"/>
      <c r="F95" s="94" t="s">
        <v>71</v>
      </c>
      <c r="G95" s="12">
        <f t="shared" si="7"/>
        <v>0</v>
      </c>
      <c r="H95" s="12">
        <f t="shared" si="8"/>
        <v>0</v>
      </c>
      <c r="I95" s="12">
        <f t="shared" si="9"/>
        <v>0</v>
      </c>
      <c r="J95" s="45">
        <f t="shared" si="10"/>
        <v>0</v>
      </c>
      <c r="K95" s="46">
        <f t="shared" si="11"/>
        <v>0</v>
      </c>
    </row>
    <row r="96" spans="1:11" ht="24.95" customHeight="1" thickBot="1" x14ac:dyDescent="0.3">
      <c r="A96" s="142"/>
      <c r="B96" s="140"/>
      <c r="C96" s="20" t="s">
        <v>31</v>
      </c>
      <c r="D96" s="11">
        <v>1</v>
      </c>
      <c r="E96" s="12"/>
      <c r="F96" s="94" t="s">
        <v>71</v>
      </c>
      <c r="G96" s="12">
        <f t="shared" si="7"/>
        <v>0</v>
      </c>
      <c r="H96" s="12">
        <f t="shared" si="8"/>
        <v>0</v>
      </c>
      <c r="I96" s="12">
        <f t="shared" si="9"/>
        <v>0</v>
      </c>
      <c r="J96" s="45">
        <f t="shared" si="10"/>
        <v>0</v>
      </c>
      <c r="K96" s="46">
        <f t="shared" si="11"/>
        <v>0</v>
      </c>
    </row>
    <row r="97" spans="1:11" ht="24.95" customHeight="1" thickBot="1" x14ac:dyDescent="0.3">
      <c r="A97" s="142"/>
      <c r="B97" s="140"/>
      <c r="C97" s="25" t="s">
        <v>32</v>
      </c>
      <c r="D97" s="11">
        <v>1</v>
      </c>
      <c r="E97" s="12"/>
      <c r="F97" s="94" t="s">
        <v>71</v>
      </c>
      <c r="G97" s="12">
        <f t="shared" si="7"/>
        <v>0</v>
      </c>
      <c r="H97" s="12">
        <f t="shared" si="8"/>
        <v>0</v>
      </c>
      <c r="I97" s="12">
        <f t="shared" si="9"/>
        <v>0</v>
      </c>
      <c r="J97" s="45">
        <f t="shared" si="10"/>
        <v>0</v>
      </c>
      <c r="K97" s="46">
        <f t="shared" si="11"/>
        <v>0</v>
      </c>
    </row>
    <row r="98" spans="1:11" ht="24.95" customHeight="1" thickBot="1" x14ac:dyDescent="0.3">
      <c r="A98" s="142"/>
      <c r="B98" s="140"/>
      <c r="C98" s="26" t="s">
        <v>33</v>
      </c>
      <c r="D98" s="14">
        <v>1</v>
      </c>
      <c r="E98" s="15"/>
      <c r="F98" s="96" t="s">
        <v>71</v>
      </c>
      <c r="G98" s="12">
        <f t="shared" si="7"/>
        <v>0</v>
      </c>
      <c r="H98" s="15">
        <f t="shared" si="8"/>
        <v>0</v>
      </c>
      <c r="I98" s="19">
        <f t="shared" si="9"/>
        <v>0</v>
      </c>
      <c r="J98" s="19">
        <f t="shared" si="10"/>
        <v>0</v>
      </c>
      <c r="K98" s="39">
        <f t="shared" si="11"/>
        <v>0</v>
      </c>
    </row>
    <row r="99" spans="1:11" ht="24.95" customHeight="1" thickBot="1" x14ac:dyDescent="0.3">
      <c r="A99" s="142"/>
      <c r="B99" s="140" t="s">
        <v>35</v>
      </c>
      <c r="C99" s="24" t="s">
        <v>28</v>
      </c>
      <c r="D99" s="18">
        <v>1</v>
      </c>
      <c r="E99" s="19"/>
      <c r="F99" s="95" t="s">
        <v>71</v>
      </c>
      <c r="G99" s="12">
        <f t="shared" si="7"/>
        <v>0</v>
      </c>
      <c r="H99" s="19">
        <f t="shared" si="8"/>
        <v>0</v>
      </c>
      <c r="I99" s="9">
        <f t="shared" si="9"/>
        <v>0</v>
      </c>
      <c r="J99" s="41">
        <f t="shared" si="10"/>
        <v>0</v>
      </c>
      <c r="K99" s="42">
        <f t="shared" si="11"/>
        <v>0</v>
      </c>
    </row>
    <row r="100" spans="1:11" ht="24.95" customHeight="1" thickBot="1" x14ac:dyDescent="0.3">
      <c r="A100" s="142"/>
      <c r="B100" s="140"/>
      <c r="C100" s="20" t="s">
        <v>29</v>
      </c>
      <c r="D100" s="11">
        <v>1</v>
      </c>
      <c r="E100" s="12"/>
      <c r="F100" s="94" t="s">
        <v>71</v>
      </c>
      <c r="G100" s="12">
        <f t="shared" si="7"/>
        <v>0</v>
      </c>
      <c r="H100" s="12">
        <f t="shared" si="8"/>
        <v>0</v>
      </c>
      <c r="I100" s="12">
        <f t="shared" si="9"/>
        <v>0</v>
      </c>
      <c r="J100" s="45">
        <f t="shared" si="10"/>
        <v>0</v>
      </c>
      <c r="K100" s="46">
        <f t="shared" si="11"/>
        <v>0</v>
      </c>
    </row>
    <row r="101" spans="1:11" ht="24.95" customHeight="1" thickBot="1" x14ac:dyDescent="0.3">
      <c r="A101" s="142"/>
      <c r="B101" s="140"/>
      <c r="C101" s="20" t="s">
        <v>30</v>
      </c>
      <c r="D101" s="11">
        <v>1</v>
      </c>
      <c r="E101" s="12"/>
      <c r="F101" s="94" t="s">
        <v>71</v>
      </c>
      <c r="G101" s="12">
        <f t="shared" si="7"/>
        <v>0</v>
      </c>
      <c r="H101" s="12">
        <f t="shared" si="8"/>
        <v>0</v>
      </c>
      <c r="I101" s="12">
        <f t="shared" si="9"/>
        <v>0</v>
      </c>
      <c r="J101" s="45">
        <f t="shared" si="10"/>
        <v>0</v>
      </c>
      <c r="K101" s="46">
        <f t="shared" si="11"/>
        <v>0</v>
      </c>
    </row>
    <row r="102" spans="1:11" ht="24.95" customHeight="1" thickBot="1" x14ac:dyDescent="0.3">
      <c r="A102" s="142"/>
      <c r="B102" s="140"/>
      <c r="C102" s="20" t="s">
        <v>31</v>
      </c>
      <c r="D102" s="11">
        <v>1</v>
      </c>
      <c r="E102" s="12"/>
      <c r="F102" s="94" t="s">
        <v>71</v>
      </c>
      <c r="G102" s="12">
        <f t="shared" si="7"/>
        <v>0</v>
      </c>
      <c r="H102" s="12">
        <f t="shared" si="8"/>
        <v>0</v>
      </c>
      <c r="I102" s="12">
        <f t="shared" si="9"/>
        <v>0</v>
      </c>
      <c r="J102" s="45">
        <f t="shared" si="10"/>
        <v>0</v>
      </c>
      <c r="K102" s="46">
        <f t="shared" si="11"/>
        <v>0</v>
      </c>
    </row>
    <row r="103" spans="1:11" ht="24.95" customHeight="1" thickBot="1" x14ac:dyDescent="0.3">
      <c r="A103" s="142"/>
      <c r="B103" s="140"/>
      <c r="C103" s="25" t="s">
        <v>32</v>
      </c>
      <c r="D103" s="11">
        <v>1</v>
      </c>
      <c r="E103" s="12"/>
      <c r="F103" s="94" t="s">
        <v>71</v>
      </c>
      <c r="G103" s="12">
        <f t="shared" si="7"/>
        <v>0</v>
      </c>
      <c r="H103" s="12">
        <f t="shared" ref="H103:H134" si="12">ROUND(D103*E103,2)</f>
        <v>0</v>
      </c>
      <c r="I103" s="12">
        <f t="shared" ref="I103:I134" si="13">ROUND(D103*G103,2)</f>
        <v>0</v>
      </c>
      <c r="J103" s="45">
        <f t="shared" si="10"/>
        <v>0</v>
      </c>
      <c r="K103" s="46">
        <f t="shared" si="11"/>
        <v>0</v>
      </c>
    </row>
    <row r="104" spans="1:11" ht="24.95" customHeight="1" thickBot="1" x14ac:dyDescent="0.3">
      <c r="A104" s="142"/>
      <c r="B104" s="140"/>
      <c r="C104" s="26" t="s">
        <v>33</v>
      </c>
      <c r="D104" s="14">
        <v>1</v>
      </c>
      <c r="E104" s="15"/>
      <c r="F104" s="96" t="s">
        <v>71</v>
      </c>
      <c r="G104" s="12">
        <f t="shared" ref="G104:G158" si="14">E104</f>
        <v>0</v>
      </c>
      <c r="H104" s="15">
        <f t="shared" si="12"/>
        <v>0</v>
      </c>
      <c r="I104" s="15">
        <f t="shared" si="13"/>
        <v>0</v>
      </c>
      <c r="J104" s="23">
        <f t="shared" si="10"/>
        <v>0</v>
      </c>
      <c r="K104" s="48">
        <f t="shared" si="11"/>
        <v>0</v>
      </c>
    </row>
    <row r="105" spans="1:11" ht="24.95" customHeight="1" thickBot="1" x14ac:dyDescent="0.3">
      <c r="A105" s="142"/>
      <c r="B105" s="140" t="s">
        <v>36</v>
      </c>
      <c r="C105" s="24" t="s">
        <v>28</v>
      </c>
      <c r="D105" s="82">
        <v>1</v>
      </c>
      <c r="E105" s="19"/>
      <c r="F105" s="95" t="s">
        <v>71</v>
      </c>
      <c r="G105" s="12">
        <f t="shared" si="14"/>
        <v>0</v>
      </c>
      <c r="H105" s="19">
        <f t="shared" si="12"/>
        <v>0</v>
      </c>
      <c r="I105" s="61">
        <f t="shared" si="13"/>
        <v>0</v>
      </c>
      <c r="J105" s="54">
        <f t="shared" si="10"/>
        <v>0</v>
      </c>
      <c r="K105" s="55">
        <f t="shared" si="11"/>
        <v>0</v>
      </c>
    </row>
    <row r="106" spans="1:11" ht="24.95" customHeight="1" thickBot="1" x14ac:dyDescent="0.3">
      <c r="A106" s="142"/>
      <c r="B106" s="140"/>
      <c r="C106" s="20" t="s">
        <v>29</v>
      </c>
      <c r="D106" s="56">
        <v>1</v>
      </c>
      <c r="E106" s="12"/>
      <c r="F106" s="94" t="s">
        <v>71</v>
      </c>
      <c r="G106" s="12">
        <f t="shared" si="14"/>
        <v>0</v>
      </c>
      <c r="H106" s="12">
        <f t="shared" si="12"/>
        <v>0</v>
      </c>
      <c r="I106" s="47">
        <f t="shared" si="13"/>
        <v>0</v>
      </c>
      <c r="J106" s="49">
        <f t="shared" si="10"/>
        <v>0</v>
      </c>
      <c r="K106" s="57">
        <f t="shared" si="11"/>
        <v>0</v>
      </c>
    </row>
    <row r="107" spans="1:11" ht="24.95" customHeight="1" thickBot="1" x14ac:dyDescent="0.3">
      <c r="A107" s="142"/>
      <c r="B107" s="140"/>
      <c r="C107" s="20" t="s">
        <v>30</v>
      </c>
      <c r="D107" s="56">
        <v>1</v>
      </c>
      <c r="E107" s="12"/>
      <c r="F107" s="94" t="s">
        <v>71</v>
      </c>
      <c r="G107" s="12">
        <f t="shared" si="14"/>
        <v>0</v>
      </c>
      <c r="H107" s="12">
        <f t="shared" si="12"/>
        <v>0</v>
      </c>
      <c r="I107" s="47">
        <f t="shared" si="13"/>
        <v>0</v>
      </c>
      <c r="J107" s="49">
        <f t="shared" si="10"/>
        <v>0</v>
      </c>
      <c r="K107" s="57">
        <f t="shared" si="11"/>
        <v>0</v>
      </c>
    </row>
    <row r="108" spans="1:11" ht="24.95" customHeight="1" thickBot="1" x14ac:dyDescent="0.3">
      <c r="A108" s="142"/>
      <c r="B108" s="140"/>
      <c r="C108" s="20" t="s">
        <v>31</v>
      </c>
      <c r="D108" s="56">
        <v>1</v>
      </c>
      <c r="E108" s="12"/>
      <c r="F108" s="94" t="s">
        <v>71</v>
      </c>
      <c r="G108" s="12">
        <f t="shared" si="14"/>
        <v>0</v>
      </c>
      <c r="H108" s="12">
        <f t="shared" si="12"/>
        <v>0</v>
      </c>
      <c r="I108" s="47">
        <f t="shared" si="13"/>
        <v>0</v>
      </c>
      <c r="J108" s="49">
        <f t="shared" si="10"/>
        <v>0</v>
      </c>
      <c r="K108" s="57">
        <f t="shared" si="11"/>
        <v>0</v>
      </c>
    </row>
    <row r="109" spans="1:11" ht="24.95" customHeight="1" thickBot="1" x14ac:dyDescent="0.3">
      <c r="A109" s="142"/>
      <c r="B109" s="140"/>
      <c r="C109" s="25" t="s">
        <v>32</v>
      </c>
      <c r="D109" s="56">
        <v>1</v>
      </c>
      <c r="E109" s="12"/>
      <c r="F109" s="94" t="s">
        <v>71</v>
      </c>
      <c r="G109" s="12">
        <f t="shared" si="14"/>
        <v>0</v>
      </c>
      <c r="H109" s="12">
        <f t="shared" si="12"/>
        <v>0</v>
      </c>
      <c r="I109" s="47">
        <f t="shared" si="13"/>
        <v>0</v>
      </c>
      <c r="J109" s="49">
        <f t="shared" si="10"/>
        <v>0</v>
      </c>
      <c r="K109" s="57">
        <f t="shared" si="11"/>
        <v>0</v>
      </c>
    </row>
    <row r="110" spans="1:11" ht="24.95" customHeight="1" thickBot="1" x14ac:dyDescent="0.3">
      <c r="A110" s="142"/>
      <c r="B110" s="140"/>
      <c r="C110" s="26" t="s">
        <v>33</v>
      </c>
      <c r="D110" s="58">
        <v>1</v>
      </c>
      <c r="E110" s="59"/>
      <c r="F110" s="97" t="s">
        <v>71</v>
      </c>
      <c r="G110" s="12">
        <f t="shared" si="14"/>
        <v>0</v>
      </c>
      <c r="H110" s="59">
        <f t="shared" si="12"/>
        <v>0</v>
      </c>
      <c r="I110" s="59">
        <f t="shared" si="13"/>
        <v>0</v>
      </c>
      <c r="J110" s="23">
        <f t="shared" si="10"/>
        <v>0</v>
      </c>
      <c r="K110" s="62">
        <f t="shared" si="11"/>
        <v>0</v>
      </c>
    </row>
    <row r="111" spans="1:11" ht="24.95" customHeight="1" thickBot="1" x14ac:dyDescent="0.3">
      <c r="A111" s="143" t="s">
        <v>39</v>
      </c>
      <c r="B111" s="140" t="s">
        <v>27</v>
      </c>
      <c r="C111" s="24" t="s">
        <v>28</v>
      </c>
      <c r="D111" s="82">
        <v>39</v>
      </c>
      <c r="E111" s="19"/>
      <c r="F111" s="95" t="s">
        <v>71</v>
      </c>
      <c r="G111" s="12">
        <f t="shared" si="14"/>
        <v>0</v>
      </c>
      <c r="H111" s="19">
        <f t="shared" si="12"/>
        <v>0</v>
      </c>
      <c r="I111" s="61">
        <f t="shared" si="13"/>
        <v>0</v>
      </c>
      <c r="J111" s="54">
        <f t="shared" si="10"/>
        <v>0</v>
      </c>
      <c r="K111" s="55">
        <f t="shared" si="11"/>
        <v>0</v>
      </c>
    </row>
    <row r="112" spans="1:11" ht="24.95" customHeight="1" thickBot="1" x14ac:dyDescent="0.3">
      <c r="A112" s="143"/>
      <c r="B112" s="140"/>
      <c r="C112" s="20" t="s">
        <v>29</v>
      </c>
      <c r="D112" s="56">
        <v>1</v>
      </c>
      <c r="E112" s="12"/>
      <c r="F112" s="94" t="s">
        <v>71</v>
      </c>
      <c r="G112" s="12">
        <f t="shared" si="14"/>
        <v>0</v>
      </c>
      <c r="H112" s="12">
        <f t="shared" si="12"/>
        <v>0</v>
      </c>
      <c r="I112" s="47">
        <f t="shared" si="13"/>
        <v>0</v>
      </c>
      <c r="J112" s="49">
        <f t="shared" si="10"/>
        <v>0</v>
      </c>
      <c r="K112" s="57">
        <f t="shared" si="11"/>
        <v>0</v>
      </c>
    </row>
    <row r="113" spans="1:11" ht="24.95" customHeight="1" thickBot="1" x14ac:dyDescent="0.3">
      <c r="A113" s="143"/>
      <c r="B113" s="140"/>
      <c r="C113" s="20" t="s">
        <v>30</v>
      </c>
      <c r="D113" s="56">
        <v>4</v>
      </c>
      <c r="E113" s="12"/>
      <c r="F113" s="94" t="s">
        <v>71</v>
      </c>
      <c r="G113" s="12">
        <f t="shared" si="14"/>
        <v>0</v>
      </c>
      <c r="H113" s="12">
        <f t="shared" si="12"/>
        <v>0</v>
      </c>
      <c r="I113" s="47">
        <f t="shared" si="13"/>
        <v>0</v>
      </c>
      <c r="J113" s="49">
        <f t="shared" si="10"/>
        <v>0</v>
      </c>
      <c r="K113" s="57">
        <f t="shared" si="11"/>
        <v>0</v>
      </c>
    </row>
    <row r="114" spans="1:11" ht="24.95" customHeight="1" thickBot="1" x14ac:dyDescent="0.3">
      <c r="A114" s="143"/>
      <c r="B114" s="140"/>
      <c r="C114" s="20" t="s">
        <v>31</v>
      </c>
      <c r="D114" s="56">
        <v>0</v>
      </c>
      <c r="E114" s="12"/>
      <c r="F114" s="94" t="s">
        <v>71</v>
      </c>
      <c r="G114" s="12">
        <f t="shared" si="14"/>
        <v>0</v>
      </c>
      <c r="H114" s="12">
        <f t="shared" si="12"/>
        <v>0</v>
      </c>
      <c r="I114" s="47">
        <f t="shared" si="13"/>
        <v>0</v>
      </c>
      <c r="J114" s="49">
        <f t="shared" si="10"/>
        <v>0</v>
      </c>
      <c r="K114" s="57">
        <f t="shared" si="11"/>
        <v>0</v>
      </c>
    </row>
    <row r="115" spans="1:11" ht="24.95" customHeight="1" thickBot="1" x14ac:dyDescent="0.3">
      <c r="A115" s="143"/>
      <c r="B115" s="140"/>
      <c r="C115" s="25" t="s">
        <v>32</v>
      </c>
      <c r="D115" s="56">
        <v>1</v>
      </c>
      <c r="E115" s="12"/>
      <c r="F115" s="94" t="s">
        <v>71</v>
      </c>
      <c r="G115" s="12">
        <f t="shared" si="14"/>
        <v>0</v>
      </c>
      <c r="H115" s="12">
        <f t="shared" si="12"/>
        <v>0</v>
      </c>
      <c r="I115" s="47">
        <f t="shared" si="13"/>
        <v>0</v>
      </c>
      <c r="J115" s="49">
        <f t="shared" si="10"/>
        <v>0</v>
      </c>
      <c r="K115" s="57">
        <f t="shared" si="11"/>
        <v>0</v>
      </c>
    </row>
    <row r="116" spans="1:11" ht="24.95" customHeight="1" thickBot="1" x14ac:dyDescent="0.3">
      <c r="A116" s="143"/>
      <c r="B116" s="140"/>
      <c r="C116" s="26" t="s">
        <v>33</v>
      </c>
      <c r="D116" s="58">
        <v>1</v>
      </c>
      <c r="E116" s="59"/>
      <c r="F116" s="97" t="s">
        <v>71</v>
      </c>
      <c r="G116" s="12">
        <f t="shared" si="14"/>
        <v>0</v>
      </c>
      <c r="H116" s="59">
        <f t="shared" si="12"/>
        <v>0</v>
      </c>
      <c r="I116" s="64">
        <f t="shared" si="13"/>
        <v>0</v>
      </c>
      <c r="J116" s="65">
        <f t="shared" si="10"/>
        <v>0</v>
      </c>
      <c r="K116" s="66">
        <f t="shared" si="11"/>
        <v>0</v>
      </c>
    </row>
    <row r="117" spans="1:11" ht="24.95" customHeight="1" thickBot="1" x14ac:dyDescent="0.3">
      <c r="A117" s="143"/>
      <c r="B117" s="140" t="s">
        <v>34</v>
      </c>
      <c r="C117" s="24" t="s">
        <v>28</v>
      </c>
      <c r="D117" s="82">
        <v>3</v>
      </c>
      <c r="E117" s="19"/>
      <c r="F117" s="95" t="s">
        <v>71</v>
      </c>
      <c r="G117" s="12">
        <f t="shared" si="14"/>
        <v>0</v>
      </c>
      <c r="H117" s="19">
        <f t="shared" si="12"/>
        <v>0</v>
      </c>
      <c r="I117" s="53">
        <f t="shared" si="13"/>
        <v>0</v>
      </c>
      <c r="J117" s="54">
        <f t="shared" si="10"/>
        <v>0</v>
      </c>
      <c r="K117" s="55">
        <f t="shared" si="11"/>
        <v>0</v>
      </c>
    </row>
    <row r="118" spans="1:11" ht="24.95" customHeight="1" thickBot="1" x14ac:dyDescent="0.3">
      <c r="A118" s="143"/>
      <c r="B118" s="140"/>
      <c r="C118" s="20" t="s">
        <v>29</v>
      </c>
      <c r="D118" s="56">
        <v>2</v>
      </c>
      <c r="E118" s="12"/>
      <c r="F118" s="94" t="s">
        <v>71</v>
      </c>
      <c r="G118" s="12">
        <f t="shared" si="14"/>
        <v>0</v>
      </c>
      <c r="H118" s="12">
        <f t="shared" si="12"/>
        <v>0</v>
      </c>
      <c r="I118" s="47">
        <f t="shared" si="13"/>
        <v>0</v>
      </c>
      <c r="J118" s="49">
        <f t="shared" si="10"/>
        <v>0</v>
      </c>
      <c r="K118" s="57">
        <f t="shared" si="11"/>
        <v>0</v>
      </c>
    </row>
    <row r="119" spans="1:11" ht="24.95" customHeight="1" thickBot="1" x14ac:dyDescent="0.3">
      <c r="A119" s="143"/>
      <c r="B119" s="140"/>
      <c r="C119" s="20" t="s">
        <v>30</v>
      </c>
      <c r="D119" s="56">
        <v>0</v>
      </c>
      <c r="E119" s="12"/>
      <c r="F119" s="94" t="s">
        <v>71</v>
      </c>
      <c r="G119" s="12">
        <f t="shared" si="14"/>
        <v>0</v>
      </c>
      <c r="H119" s="12">
        <f t="shared" si="12"/>
        <v>0</v>
      </c>
      <c r="I119" s="47">
        <f t="shared" si="13"/>
        <v>0</v>
      </c>
      <c r="J119" s="49">
        <f t="shared" si="10"/>
        <v>0</v>
      </c>
      <c r="K119" s="57">
        <f t="shared" si="11"/>
        <v>0</v>
      </c>
    </row>
    <row r="120" spans="1:11" ht="24.95" customHeight="1" thickBot="1" x14ac:dyDescent="0.3">
      <c r="A120" s="143"/>
      <c r="B120" s="140"/>
      <c r="C120" s="20" t="s">
        <v>31</v>
      </c>
      <c r="D120" s="56">
        <v>3</v>
      </c>
      <c r="E120" s="12"/>
      <c r="F120" s="94" t="s">
        <v>71</v>
      </c>
      <c r="G120" s="12">
        <f t="shared" si="14"/>
        <v>0</v>
      </c>
      <c r="H120" s="12">
        <f t="shared" si="12"/>
        <v>0</v>
      </c>
      <c r="I120" s="61">
        <f t="shared" si="13"/>
        <v>0</v>
      </c>
      <c r="J120" s="49">
        <f t="shared" si="10"/>
        <v>0</v>
      </c>
      <c r="K120" s="57">
        <f t="shared" si="11"/>
        <v>0</v>
      </c>
    </row>
    <row r="121" spans="1:11" ht="24.95" customHeight="1" thickBot="1" x14ac:dyDescent="0.3">
      <c r="A121" s="143"/>
      <c r="B121" s="140"/>
      <c r="C121" s="25" t="s">
        <v>32</v>
      </c>
      <c r="D121" s="56">
        <v>1</v>
      </c>
      <c r="E121" s="12"/>
      <c r="F121" s="94" t="s">
        <v>71</v>
      </c>
      <c r="G121" s="12">
        <f t="shared" si="14"/>
        <v>0</v>
      </c>
      <c r="H121" s="12">
        <f t="shared" si="12"/>
        <v>0</v>
      </c>
      <c r="I121" s="47">
        <f t="shared" si="13"/>
        <v>0</v>
      </c>
      <c r="J121" s="49">
        <f t="shared" si="10"/>
        <v>0</v>
      </c>
      <c r="K121" s="57">
        <f t="shared" si="11"/>
        <v>0</v>
      </c>
    </row>
    <row r="122" spans="1:11" ht="24.95" customHeight="1" thickBot="1" x14ac:dyDescent="0.3">
      <c r="A122" s="143"/>
      <c r="B122" s="140"/>
      <c r="C122" s="26" t="s">
        <v>33</v>
      </c>
      <c r="D122" s="58">
        <v>1</v>
      </c>
      <c r="E122" s="59"/>
      <c r="F122" s="97" t="s">
        <v>71</v>
      </c>
      <c r="G122" s="12">
        <f t="shared" si="14"/>
        <v>0</v>
      </c>
      <c r="H122" s="59">
        <f t="shared" si="12"/>
        <v>0</v>
      </c>
      <c r="I122" s="98">
        <f t="shared" si="13"/>
        <v>0</v>
      </c>
      <c r="J122" s="65">
        <f t="shared" si="10"/>
        <v>0</v>
      </c>
      <c r="K122" s="66">
        <f t="shared" si="11"/>
        <v>0</v>
      </c>
    </row>
    <row r="123" spans="1:11" ht="24.95" customHeight="1" thickBot="1" x14ac:dyDescent="0.3">
      <c r="A123" s="143"/>
      <c r="B123" s="140" t="s">
        <v>35</v>
      </c>
      <c r="C123" s="24" t="s">
        <v>28</v>
      </c>
      <c r="D123" s="82">
        <v>3</v>
      </c>
      <c r="E123" s="19"/>
      <c r="F123" s="95" t="s">
        <v>71</v>
      </c>
      <c r="G123" s="12">
        <f t="shared" si="14"/>
        <v>0</v>
      </c>
      <c r="H123" s="19">
        <f t="shared" si="12"/>
        <v>0</v>
      </c>
      <c r="I123" s="61">
        <f t="shared" si="13"/>
        <v>0</v>
      </c>
      <c r="J123" s="54">
        <f t="shared" si="10"/>
        <v>0</v>
      </c>
      <c r="K123" s="55">
        <f t="shared" si="11"/>
        <v>0</v>
      </c>
    </row>
    <row r="124" spans="1:11" ht="24.95" customHeight="1" thickBot="1" x14ac:dyDescent="0.3">
      <c r="A124" s="143"/>
      <c r="B124" s="140"/>
      <c r="C124" s="20" t="s">
        <v>29</v>
      </c>
      <c r="D124" s="56">
        <v>1</v>
      </c>
      <c r="E124" s="12"/>
      <c r="F124" s="94" t="s">
        <v>71</v>
      </c>
      <c r="G124" s="12">
        <f t="shared" si="14"/>
        <v>0</v>
      </c>
      <c r="H124" s="12">
        <f t="shared" si="12"/>
        <v>0</v>
      </c>
      <c r="I124" s="47">
        <f t="shared" si="13"/>
        <v>0</v>
      </c>
      <c r="J124" s="49">
        <f t="shared" si="10"/>
        <v>0</v>
      </c>
      <c r="K124" s="57">
        <f t="shared" si="11"/>
        <v>0</v>
      </c>
    </row>
    <row r="125" spans="1:11" ht="24.95" customHeight="1" thickBot="1" x14ac:dyDescent="0.3">
      <c r="A125" s="143"/>
      <c r="B125" s="140"/>
      <c r="C125" s="20" t="s">
        <v>30</v>
      </c>
      <c r="D125" s="56">
        <v>1</v>
      </c>
      <c r="E125" s="12"/>
      <c r="F125" s="94" t="s">
        <v>71</v>
      </c>
      <c r="G125" s="12">
        <f t="shared" si="14"/>
        <v>0</v>
      </c>
      <c r="H125" s="12">
        <f t="shared" si="12"/>
        <v>0</v>
      </c>
      <c r="I125" s="47">
        <f t="shared" si="13"/>
        <v>0</v>
      </c>
      <c r="J125" s="49">
        <f t="shared" si="10"/>
        <v>0</v>
      </c>
      <c r="K125" s="57">
        <f t="shared" si="11"/>
        <v>0</v>
      </c>
    </row>
    <row r="126" spans="1:11" ht="24.95" customHeight="1" thickBot="1" x14ac:dyDescent="0.3">
      <c r="A126" s="143"/>
      <c r="B126" s="140"/>
      <c r="C126" s="20" t="s">
        <v>31</v>
      </c>
      <c r="D126" s="56">
        <v>1</v>
      </c>
      <c r="E126" s="12"/>
      <c r="F126" s="94" t="s">
        <v>71</v>
      </c>
      <c r="G126" s="12">
        <f t="shared" si="14"/>
        <v>0</v>
      </c>
      <c r="H126" s="12">
        <f t="shared" si="12"/>
        <v>0</v>
      </c>
      <c r="I126" s="47">
        <f t="shared" si="13"/>
        <v>0</v>
      </c>
      <c r="J126" s="49">
        <f t="shared" si="10"/>
        <v>0</v>
      </c>
      <c r="K126" s="57">
        <f t="shared" si="11"/>
        <v>0</v>
      </c>
    </row>
    <row r="127" spans="1:11" ht="24.95" customHeight="1" thickBot="1" x14ac:dyDescent="0.3">
      <c r="A127" s="143"/>
      <c r="B127" s="140"/>
      <c r="C127" s="25" t="s">
        <v>32</v>
      </c>
      <c r="D127" s="56">
        <v>1</v>
      </c>
      <c r="E127" s="12"/>
      <c r="F127" s="94" t="s">
        <v>71</v>
      </c>
      <c r="G127" s="12">
        <f t="shared" si="14"/>
        <v>0</v>
      </c>
      <c r="H127" s="12">
        <f t="shared" si="12"/>
        <v>0</v>
      </c>
      <c r="I127" s="47">
        <f t="shared" si="13"/>
        <v>0</v>
      </c>
      <c r="J127" s="49">
        <f t="shared" si="10"/>
        <v>0</v>
      </c>
      <c r="K127" s="57">
        <f t="shared" si="11"/>
        <v>0</v>
      </c>
    </row>
    <row r="128" spans="1:11" ht="24.95" customHeight="1" thickBot="1" x14ac:dyDescent="0.3">
      <c r="A128" s="143"/>
      <c r="B128" s="140"/>
      <c r="C128" s="26" t="s">
        <v>33</v>
      </c>
      <c r="D128" s="58">
        <v>1</v>
      </c>
      <c r="E128" s="59"/>
      <c r="F128" s="97" t="s">
        <v>71</v>
      </c>
      <c r="G128" s="12">
        <f t="shared" si="14"/>
        <v>0</v>
      </c>
      <c r="H128" s="59">
        <f t="shared" si="12"/>
        <v>0</v>
      </c>
      <c r="I128" s="98">
        <f t="shared" si="13"/>
        <v>0</v>
      </c>
      <c r="J128" s="67">
        <f t="shared" si="10"/>
        <v>0</v>
      </c>
      <c r="K128" s="68">
        <f t="shared" si="11"/>
        <v>0</v>
      </c>
    </row>
    <row r="129" spans="1:11" ht="24.95" customHeight="1" thickBot="1" x14ac:dyDescent="0.3">
      <c r="A129" s="143"/>
      <c r="B129" s="140" t="s">
        <v>36</v>
      </c>
      <c r="C129" s="24" t="s">
        <v>28</v>
      </c>
      <c r="D129" s="82">
        <v>1</v>
      </c>
      <c r="E129" s="19"/>
      <c r="F129" s="95" t="s">
        <v>71</v>
      </c>
      <c r="G129" s="12">
        <f t="shared" si="14"/>
        <v>0</v>
      </c>
      <c r="H129" s="19">
        <f t="shared" si="12"/>
        <v>0</v>
      </c>
      <c r="I129" s="61">
        <f t="shared" si="13"/>
        <v>0</v>
      </c>
      <c r="J129" s="54">
        <f t="shared" si="10"/>
        <v>0</v>
      </c>
      <c r="K129" s="55">
        <f t="shared" si="11"/>
        <v>0</v>
      </c>
    </row>
    <row r="130" spans="1:11" ht="24.95" customHeight="1" thickBot="1" x14ac:dyDescent="0.3">
      <c r="A130" s="143"/>
      <c r="B130" s="140"/>
      <c r="C130" s="20" t="s">
        <v>29</v>
      </c>
      <c r="D130" s="56">
        <v>1</v>
      </c>
      <c r="E130" s="12"/>
      <c r="F130" s="94" t="s">
        <v>71</v>
      </c>
      <c r="G130" s="12">
        <f t="shared" si="14"/>
        <v>0</v>
      </c>
      <c r="H130" s="12">
        <f t="shared" si="12"/>
        <v>0</v>
      </c>
      <c r="I130" s="47">
        <f t="shared" si="13"/>
        <v>0</v>
      </c>
      <c r="J130" s="49">
        <f t="shared" si="10"/>
        <v>0</v>
      </c>
      <c r="K130" s="57">
        <f t="shared" si="11"/>
        <v>0</v>
      </c>
    </row>
    <row r="131" spans="1:11" ht="24.95" customHeight="1" thickBot="1" x14ac:dyDescent="0.3">
      <c r="A131" s="143"/>
      <c r="B131" s="140"/>
      <c r="C131" s="20" t="s">
        <v>30</v>
      </c>
      <c r="D131" s="88">
        <v>1</v>
      </c>
      <c r="E131" s="12"/>
      <c r="F131" s="94" t="s">
        <v>71</v>
      </c>
      <c r="G131" s="12">
        <f t="shared" si="14"/>
        <v>0</v>
      </c>
      <c r="H131" s="12">
        <f t="shared" si="12"/>
        <v>0</v>
      </c>
      <c r="I131" s="47">
        <f t="shared" si="13"/>
        <v>0</v>
      </c>
      <c r="J131" s="49">
        <f t="shared" si="10"/>
        <v>0</v>
      </c>
      <c r="K131" s="57">
        <f t="shared" si="11"/>
        <v>0</v>
      </c>
    </row>
    <row r="132" spans="1:11" ht="24.95" customHeight="1" thickBot="1" x14ac:dyDescent="0.3">
      <c r="A132" s="143"/>
      <c r="B132" s="140"/>
      <c r="C132" s="20" t="s">
        <v>31</v>
      </c>
      <c r="D132" s="88">
        <v>1</v>
      </c>
      <c r="E132" s="12"/>
      <c r="F132" s="94" t="s">
        <v>71</v>
      </c>
      <c r="G132" s="12">
        <f t="shared" si="14"/>
        <v>0</v>
      </c>
      <c r="H132" s="12">
        <f t="shared" si="12"/>
        <v>0</v>
      </c>
      <c r="I132" s="47">
        <f t="shared" si="13"/>
        <v>0</v>
      </c>
      <c r="J132" s="49">
        <f t="shared" si="10"/>
        <v>0</v>
      </c>
      <c r="K132" s="57">
        <f t="shared" si="11"/>
        <v>0</v>
      </c>
    </row>
    <row r="133" spans="1:11" ht="24.95" customHeight="1" thickBot="1" x14ac:dyDescent="0.3">
      <c r="A133" s="143"/>
      <c r="B133" s="140"/>
      <c r="C133" s="25" t="s">
        <v>32</v>
      </c>
      <c r="D133" s="56">
        <v>1</v>
      </c>
      <c r="E133" s="12"/>
      <c r="F133" s="94" t="s">
        <v>71</v>
      </c>
      <c r="G133" s="12">
        <f t="shared" si="14"/>
        <v>0</v>
      </c>
      <c r="H133" s="12">
        <f t="shared" si="12"/>
        <v>0</v>
      </c>
      <c r="I133" s="47">
        <f t="shared" si="13"/>
        <v>0</v>
      </c>
      <c r="J133" s="49">
        <f t="shared" si="10"/>
        <v>0</v>
      </c>
      <c r="K133" s="57">
        <f t="shared" si="11"/>
        <v>0</v>
      </c>
    </row>
    <row r="134" spans="1:11" ht="24.95" customHeight="1" thickBot="1" x14ac:dyDescent="0.3">
      <c r="A134" s="143"/>
      <c r="B134" s="140"/>
      <c r="C134" s="26" t="s">
        <v>33</v>
      </c>
      <c r="D134" s="100">
        <v>1</v>
      </c>
      <c r="E134" s="101"/>
      <c r="F134" s="96" t="s">
        <v>71</v>
      </c>
      <c r="G134" s="12">
        <f t="shared" si="14"/>
        <v>0</v>
      </c>
      <c r="H134" s="15">
        <f t="shared" si="12"/>
        <v>0</v>
      </c>
      <c r="I134" s="99">
        <f t="shared" si="13"/>
        <v>0</v>
      </c>
      <c r="J134" s="65">
        <f t="shared" si="10"/>
        <v>0</v>
      </c>
      <c r="K134" s="66">
        <f t="shared" si="11"/>
        <v>0</v>
      </c>
    </row>
    <row r="135" spans="1:11" ht="24.95" customHeight="1" thickBot="1" x14ac:dyDescent="0.3">
      <c r="A135" s="142" t="s">
        <v>40</v>
      </c>
      <c r="B135" s="140" t="s">
        <v>41</v>
      </c>
      <c r="C135" s="24" t="s">
        <v>28</v>
      </c>
      <c r="D135" s="50">
        <v>1</v>
      </c>
      <c r="E135" s="19"/>
      <c r="F135" s="95" t="s">
        <v>71</v>
      </c>
      <c r="G135" s="12">
        <f t="shared" si="14"/>
        <v>0</v>
      </c>
      <c r="H135" s="19">
        <f t="shared" ref="H135:H158" si="15">ROUND(D135*E135,2)</f>
        <v>0</v>
      </c>
      <c r="I135" s="61">
        <f t="shared" ref="I135:I158" si="16">ROUND(D135*G135,2)</f>
        <v>0</v>
      </c>
      <c r="J135" s="54">
        <f t="shared" si="10"/>
        <v>0</v>
      </c>
      <c r="K135" s="55">
        <f t="shared" si="11"/>
        <v>0</v>
      </c>
    </row>
    <row r="136" spans="1:11" ht="24.95" customHeight="1" thickBot="1" x14ac:dyDescent="0.3">
      <c r="A136" s="142"/>
      <c r="B136" s="140"/>
      <c r="C136" s="20" t="s">
        <v>29</v>
      </c>
      <c r="D136" s="56">
        <v>1</v>
      </c>
      <c r="E136" s="12"/>
      <c r="F136" s="94" t="s">
        <v>71</v>
      </c>
      <c r="G136" s="12">
        <f t="shared" si="14"/>
        <v>0</v>
      </c>
      <c r="H136" s="12">
        <f t="shared" si="15"/>
        <v>0</v>
      </c>
      <c r="I136" s="47">
        <f t="shared" si="16"/>
        <v>0</v>
      </c>
      <c r="J136" s="49">
        <f t="shared" ref="J136:J194" si="17">ROUND(H136*4,2)</f>
        <v>0</v>
      </c>
      <c r="K136" s="57">
        <f t="shared" ref="K136:K194" si="18">ROUND(I136*4,2)</f>
        <v>0</v>
      </c>
    </row>
    <row r="137" spans="1:11" ht="24.95" customHeight="1" thickBot="1" x14ac:dyDescent="0.3">
      <c r="A137" s="142"/>
      <c r="B137" s="140"/>
      <c r="C137" s="20" t="s">
        <v>30</v>
      </c>
      <c r="D137" s="56">
        <v>1</v>
      </c>
      <c r="E137" s="12"/>
      <c r="F137" s="94" t="s">
        <v>71</v>
      </c>
      <c r="G137" s="12">
        <f t="shared" si="14"/>
        <v>0</v>
      </c>
      <c r="H137" s="12">
        <f t="shared" si="15"/>
        <v>0</v>
      </c>
      <c r="I137" s="47">
        <f t="shared" si="16"/>
        <v>0</v>
      </c>
      <c r="J137" s="49">
        <f t="shared" si="17"/>
        <v>0</v>
      </c>
      <c r="K137" s="57">
        <f t="shared" si="18"/>
        <v>0</v>
      </c>
    </row>
    <row r="138" spans="1:11" ht="24.95" customHeight="1" thickBot="1" x14ac:dyDescent="0.3">
      <c r="A138" s="142"/>
      <c r="B138" s="140"/>
      <c r="C138" s="20" t="s">
        <v>31</v>
      </c>
      <c r="D138" s="56">
        <v>1</v>
      </c>
      <c r="E138" s="12"/>
      <c r="F138" s="94" t="s">
        <v>71</v>
      </c>
      <c r="G138" s="12">
        <f t="shared" si="14"/>
        <v>0</v>
      </c>
      <c r="H138" s="12">
        <f t="shared" si="15"/>
        <v>0</v>
      </c>
      <c r="I138" s="47">
        <f t="shared" si="16"/>
        <v>0</v>
      </c>
      <c r="J138" s="49">
        <f t="shared" si="17"/>
        <v>0</v>
      </c>
      <c r="K138" s="57">
        <f t="shared" si="18"/>
        <v>0</v>
      </c>
    </row>
    <row r="139" spans="1:11" ht="24.95" customHeight="1" thickBot="1" x14ac:dyDescent="0.3">
      <c r="A139" s="142"/>
      <c r="B139" s="140"/>
      <c r="C139" s="25" t="s">
        <v>32</v>
      </c>
      <c r="D139" s="56">
        <v>1</v>
      </c>
      <c r="E139" s="12"/>
      <c r="F139" s="94" t="s">
        <v>71</v>
      </c>
      <c r="G139" s="12">
        <f t="shared" si="14"/>
        <v>0</v>
      </c>
      <c r="H139" s="12">
        <f t="shared" si="15"/>
        <v>0</v>
      </c>
      <c r="I139" s="47">
        <f t="shared" si="16"/>
        <v>0</v>
      </c>
      <c r="J139" s="49">
        <f t="shared" si="17"/>
        <v>0</v>
      </c>
      <c r="K139" s="57">
        <f t="shared" si="18"/>
        <v>0</v>
      </c>
    </row>
    <row r="140" spans="1:11" ht="24.95" customHeight="1" thickBot="1" x14ac:dyDescent="0.3">
      <c r="A140" s="142"/>
      <c r="B140" s="140"/>
      <c r="C140" s="26" t="s">
        <v>33</v>
      </c>
      <c r="D140" s="58">
        <v>1</v>
      </c>
      <c r="E140" s="15"/>
      <c r="F140" s="96" t="s">
        <v>71</v>
      </c>
      <c r="G140" s="12">
        <f t="shared" si="14"/>
        <v>0</v>
      </c>
      <c r="H140" s="15">
        <f t="shared" si="15"/>
        <v>0</v>
      </c>
      <c r="I140" s="64">
        <f t="shared" si="16"/>
        <v>0</v>
      </c>
      <c r="J140" s="65">
        <f t="shared" si="17"/>
        <v>0</v>
      </c>
      <c r="K140" s="66">
        <f t="shared" si="18"/>
        <v>0</v>
      </c>
    </row>
    <row r="141" spans="1:11" ht="24.95" customHeight="1" thickBot="1" x14ac:dyDescent="0.3">
      <c r="A141" s="142"/>
      <c r="B141" s="140" t="s">
        <v>42</v>
      </c>
      <c r="C141" s="24" t="s">
        <v>28</v>
      </c>
      <c r="D141" s="50">
        <v>1</v>
      </c>
      <c r="E141" s="19"/>
      <c r="F141" s="95" t="s">
        <v>71</v>
      </c>
      <c r="G141" s="12">
        <f t="shared" si="14"/>
        <v>0</v>
      </c>
      <c r="H141" s="19">
        <f t="shared" si="15"/>
        <v>0</v>
      </c>
      <c r="I141" s="53">
        <f t="shared" si="16"/>
        <v>0</v>
      </c>
      <c r="J141" s="54">
        <f t="shared" si="17"/>
        <v>0</v>
      </c>
      <c r="K141" s="55">
        <f t="shared" si="18"/>
        <v>0</v>
      </c>
    </row>
    <row r="142" spans="1:11" ht="24.95" customHeight="1" thickBot="1" x14ac:dyDescent="0.3">
      <c r="A142" s="142"/>
      <c r="B142" s="140"/>
      <c r="C142" s="20" t="s">
        <v>29</v>
      </c>
      <c r="D142" s="56">
        <v>1</v>
      </c>
      <c r="E142" s="12"/>
      <c r="F142" s="94" t="s">
        <v>71</v>
      </c>
      <c r="G142" s="12">
        <f t="shared" si="14"/>
        <v>0</v>
      </c>
      <c r="H142" s="12">
        <f t="shared" si="15"/>
        <v>0</v>
      </c>
      <c r="I142" s="47">
        <f t="shared" si="16"/>
        <v>0</v>
      </c>
      <c r="J142" s="49">
        <f t="shared" si="17"/>
        <v>0</v>
      </c>
      <c r="K142" s="57">
        <f t="shared" si="18"/>
        <v>0</v>
      </c>
    </row>
    <row r="143" spans="1:11" ht="24.95" customHeight="1" thickBot="1" x14ac:dyDescent="0.3">
      <c r="A143" s="142"/>
      <c r="B143" s="140"/>
      <c r="C143" s="20" t="s">
        <v>30</v>
      </c>
      <c r="D143" s="56">
        <v>1</v>
      </c>
      <c r="E143" s="12"/>
      <c r="F143" s="94" t="s">
        <v>71</v>
      </c>
      <c r="G143" s="12">
        <f t="shared" si="14"/>
        <v>0</v>
      </c>
      <c r="H143" s="12">
        <f t="shared" si="15"/>
        <v>0</v>
      </c>
      <c r="I143" s="47">
        <f t="shared" si="16"/>
        <v>0</v>
      </c>
      <c r="J143" s="49">
        <f t="shared" si="17"/>
        <v>0</v>
      </c>
      <c r="K143" s="57">
        <f t="shared" si="18"/>
        <v>0</v>
      </c>
    </row>
    <row r="144" spans="1:11" ht="24.95" customHeight="1" thickBot="1" x14ac:dyDescent="0.3">
      <c r="A144" s="142"/>
      <c r="B144" s="140"/>
      <c r="C144" s="20" t="s">
        <v>31</v>
      </c>
      <c r="D144" s="56">
        <v>1</v>
      </c>
      <c r="E144" s="12"/>
      <c r="F144" s="94" t="s">
        <v>71</v>
      </c>
      <c r="G144" s="12">
        <f t="shared" si="14"/>
        <v>0</v>
      </c>
      <c r="H144" s="12">
        <f t="shared" si="15"/>
        <v>0</v>
      </c>
      <c r="I144" s="47">
        <f t="shared" si="16"/>
        <v>0</v>
      </c>
      <c r="J144" s="49">
        <f t="shared" si="17"/>
        <v>0</v>
      </c>
      <c r="K144" s="57">
        <f t="shared" si="18"/>
        <v>0</v>
      </c>
    </row>
    <row r="145" spans="1:11" ht="24.95" customHeight="1" thickBot="1" x14ac:dyDescent="0.3">
      <c r="A145" s="142"/>
      <c r="B145" s="140"/>
      <c r="C145" s="25" t="s">
        <v>32</v>
      </c>
      <c r="D145" s="56">
        <v>1</v>
      </c>
      <c r="E145" s="12"/>
      <c r="F145" s="94" t="s">
        <v>71</v>
      </c>
      <c r="G145" s="12">
        <f t="shared" si="14"/>
        <v>0</v>
      </c>
      <c r="H145" s="12">
        <f t="shared" si="15"/>
        <v>0</v>
      </c>
      <c r="I145" s="47">
        <f t="shared" si="16"/>
        <v>0</v>
      </c>
      <c r="J145" s="49">
        <f t="shared" si="17"/>
        <v>0</v>
      </c>
      <c r="K145" s="57">
        <f t="shared" si="18"/>
        <v>0</v>
      </c>
    </row>
    <row r="146" spans="1:11" ht="24.95" customHeight="1" thickBot="1" x14ac:dyDescent="0.3">
      <c r="A146" s="142"/>
      <c r="B146" s="140"/>
      <c r="C146" s="26" t="s">
        <v>33</v>
      </c>
      <c r="D146" s="58">
        <v>1</v>
      </c>
      <c r="E146" s="15"/>
      <c r="F146" s="96" t="s">
        <v>71</v>
      </c>
      <c r="G146" s="12">
        <f t="shared" si="14"/>
        <v>0</v>
      </c>
      <c r="H146" s="15">
        <f t="shared" si="15"/>
        <v>0</v>
      </c>
      <c r="I146" s="64">
        <f t="shared" si="16"/>
        <v>0</v>
      </c>
      <c r="J146" s="65">
        <f t="shared" si="17"/>
        <v>0</v>
      </c>
      <c r="K146" s="66">
        <f t="shared" si="18"/>
        <v>0</v>
      </c>
    </row>
    <row r="147" spans="1:11" ht="24.95" customHeight="1" thickBot="1" x14ac:dyDescent="0.3">
      <c r="A147" s="142"/>
      <c r="B147" s="140" t="s">
        <v>43</v>
      </c>
      <c r="C147" s="24" t="s">
        <v>28</v>
      </c>
      <c r="D147" s="50">
        <v>1</v>
      </c>
      <c r="E147" s="19"/>
      <c r="F147" s="95" t="s">
        <v>71</v>
      </c>
      <c r="G147" s="12">
        <f t="shared" si="14"/>
        <v>0</v>
      </c>
      <c r="H147" s="19">
        <f t="shared" si="15"/>
        <v>0</v>
      </c>
      <c r="I147" s="53">
        <f t="shared" si="16"/>
        <v>0</v>
      </c>
      <c r="J147" s="54">
        <f t="shared" si="17"/>
        <v>0</v>
      </c>
      <c r="K147" s="55">
        <f t="shared" si="18"/>
        <v>0</v>
      </c>
    </row>
    <row r="148" spans="1:11" ht="24.95" customHeight="1" thickBot="1" x14ac:dyDescent="0.3">
      <c r="A148" s="142"/>
      <c r="B148" s="140"/>
      <c r="C148" s="20" t="s">
        <v>29</v>
      </c>
      <c r="D148" s="56">
        <v>1</v>
      </c>
      <c r="E148" s="12"/>
      <c r="F148" s="94" t="s">
        <v>71</v>
      </c>
      <c r="G148" s="12">
        <f t="shared" si="14"/>
        <v>0</v>
      </c>
      <c r="H148" s="12">
        <f t="shared" si="15"/>
        <v>0</v>
      </c>
      <c r="I148" s="47">
        <f t="shared" si="16"/>
        <v>0</v>
      </c>
      <c r="J148" s="49">
        <f t="shared" si="17"/>
        <v>0</v>
      </c>
      <c r="K148" s="57">
        <f t="shared" si="18"/>
        <v>0</v>
      </c>
    </row>
    <row r="149" spans="1:11" ht="24.95" customHeight="1" thickBot="1" x14ac:dyDescent="0.3">
      <c r="A149" s="142"/>
      <c r="B149" s="140"/>
      <c r="C149" s="20" t="s">
        <v>30</v>
      </c>
      <c r="D149" s="56">
        <v>1</v>
      </c>
      <c r="E149" s="12"/>
      <c r="F149" s="94" t="s">
        <v>71</v>
      </c>
      <c r="G149" s="12">
        <f t="shared" si="14"/>
        <v>0</v>
      </c>
      <c r="H149" s="12">
        <f t="shared" si="15"/>
        <v>0</v>
      </c>
      <c r="I149" s="47">
        <f t="shared" si="16"/>
        <v>0</v>
      </c>
      <c r="J149" s="49">
        <f t="shared" si="17"/>
        <v>0</v>
      </c>
      <c r="K149" s="57">
        <f t="shared" si="18"/>
        <v>0</v>
      </c>
    </row>
    <row r="150" spans="1:11" ht="24.95" customHeight="1" thickBot="1" x14ac:dyDescent="0.3">
      <c r="A150" s="142"/>
      <c r="B150" s="140"/>
      <c r="C150" s="20" t="s">
        <v>31</v>
      </c>
      <c r="D150" s="56">
        <v>1</v>
      </c>
      <c r="E150" s="12"/>
      <c r="F150" s="94" t="s">
        <v>71</v>
      </c>
      <c r="G150" s="12">
        <f t="shared" si="14"/>
        <v>0</v>
      </c>
      <c r="H150" s="12">
        <f t="shared" si="15"/>
        <v>0</v>
      </c>
      <c r="I150" s="47">
        <f t="shared" si="16"/>
        <v>0</v>
      </c>
      <c r="J150" s="49">
        <f t="shared" si="17"/>
        <v>0</v>
      </c>
      <c r="K150" s="57">
        <f t="shared" si="18"/>
        <v>0</v>
      </c>
    </row>
    <row r="151" spans="1:11" ht="24.95" customHeight="1" thickBot="1" x14ac:dyDescent="0.3">
      <c r="A151" s="142"/>
      <c r="B151" s="140"/>
      <c r="C151" s="25" t="s">
        <v>32</v>
      </c>
      <c r="D151" s="56">
        <v>1</v>
      </c>
      <c r="E151" s="12"/>
      <c r="F151" s="94" t="s">
        <v>71</v>
      </c>
      <c r="G151" s="12">
        <f t="shared" si="14"/>
        <v>0</v>
      </c>
      <c r="H151" s="12">
        <f t="shared" si="15"/>
        <v>0</v>
      </c>
      <c r="I151" s="47">
        <f t="shared" si="16"/>
        <v>0</v>
      </c>
      <c r="J151" s="49">
        <f t="shared" si="17"/>
        <v>0</v>
      </c>
      <c r="K151" s="57">
        <f t="shared" si="18"/>
        <v>0</v>
      </c>
    </row>
    <row r="152" spans="1:11" ht="24.95" customHeight="1" thickBot="1" x14ac:dyDescent="0.3">
      <c r="A152" s="142"/>
      <c r="B152" s="140"/>
      <c r="C152" s="26" t="s">
        <v>33</v>
      </c>
      <c r="D152" s="58">
        <v>1</v>
      </c>
      <c r="E152" s="15"/>
      <c r="F152" s="96" t="s">
        <v>71</v>
      </c>
      <c r="G152" s="12">
        <f t="shared" si="14"/>
        <v>0</v>
      </c>
      <c r="H152" s="15">
        <f t="shared" si="15"/>
        <v>0</v>
      </c>
      <c r="I152" s="64">
        <f t="shared" si="16"/>
        <v>0</v>
      </c>
      <c r="J152" s="65">
        <f t="shared" si="17"/>
        <v>0</v>
      </c>
      <c r="K152" s="66">
        <f t="shared" si="18"/>
        <v>0</v>
      </c>
    </row>
    <row r="153" spans="1:11" ht="24.95" customHeight="1" thickBot="1" x14ac:dyDescent="0.3">
      <c r="A153" s="142"/>
      <c r="B153" s="140" t="s">
        <v>44</v>
      </c>
      <c r="C153" s="24" t="s">
        <v>28</v>
      </c>
      <c r="D153" s="50">
        <v>1</v>
      </c>
      <c r="E153" s="19"/>
      <c r="F153" s="95" t="s">
        <v>71</v>
      </c>
      <c r="G153" s="12">
        <f t="shared" si="14"/>
        <v>0</v>
      </c>
      <c r="H153" s="19">
        <f t="shared" si="15"/>
        <v>0</v>
      </c>
      <c r="I153" s="53">
        <f t="shared" si="16"/>
        <v>0</v>
      </c>
      <c r="J153" s="54">
        <f t="shared" si="17"/>
        <v>0</v>
      </c>
      <c r="K153" s="55">
        <f t="shared" si="18"/>
        <v>0</v>
      </c>
    </row>
    <row r="154" spans="1:11" ht="24.95" customHeight="1" thickBot="1" x14ac:dyDescent="0.3">
      <c r="A154" s="142"/>
      <c r="B154" s="140"/>
      <c r="C154" s="20" t="s">
        <v>29</v>
      </c>
      <c r="D154" s="56">
        <v>1</v>
      </c>
      <c r="E154" s="12"/>
      <c r="F154" s="94" t="s">
        <v>71</v>
      </c>
      <c r="G154" s="12">
        <f t="shared" si="14"/>
        <v>0</v>
      </c>
      <c r="H154" s="12">
        <f t="shared" si="15"/>
        <v>0</v>
      </c>
      <c r="I154" s="47">
        <f t="shared" si="16"/>
        <v>0</v>
      </c>
      <c r="J154" s="49">
        <f t="shared" si="17"/>
        <v>0</v>
      </c>
      <c r="K154" s="57">
        <f t="shared" si="18"/>
        <v>0</v>
      </c>
    </row>
    <row r="155" spans="1:11" ht="24.95" customHeight="1" thickBot="1" x14ac:dyDescent="0.3">
      <c r="A155" s="142"/>
      <c r="B155" s="140"/>
      <c r="C155" s="20" t="s">
        <v>30</v>
      </c>
      <c r="D155" s="56">
        <v>1</v>
      </c>
      <c r="E155" s="12"/>
      <c r="F155" s="94" t="s">
        <v>71</v>
      </c>
      <c r="G155" s="12">
        <f t="shared" si="14"/>
        <v>0</v>
      </c>
      <c r="H155" s="12">
        <f t="shared" si="15"/>
        <v>0</v>
      </c>
      <c r="I155" s="47">
        <f t="shared" si="16"/>
        <v>0</v>
      </c>
      <c r="J155" s="49">
        <f t="shared" si="17"/>
        <v>0</v>
      </c>
      <c r="K155" s="57">
        <f t="shared" si="18"/>
        <v>0</v>
      </c>
    </row>
    <row r="156" spans="1:11" ht="24.95" customHeight="1" thickBot="1" x14ac:dyDescent="0.3">
      <c r="A156" s="142"/>
      <c r="B156" s="140"/>
      <c r="C156" s="20" t="s">
        <v>31</v>
      </c>
      <c r="D156" s="56">
        <v>1</v>
      </c>
      <c r="E156" s="12"/>
      <c r="F156" s="94" t="s">
        <v>71</v>
      </c>
      <c r="G156" s="12">
        <f t="shared" si="14"/>
        <v>0</v>
      </c>
      <c r="H156" s="12">
        <f t="shared" si="15"/>
        <v>0</v>
      </c>
      <c r="I156" s="47">
        <f t="shared" si="16"/>
        <v>0</v>
      </c>
      <c r="J156" s="49">
        <f t="shared" si="17"/>
        <v>0</v>
      </c>
      <c r="K156" s="57">
        <f t="shared" si="18"/>
        <v>0</v>
      </c>
    </row>
    <row r="157" spans="1:11" ht="24.95" customHeight="1" thickBot="1" x14ac:dyDescent="0.3">
      <c r="A157" s="142"/>
      <c r="B157" s="140"/>
      <c r="C157" s="25" t="s">
        <v>32</v>
      </c>
      <c r="D157" s="56">
        <v>1</v>
      </c>
      <c r="E157" s="12"/>
      <c r="F157" s="94" t="s">
        <v>71</v>
      </c>
      <c r="G157" s="12">
        <f t="shared" si="14"/>
        <v>0</v>
      </c>
      <c r="H157" s="12">
        <f t="shared" si="15"/>
        <v>0</v>
      </c>
      <c r="I157" s="47">
        <f t="shared" si="16"/>
        <v>0</v>
      </c>
      <c r="J157" s="49">
        <f t="shared" si="17"/>
        <v>0</v>
      </c>
      <c r="K157" s="57">
        <f t="shared" si="18"/>
        <v>0</v>
      </c>
    </row>
    <row r="158" spans="1:11" ht="24.95" customHeight="1" thickBot="1" x14ac:dyDescent="0.3">
      <c r="A158" s="142"/>
      <c r="B158" s="140"/>
      <c r="C158" s="26" t="s">
        <v>33</v>
      </c>
      <c r="D158" s="58">
        <v>1</v>
      </c>
      <c r="E158" s="12"/>
      <c r="F158" s="94" t="s">
        <v>71</v>
      </c>
      <c r="G158" s="12">
        <f t="shared" si="14"/>
        <v>0</v>
      </c>
      <c r="H158" s="12">
        <f t="shared" si="15"/>
        <v>0</v>
      </c>
      <c r="I158" s="64">
        <f t="shared" si="16"/>
        <v>0</v>
      </c>
      <c r="J158" s="65">
        <f t="shared" si="17"/>
        <v>0</v>
      </c>
      <c r="K158" s="66">
        <f t="shared" si="18"/>
        <v>0</v>
      </c>
    </row>
    <row r="159" spans="1:11" ht="24.95" customHeight="1" thickBot="1" x14ac:dyDescent="0.3">
      <c r="A159" s="144">
        <v>1</v>
      </c>
      <c r="B159" s="144"/>
      <c r="C159" s="144"/>
      <c r="D159" s="145"/>
      <c r="E159" s="145"/>
      <c r="F159" s="145"/>
      <c r="G159" s="145"/>
      <c r="H159" s="145"/>
      <c r="I159" s="145"/>
      <c r="J159" s="145">
        <f t="shared" si="17"/>
        <v>0</v>
      </c>
      <c r="K159" s="145">
        <f t="shared" si="18"/>
        <v>0</v>
      </c>
    </row>
    <row r="160" spans="1:11" ht="24.95" customHeight="1" thickBot="1" x14ac:dyDescent="0.3">
      <c r="A160" s="146" t="s">
        <v>18</v>
      </c>
      <c r="B160" s="146" t="s">
        <v>45</v>
      </c>
      <c r="C160" s="69" t="s">
        <v>46</v>
      </c>
      <c r="D160" s="71">
        <v>5</v>
      </c>
      <c r="E160" s="54"/>
      <c r="F160" s="93" t="s">
        <v>71</v>
      </c>
      <c r="G160" s="54">
        <f>E160</f>
        <v>0</v>
      </c>
      <c r="H160" s="54">
        <f t="shared" ref="H160:H177" si="19">ROUND(D160*E160,2)</f>
        <v>0</v>
      </c>
      <c r="I160" s="54">
        <f t="shared" ref="I160:I177" si="20">ROUND(D160*G160,2)</f>
        <v>0</v>
      </c>
      <c r="J160" s="54">
        <f t="shared" si="17"/>
        <v>0</v>
      </c>
      <c r="K160" s="55">
        <f t="shared" si="18"/>
        <v>0</v>
      </c>
    </row>
    <row r="161" spans="1:11" ht="24.95" customHeight="1" thickBot="1" x14ac:dyDescent="0.3">
      <c r="A161" s="146"/>
      <c r="B161" s="146"/>
      <c r="C161" s="70" t="s">
        <v>47</v>
      </c>
      <c r="D161" s="72">
        <v>10</v>
      </c>
      <c r="E161" s="49"/>
      <c r="F161" s="93" t="s">
        <v>71</v>
      </c>
      <c r="G161" s="54">
        <f t="shared" ref="G161:G177" si="21">E161</f>
        <v>0</v>
      </c>
      <c r="H161" s="49">
        <f t="shared" si="19"/>
        <v>0</v>
      </c>
      <c r="I161" s="49">
        <f t="shared" si="20"/>
        <v>0</v>
      </c>
      <c r="J161" s="49">
        <f t="shared" si="17"/>
        <v>0</v>
      </c>
      <c r="K161" s="57">
        <f t="shared" si="18"/>
        <v>0</v>
      </c>
    </row>
    <row r="162" spans="1:11" ht="24.95" customHeight="1" thickBot="1" x14ac:dyDescent="0.3">
      <c r="A162" s="146"/>
      <c r="B162" s="146"/>
      <c r="C162" s="70" t="s">
        <v>48</v>
      </c>
      <c r="D162" s="72">
        <v>332</v>
      </c>
      <c r="E162" s="49"/>
      <c r="F162" s="93" t="s">
        <v>71</v>
      </c>
      <c r="G162" s="54">
        <f t="shared" si="21"/>
        <v>0</v>
      </c>
      <c r="H162" s="49">
        <f t="shared" si="19"/>
        <v>0</v>
      </c>
      <c r="I162" s="49">
        <f t="shared" si="20"/>
        <v>0</v>
      </c>
      <c r="J162" s="49">
        <f t="shared" si="17"/>
        <v>0</v>
      </c>
      <c r="K162" s="57">
        <f t="shared" si="18"/>
        <v>0</v>
      </c>
    </row>
    <row r="163" spans="1:11" ht="24.95" customHeight="1" thickBot="1" x14ac:dyDescent="0.3">
      <c r="A163" s="146"/>
      <c r="B163" s="146"/>
      <c r="C163" s="70" t="s">
        <v>49</v>
      </c>
      <c r="D163" s="73">
        <v>129</v>
      </c>
      <c r="E163" s="65"/>
      <c r="F163" s="93" t="s">
        <v>71</v>
      </c>
      <c r="G163" s="54">
        <f t="shared" si="21"/>
        <v>0</v>
      </c>
      <c r="H163" s="65">
        <f t="shared" si="19"/>
        <v>0</v>
      </c>
      <c r="I163" s="65">
        <f t="shared" si="20"/>
        <v>0</v>
      </c>
      <c r="J163" s="65">
        <f t="shared" si="17"/>
        <v>0</v>
      </c>
      <c r="K163" s="66">
        <f t="shared" si="18"/>
        <v>0</v>
      </c>
    </row>
    <row r="164" spans="1:11" ht="24.95" customHeight="1" thickBot="1" x14ac:dyDescent="0.3">
      <c r="A164" s="146"/>
      <c r="B164" s="146" t="s">
        <v>50</v>
      </c>
      <c r="C164" s="69" t="s">
        <v>46</v>
      </c>
      <c r="D164" s="71">
        <v>1</v>
      </c>
      <c r="E164" s="54"/>
      <c r="F164" s="93" t="s">
        <v>71</v>
      </c>
      <c r="G164" s="54">
        <f t="shared" si="21"/>
        <v>0</v>
      </c>
      <c r="H164" s="54">
        <f t="shared" si="19"/>
        <v>0</v>
      </c>
      <c r="I164" s="54">
        <f t="shared" si="20"/>
        <v>0</v>
      </c>
      <c r="J164" s="54">
        <f t="shared" si="17"/>
        <v>0</v>
      </c>
      <c r="K164" s="55">
        <f t="shared" si="18"/>
        <v>0</v>
      </c>
    </row>
    <row r="165" spans="1:11" ht="24.95" customHeight="1" thickBot="1" x14ac:dyDescent="0.3">
      <c r="A165" s="146"/>
      <c r="B165" s="146"/>
      <c r="C165" s="70" t="s">
        <v>47</v>
      </c>
      <c r="D165" s="72">
        <v>1</v>
      </c>
      <c r="E165" s="49"/>
      <c r="F165" s="93" t="s">
        <v>71</v>
      </c>
      <c r="G165" s="54">
        <f t="shared" si="21"/>
        <v>0</v>
      </c>
      <c r="H165" s="49">
        <f t="shared" si="19"/>
        <v>0</v>
      </c>
      <c r="I165" s="49">
        <f t="shared" si="20"/>
        <v>0</v>
      </c>
      <c r="J165" s="49">
        <f t="shared" si="17"/>
        <v>0</v>
      </c>
      <c r="K165" s="57">
        <f t="shared" si="18"/>
        <v>0</v>
      </c>
    </row>
    <row r="166" spans="1:11" ht="24.95" customHeight="1" thickBot="1" x14ac:dyDescent="0.3">
      <c r="A166" s="146"/>
      <c r="B166" s="146"/>
      <c r="C166" s="70" t="s">
        <v>48</v>
      </c>
      <c r="D166" s="72">
        <v>2</v>
      </c>
      <c r="E166" s="49"/>
      <c r="F166" s="93" t="s">
        <v>71</v>
      </c>
      <c r="G166" s="54">
        <f t="shared" si="21"/>
        <v>0</v>
      </c>
      <c r="H166" s="49">
        <f t="shared" si="19"/>
        <v>0</v>
      </c>
      <c r="I166" s="49">
        <f t="shared" si="20"/>
        <v>0</v>
      </c>
      <c r="J166" s="49">
        <f t="shared" si="17"/>
        <v>0</v>
      </c>
      <c r="K166" s="57">
        <f t="shared" si="18"/>
        <v>0</v>
      </c>
    </row>
    <row r="167" spans="1:11" ht="24.95" customHeight="1" thickBot="1" x14ac:dyDescent="0.3">
      <c r="A167" s="146"/>
      <c r="B167" s="146"/>
      <c r="C167" s="70" t="s">
        <v>49</v>
      </c>
      <c r="D167" s="73">
        <v>1</v>
      </c>
      <c r="E167" s="65"/>
      <c r="F167" s="93" t="s">
        <v>71</v>
      </c>
      <c r="G167" s="54">
        <f t="shared" si="21"/>
        <v>0</v>
      </c>
      <c r="H167" s="65">
        <f t="shared" si="19"/>
        <v>0</v>
      </c>
      <c r="I167" s="65">
        <f t="shared" si="20"/>
        <v>0</v>
      </c>
      <c r="J167" s="65">
        <f t="shared" si="17"/>
        <v>0</v>
      </c>
      <c r="K167" s="66">
        <f t="shared" si="18"/>
        <v>0</v>
      </c>
    </row>
    <row r="168" spans="1:11" ht="24.95" customHeight="1" thickBot="1" x14ac:dyDescent="0.3">
      <c r="A168" s="146"/>
      <c r="B168" s="147" t="s">
        <v>51</v>
      </c>
      <c r="C168" s="148"/>
      <c r="D168" s="74">
        <v>9</v>
      </c>
      <c r="E168" s="75"/>
      <c r="F168" s="93" t="s">
        <v>71</v>
      </c>
      <c r="G168" s="54">
        <f t="shared" si="21"/>
        <v>0</v>
      </c>
      <c r="H168" s="75">
        <f t="shared" si="19"/>
        <v>0</v>
      </c>
      <c r="I168" s="75">
        <f t="shared" si="20"/>
        <v>0</v>
      </c>
      <c r="J168" s="75">
        <f t="shared" si="17"/>
        <v>0</v>
      </c>
      <c r="K168" s="76">
        <f t="shared" si="18"/>
        <v>0</v>
      </c>
    </row>
    <row r="169" spans="1:11" ht="24.95" customHeight="1" thickBot="1" x14ac:dyDescent="0.3">
      <c r="A169" s="146" t="s">
        <v>52</v>
      </c>
      <c r="B169" s="146" t="s">
        <v>45</v>
      </c>
      <c r="C169" s="69" t="s">
        <v>46</v>
      </c>
      <c r="D169" s="71">
        <v>2</v>
      </c>
      <c r="E169" s="54"/>
      <c r="F169" s="93" t="s">
        <v>71</v>
      </c>
      <c r="G169" s="54">
        <f t="shared" si="21"/>
        <v>0</v>
      </c>
      <c r="H169" s="54">
        <f t="shared" si="19"/>
        <v>0</v>
      </c>
      <c r="I169" s="54">
        <f t="shared" si="20"/>
        <v>0</v>
      </c>
      <c r="J169" s="54">
        <f t="shared" si="17"/>
        <v>0</v>
      </c>
      <c r="K169" s="55">
        <f t="shared" si="18"/>
        <v>0</v>
      </c>
    </row>
    <row r="170" spans="1:11" ht="24.95" customHeight="1" thickBot="1" x14ac:dyDescent="0.3">
      <c r="A170" s="146"/>
      <c r="B170" s="146"/>
      <c r="C170" s="70" t="s">
        <v>47</v>
      </c>
      <c r="D170" s="72">
        <v>6</v>
      </c>
      <c r="E170" s="49"/>
      <c r="F170" s="93" t="s">
        <v>71</v>
      </c>
      <c r="G170" s="54">
        <f t="shared" si="21"/>
        <v>0</v>
      </c>
      <c r="H170" s="49">
        <f t="shared" si="19"/>
        <v>0</v>
      </c>
      <c r="I170" s="49">
        <f t="shared" si="20"/>
        <v>0</v>
      </c>
      <c r="J170" s="49">
        <f t="shared" si="17"/>
        <v>0</v>
      </c>
      <c r="K170" s="57">
        <f t="shared" si="18"/>
        <v>0</v>
      </c>
    </row>
    <row r="171" spans="1:11" ht="24.95" customHeight="1" thickBot="1" x14ac:dyDescent="0.3">
      <c r="A171" s="146"/>
      <c r="B171" s="146"/>
      <c r="C171" s="70" t="s">
        <v>48</v>
      </c>
      <c r="D171" s="72">
        <v>6</v>
      </c>
      <c r="E171" s="49"/>
      <c r="F171" s="93" t="s">
        <v>71</v>
      </c>
      <c r="G171" s="54">
        <f t="shared" si="21"/>
        <v>0</v>
      </c>
      <c r="H171" s="49">
        <f t="shared" si="19"/>
        <v>0</v>
      </c>
      <c r="I171" s="49">
        <f t="shared" si="20"/>
        <v>0</v>
      </c>
      <c r="J171" s="49">
        <f t="shared" si="17"/>
        <v>0</v>
      </c>
      <c r="K171" s="57">
        <f t="shared" si="18"/>
        <v>0</v>
      </c>
    </row>
    <row r="172" spans="1:11" ht="24.95" customHeight="1" thickBot="1" x14ac:dyDescent="0.3">
      <c r="A172" s="146"/>
      <c r="B172" s="146"/>
      <c r="C172" s="70" t="s">
        <v>49</v>
      </c>
      <c r="D172" s="73">
        <v>1</v>
      </c>
      <c r="E172" s="65"/>
      <c r="F172" s="93" t="s">
        <v>71</v>
      </c>
      <c r="G172" s="54">
        <f t="shared" si="21"/>
        <v>0</v>
      </c>
      <c r="H172" s="65">
        <f t="shared" si="19"/>
        <v>0</v>
      </c>
      <c r="I172" s="65">
        <f t="shared" si="20"/>
        <v>0</v>
      </c>
      <c r="J172" s="65">
        <f t="shared" si="17"/>
        <v>0</v>
      </c>
      <c r="K172" s="66">
        <f t="shared" si="18"/>
        <v>0</v>
      </c>
    </row>
    <row r="173" spans="1:11" ht="24.95" customHeight="1" thickBot="1" x14ac:dyDescent="0.3">
      <c r="A173" s="146"/>
      <c r="B173" s="146" t="s">
        <v>50</v>
      </c>
      <c r="C173" s="69" t="s">
        <v>46</v>
      </c>
      <c r="D173" s="71">
        <v>1</v>
      </c>
      <c r="E173" s="54"/>
      <c r="F173" s="93" t="s">
        <v>71</v>
      </c>
      <c r="G173" s="54">
        <f t="shared" si="21"/>
        <v>0</v>
      </c>
      <c r="H173" s="54">
        <f t="shared" si="19"/>
        <v>0</v>
      </c>
      <c r="I173" s="54">
        <f t="shared" si="20"/>
        <v>0</v>
      </c>
      <c r="J173" s="54">
        <f t="shared" si="17"/>
        <v>0</v>
      </c>
      <c r="K173" s="55">
        <f t="shared" si="18"/>
        <v>0</v>
      </c>
    </row>
    <row r="174" spans="1:11" ht="24.95" customHeight="1" thickBot="1" x14ac:dyDescent="0.3">
      <c r="A174" s="146"/>
      <c r="B174" s="146"/>
      <c r="C174" s="70" t="s">
        <v>47</v>
      </c>
      <c r="D174" s="72">
        <v>1</v>
      </c>
      <c r="E174" s="49"/>
      <c r="F174" s="93" t="s">
        <v>71</v>
      </c>
      <c r="G174" s="54">
        <f t="shared" si="21"/>
        <v>0</v>
      </c>
      <c r="H174" s="49">
        <f t="shared" si="19"/>
        <v>0</v>
      </c>
      <c r="I174" s="49">
        <f t="shared" si="20"/>
        <v>0</v>
      </c>
      <c r="J174" s="49">
        <f t="shared" si="17"/>
        <v>0</v>
      </c>
      <c r="K174" s="57">
        <f t="shared" si="18"/>
        <v>0</v>
      </c>
    </row>
    <row r="175" spans="1:11" ht="24.95" customHeight="1" thickBot="1" x14ac:dyDescent="0.3">
      <c r="A175" s="146"/>
      <c r="B175" s="146"/>
      <c r="C175" s="70" t="s">
        <v>48</v>
      </c>
      <c r="D175" s="72">
        <v>1</v>
      </c>
      <c r="E175" s="49"/>
      <c r="F175" s="93" t="s">
        <v>71</v>
      </c>
      <c r="G175" s="54">
        <f t="shared" si="21"/>
        <v>0</v>
      </c>
      <c r="H175" s="49">
        <f t="shared" si="19"/>
        <v>0</v>
      </c>
      <c r="I175" s="49">
        <f t="shared" si="20"/>
        <v>0</v>
      </c>
      <c r="J175" s="49">
        <f t="shared" si="17"/>
        <v>0</v>
      </c>
      <c r="K175" s="57">
        <f t="shared" si="18"/>
        <v>0</v>
      </c>
    </row>
    <row r="176" spans="1:11" ht="24.95" customHeight="1" thickBot="1" x14ac:dyDescent="0.3">
      <c r="A176" s="146"/>
      <c r="B176" s="146"/>
      <c r="C176" s="70" t="s">
        <v>49</v>
      </c>
      <c r="D176" s="73">
        <v>1</v>
      </c>
      <c r="E176" s="65"/>
      <c r="F176" s="93" t="s">
        <v>71</v>
      </c>
      <c r="G176" s="54">
        <f t="shared" si="21"/>
        <v>0</v>
      </c>
      <c r="H176" s="65">
        <f t="shared" si="19"/>
        <v>0</v>
      </c>
      <c r="I176" s="65">
        <f t="shared" si="20"/>
        <v>0</v>
      </c>
      <c r="J176" s="65">
        <f t="shared" si="17"/>
        <v>0</v>
      </c>
      <c r="K176" s="66">
        <f t="shared" si="18"/>
        <v>0</v>
      </c>
    </row>
    <row r="177" spans="1:11" ht="24.95" customHeight="1" thickBot="1" x14ac:dyDescent="0.3">
      <c r="A177" s="146"/>
      <c r="B177" s="149" t="s">
        <v>51</v>
      </c>
      <c r="C177" s="150"/>
      <c r="D177" s="77">
        <v>2</v>
      </c>
      <c r="E177" s="78"/>
      <c r="F177" s="93" t="s">
        <v>71</v>
      </c>
      <c r="G177" s="54">
        <f t="shared" si="21"/>
        <v>0</v>
      </c>
      <c r="H177" s="78">
        <f t="shared" si="19"/>
        <v>0</v>
      </c>
      <c r="I177" s="78">
        <f t="shared" si="20"/>
        <v>0</v>
      </c>
      <c r="J177" s="78">
        <f t="shared" si="17"/>
        <v>0</v>
      </c>
      <c r="K177" s="79">
        <f t="shared" si="18"/>
        <v>0</v>
      </c>
    </row>
    <row r="178" spans="1:11" ht="24.95" customHeight="1" thickBot="1" x14ac:dyDescent="0.3">
      <c r="A178" s="153"/>
      <c r="B178" s="154"/>
      <c r="C178" s="154"/>
      <c r="D178" s="154"/>
      <c r="E178" s="154"/>
      <c r="F178" s="154"/>
      <c r="G178" s="154"/>
      <c r="H178" s="154"/>
      <c r="I178" s="154"/>
      <c r="J178" s="154"/>
      <c r="K178" s="155"/>
    </row>
    <row r="179" spans="1:11" ht="24.95" customHeight="1" thickBot="1" x14ac:dyDescent="0.3">
      <c r="A179" s="156" t="s">
        <v>12</v>
      </c>
      <c r="B179" s="158" t="s">
        <v>45</v>
      </c>
      <c r="C179" s="80" t="s">
        <v>46</v>
      </c>
      <c r="D179" s="71">
        <v>1</v>
      </c>
      <c r="E179" s="54"/>
      <c r="F179" s="93" t="s">
        <v>71</v>
      </c>
      <c r="G179" s="54">
        <f>E179</f>
        <v>0</v>
      </c>
      <c r="H179" s="54">
        <f t="shared" ref="H179:H194" si="22">ROUND(D179*E179,2)</f>
        <v>0</v>
      </c>
      <c r="I179" s="54">
        <f t="shared" ref="I179:I194" si="23">ROUND(D179*G179,2)</f>
        <v>0</v>
      </c>
      <c r="J179" s="54">
        <f t="shared" si="17"/>
        <v>0</v>
      </c>
      <c r="K179" s="55">
        <f t="shared" si="18"/>
        <v>0</v>
      </c>
    </row>
    <row r="180" spans="1:11" ht="24.95" customHeight="1" thickBot="1" x14ac:dyDescent="0.3">
      <c r="A180" s="157"/>
      <c r="B180" s="146"/>
      <c r="C180" s="70" t="s">
        <v>47</v>
      </c>
      <c r="D180" s="72">
        <v>1</v>
      </c>
      <c r="E180" s="49"/>
      <c r="F180" s="93" t="s">
        <v>71</v>
      </c>
      <c r="G180" s="54">
        <f t="shared" ref="G180:G194" si="24">E180</f>
        <v>0</v>
      </c>
      <c r="H180" s="49">
        <f t="shared" si="22"/>
        <v>0</v>
      </c>
      <c r="I180" s="49">
        <f t="shared" si="23"/>
        <v>0</v>
      </c>
      <c r="J180" s="49">
        <f t="shared" si="17"/>
        <v>0</v>
      </c>
      <c r="K180" s="57">
        <f t="shared" si="18"/>
        <v>0</v>
      </c>
    </row>
    <row r="181" spans="1:11" ht="24.95" customHeight="1" thickBot="1" x14ac:dyDescent="0.3">
      <c r="A181" s="157"/>
      <c r="B181" s="146"/>
      <c r="C181" s="70" t="s">
        <v>48</v>
      </c>
      <c r="D181" s="72">
        <v>1</v>
      </c>
      <c r="E181" s="49"/>
      <c r="F181" s="93" t="s">
        <v>71</v>
      </c>
      <c r="G181" s="54">
        <f t="shared" si="24"/>
        <v>0</v>
      </c>
      <c r="H181" s="49">
        <f t="shared" si="22"/>
        <v>0</v>
      </c>
      <c r="I181" s="49">
        <f t="shared" si="23"/>
        <v>0</v>
      </c>
      <c r="J181" s="49">
        <f t="shared" si="17"/>
        <v>0</v>
      </c>
      <c r="K181" s="57">
        <f t="shared" si="18"/>
        <v>0</v>
      </c>
    </row>
    <row r="182" spans="1:11" ht="24.95" customHeight="1" thickBot="1" x14ac:dyDescent="0.3">
      <c r="A182" s="157"/>
      <c r="B182" s="146"/>
      <c r="C182" s="70" t="s">
        <v>49</v>
      </c>
      <c r="D182" s="73">
        <v>1</v>
      </c>
      <c r="E182" s="65"/>
      <c r="F182" s="93" t="s">
        <v>71</v>
      </c>
      <c r="G182" s="54">
        <f t="shared" si="24"/>
        <v>0</v>
      </c>
      <c r="H182" s="65">
        <f t="shared" si="22"/>
        <v>0</v>
      </c>
      <c r="I182" s="65">
        <f t="shared" si="23"/>
        <v>0</v>
      </c>
      <c r="J182" s="65">
        <f t="shared" si="17"/>
        <v>0</v>
      </c>
      <c r="K182" s="66">
        <f t="shared" si="18"/>
        <v>0</v>
      </c>
    </row>
    <row r="183" spans="1:11" ht="24.95" customHeight="1" thickBot="1" x14ac:dyDescent="0.3">
      <c r="A183" s="157"/>
      <c r="B183" s="146" t="s">
        <v>50</v>
      </c>
      <c r="C183" s="69" t="s">
        <v>46</v>
      </c>
      <c r="D183" s="71">
        <v>1</v>
      </c>
      <c r="E183" s="54"/>
      <c r="F183" s="93" t="s">
        <v>71</v>
      </c>
      <c r="G183" s="54">
        <f t="shared" si="24"/>
        <v>0</v>
      </c>
      <c r="H183" s="54">
        <f t="shared" si="22"/>
        <v>0</v>
      </c>
      <c r="I183" s="54">
        <f t="shared" si="23"/>
        <v>0</v>
      </c>
      <c r="J183" s="54">
        <f t="shared" si="17"/>
        <v>0</v>
      </c>
      <c r="K183" s="55">
        <f t="shared" si="18"/>
        <v>0</v>
      </c>
    </row>
    <row r="184" spans="1:11" ht="24.95" customHeight="1" thickBot="1" x14ac:dyDescent="0.3">
      <c r="A184" s="157"/>
      <c r="B184" s="146"/>
      <c r="C184" s="70" t="s">
        <v>47</v>
      </c>
      <c r="D184" s="72">
        <v>1</v>
      </c>
      <c r="E184" s="49"/>
      <c r="F184" s="93" t="s">
        <v>71</v>
      </c>
      <c r="G184" s="54">
        <f t="shared" si="24"/>
        <v>0</v>
      </c>
      <c r="H184" s="49">
        <f t="shared" si="22"/>
        <v>0</v>
      </c>
      <c r="I184" s="49">
        <f t="shared" si="23"/>
        <v>0</v>
      </c>
      <c r="J184" s="49">
        <f t="shared" si="17"/>
        <v>0</v>
      </c>
      <c r="K184" s="57">
        <f t="shared" si="18"/>
        <v>0</v>
      </c>
    </row>
    <row r="185" spans="1:11" ht="24.95" customHeight="1" thickBot="1" x14ac:dyDescent="0.3">
      <c r="A185" s="157"/>
      <c r="B185" s="146"/>
      <c r="C185" s="70" t="s">
        <v>48</v>
      </c>
      <c r="D185" s="72">
        <v>1</v>
      </c>
      <c r="E185" s="49"/>
      <c r="F185" s="93" t="s">
        <v>71</v>
      </c>
      <c r="G185" s="54">
        <f t="shared" si="24"/>
        <v>0</v>
      </c>
      <c r="H185" s="49">
        <f t="shared" si="22"/>
        <v>0</v>
      </c>
      <c r="I185" s="49">
        <f t="shared" si="23"/>
        <v>0</v>
      </c>
      <c r="J185" s="49">
        <f t="shared" si="17"/>
        <v>0</v>
      </c>
      <c r="K185" s="57">
        <f t="shared" si="18"/>
        <v>0</v>
      </c>
    </row>
    <row r="186" spans="1:11" ht="24.95" customHeight="1" thickBot="1" x14ac:dyDescent="0.3">
      <c r="A186" s="157"/>
      <c r="B186" s="146"/>
      <c r="C186" s="70" t="s">
        <v>49</v>
      </c>
      <c r="D186" s="73">
        <v>1</v>
      </c>
      <c r="E186" s="65"/>
      <c r="F186" s="93" t="s">
        <v>71</v>
      </c>
      <c r="G186" s="54">
        <f t="shared" si="24"/>
        <v>0</v>
      </c>
      <c r="H186" s="65">
        <f t="shared" si="22"/>
        <v>0</v>
      </c>
      <c r="I186" s="65">
        <f t="shared" si="23"/>
        <v>0</v>
      </c>
      <c r="J186" s="65">
        <f t="shared" si="17"/>
        <v>0</v>
      </c>
      <c r="K186" s="66">
        <f t="shared" si="18"/>
        <v>0</v>
      </c>
    </row>
    <row r="187" spans="1:11" ht="24.95" customHeight="1" thickBot="1" x14ac:dyDescent="0.3">
      <c r="A187" s="157" t="s">
        <v>52</v>
      </c>
      <c r="B187" s="146" t="s">
        <v>45</v>
      </c>
      <c r="C187" s="69" t="s">
        <v>46</v>
      </c>
      <c r="D187" s="71">
        <v>1</v>
      </c>
      <c r="E187" s="54"/>
      <c r="F187" s="93" t="s">
        <v>71</v>
      </c>
      <c r="G187" s="54">
        <f t="shared" si="24"/>
        <v>0</v>
      </c>
      <c r="H187" s="54">
        <f t="shared" si="22"/>
        <v>0</v>
      </c>
      <c r="I187" s="54">
        <f t="shared" si="23"/>
        <v>0</v>
      </c>
      <c r="J187" s="54">
        <f t="shared" si="17"/>
        <v>0</v>
      </c>
      <c r="K187" s="55">
        <f t="shared" si="18"/>
        <v>0</v>
      </c>
    </row>
    <row r="188" spans="1:11" ht="24.95" customHeight="1" thickBot="1" x14ac:dyDescent="0.3">
      <c r="A188" s="157"/>
      <c r="B188" s="146"/>
      <c r="C188" s="70" t="s">
        <v>47</v>
      </c>
      <c r="D188" s="72">
        <v>1</v>
      </c>
      <c r="E188" s="49"/>
      <c r="F188" s="93" t="s">
        <v>71</v>
      </c>
      <c r="G188" s="54">
        <f t="shared" si="24"/>
        <v>0</v>
      </c>
      <c r="H188" s="49">
        <f t="shared" si="22"/>
        <v>0</v>
      </c>
      <c r="I188" s="49">
        <f t="shared" si="23"/>
        <v>0</v>
      </c>
      <c r="J188" s="49">
        <f t="shared" si="17"/>
        <v>0</v>
      </c>
      <c r="K188" s="57">
        <f t="shared" si="18"/>
        <v>0</v>
      </c>
    </row>
    <row r="189" spans="1:11" ht="24.95" customHeight="1" thickBot="1" x14ac:dyDescent="0.3">
      <c r="A189" s="157"/>
      <c r="B189" s="146"/>
      <c r="C189" s="70" t="s">
        <v>48</v>
      </c>
      <c r="D189" s="72">
        <v>1</v>
      </c>
      <c r="E189" s="49"/>
      <c r="F189" s="93" t="s">
        <v>71</v>
      </c>
      <c r="G189" s="54">
        <f t="shared" si="24"/>
        <v>0</v>
      </c>
      <c r="H189" s="49">
        <f t="shared" si="22"/>
        <v>0</v>
      </c>
      <c r="I189" s="49">
        <f t="shared" si="23"/>
        <v>0</v>
      </c>
      <c r="J189" s="49">
        <f t="shared" si="17"/>
        <v>0</v>
      </c>
      <c r="K189" s="57">
        <f t="shared" si="18"/>
        <v>0</v>
      </c>
    </row>
    <row r="190" spans="1:11" ht="24.95" customHeight="1" thickBot="1" x14ac:dyDescent="0.3">
      <c r="A190" s="157"/>
      <c r="B190" s="146"/>
      <c r="C190" s="70" t="s">
        <v>49</v>
      </c>
      <c r="D190" s="73">
        <v>1</v>
      </c>
      <c r="E190" s="65"/>
      <c r="F190" s="93" t="s">
        <v>71</v>
      </c>
      <c r="G190" s="54">
        <f t="shared" si="24"/>
        <v>0</v>
      </c>
      <c r="H190" s="65">
        <f t="shared" si="22"/>
        <v>0</v>
      </c>
      <c r="I190" s="65">
        <f t="shared" si="23"/>
        <v>0</v>
      </c>
      <c r="J190" s="65">
        <f t="shared" si="17"/>
        <v>0</v>
      </c>
      <c r="K190" s="66">
        <f t="shared" si="18"/>
        <v>0</v>
      </c>
    </row>
    <row r="191" spans="1:11" ht="24.95" customHeight="1" thickBot="1" x14ac:dyDescent="0.3">
      <c r="A191" s="157"/>
      <c r="B191" s="146" t="s">
        <v>50</v>
      </c>
      <c r="C191" s="69" t="s">
        <v>46</v>
      </c>
      <c r="D191" s="71">
        <v>1</v>
      </c>
      <c r="E191" s="54"/>
      <c r="F191" s="93" t="s">
        <v>71</v>
      </c>
      <c r="G191" s="54">
        <f t="shared" si="24"/>
        <v>0</v>
      </c>
      <c r="H191" s="54">
        <f t="shared" si="22"/>
        <v>0</v>
      </c>
      <c r="I191" s="54">
        <f t="shared" si="23"/>
        <v>0</v>
      </c>
      <c r="J191" s="54">
        <f t="shared" si="17"/>
        <v>0</v>
      </c>
      <c r="K191" s="55">
        <f t="shared" si="18"/>
        <v>0</v>
      </c>
    </row>
    <row r="192" spans="1:11" ht="24.95" customHeight="1" thickBot="1" x14ac:dyDescent="0.3">
      <c r="A192" s="157"/>
      <c r="B192" s="146"/>
      <c r="C192" s="70" t="s">
        <v>47</v>
      </c>
      <c r="D192" s="72">
        <v>1</v>
      </c>
      <c r="E192" s="49"/>
      <c r="F192" s="93" t="s">
        <v>71</v>
      </c>
      <c r="G192" s="54">
        <f t="shared" si="24"/>
        <v>0</v>
      </c>
      <c r="H192" s="49">
        <f t="shared" si="22"/>
        <v>0</v>
      </c>
      <c r="I192" s="49">
        <f t="shared" si="23"/>
        <v>0</v>
      </c>
      <c r="J192" s="49">
        <f t="shared" si="17"/>
        <v>0</v>
      </c>
      <c r="K192" s="57">
        <f t="shared" si="18"/>
        <v>0</v>
      </c>
    </row>
    <row r="193" spans="1:11" ht="24.95" customHeight="1" thickBot="1" x14ac:dyDescent="0.3">
      <c r="A193" s="157"/>
      <c r="B193" s="146"/>
      <c r="C193" s="70" t="s">
        <v>48</v>
      </c>
      <c r="D193" s="72">
        <v>1</v>
      </c>
      <c r="E193" s="49"/>
      <c r="F193" s="93" t="s">
        <v>71</v>
      </c>
      <c r="G193" s="54">
        <f t="shared" si="24"/>
        <v>0</v>
      </c>
      <c r="H193" s="49">
        <f t="shared" si="22"/>
        <v>0</v>
      </c>
      <c r="I193" s="49">
        <f t="shared" si="23"/>
        <v>0</v>
      </c>
      <c r="J193" s="49">
        <f t="shared" si="17"/>
        <v>0</v>
      </c>
      <c r="K193" s="57">
        <f t="shared" si="18"/>
        <v>0</v>
      </c>
    </row>
    <row r="194" spans="1:11" ht="24.95" customHeight="1" thickBot="1" x14ac:dyDescent="0.3">
      <c r="A194" s="157"/>
      <c r="B194" s="146"/>
      <c r="C194" s="70" t="s">
        <v>49</v>
      </c>
      <c r="D194" s="73">
        <v>1</v>
      </c>
      <c r="E194" s="65"/>
      <c r="F194" s="93" t="s">
        <v>71</v>
      </c>
      <c r="G194" s="54">
        <f t="shared" si="24"/>
        <v>0</v>
      </c>
      <c r="H194" s="65">
        <f t="shared" si="22"/>
        <v>0</v>
      </c>
      <c r="I194" s="65">
        <f t="shared" si="23"/>
        <v>0</v>
      </c>
      <c r="J194" s="65">
        <f t="shared" si="17"/>
        <v>0</v>
      </c>
      <c r="K194" s="66">
        <f t="shared" si="18"/>
        <v>0</v>
      </c>
    </row>
    <row r="195" spans="1:11" ht="24.95" customHeight="1" thickBot="1" x14ac:dyDescent="0.3">
      <c r="A195" s="159"/>
      <c r="B195" s="159"/>
      <c r="C195" s="159"/>
      <c r="D195" s="160"/>
      <c r="E195" s="160"/>
      <c r="F195" s="160"/>
      <c r="G195" s="160"/>
      <c r="H195" s="160"/>
      <c r="I195" s="160"/>
      <c r="J195" s="160"/>
      <c r="K195" s="160"/>
    </row>
    <row r="196" spans="1:11" ht="24.95" customHeight="1" thickBot="1" x14ac:dyDescent="0.3">
      <c r="A196" s="161" t="s">
        <v>18</v>
      </c>
      <c r="B196" s="162" t="s">
        <v>41</v>
      </c>
      <c r="C196" s="24" t="s">
        <v>53</v>
      </c>
      <c r="D196" s="50">
        <v>1</v>
      </c>
      <c r="E196" s="51"/>
      <c r="F196" s="92" t="s">
        <v>71</v>
      </c>
      <c r="G196" s="51">
        <f>E196</f>
        <v>0</v>
      </c>
      <c r="H196" s="52">
        <f t="shared" ref="H196:H243" si="25">ROUND(D196*E196,2)</f>
        <v>0</v>
      </c>
      <c r="I196" s="53">
        <f t="shared" ref="I196:I243" si="26">ROUND(D196*G196,2)</f>
        <v>0</v>
      </c>
      <c r="J196" s="54">
        <f t="shared" ref="J196:J243" si="27">ROUND(H196*4,2)</f>
        <v>0</v>
      </c>
      <c r="K196" s="55">
        <f t="shared" ref="K196:K243" si="28">ROUND(I196*4,2)</f>
        <v>0</v>
      </c>
    </row>
    <row r="197" spans="1:11" ht="24.95" customHeight="1" thickBot="1" x14ac:dyDescent="0.3">
      <c r="A197" s="161"/>
      <c r="B197" s="162"/>
      <c r="C197" s="28" t="s">
        <v>48</v>
      </c>
      <c r="D197" s="82">
        <v>1</v>
      </c>
      <c r="E197" s="12"/>
      <c r="F197" s="92" t="s">
        <v>71</v>
      </c>
      <c r="G197" s="51">
        <f t="shared" ref="G197:G237" si="29">E197</f>
        <v>0</v>
      </c>
      <c r="H197" s="19">
        <f t="shared" si="25"/>
        <v>0</v>
      </c>
      <c r="I197" s="61">
        <f t="shared" si="26"/>
        <v>0</v>
      </c>
      <c r="J197" s="49">
        <f t="shared" si="27"/>
        <v>0</v>
      </c>
      <c r="K197" s="57">
        <f t="shared" si="28"/>
        <v>0</v>
      </c>
    </row>
    <row r="198" spans="1:11" ht="24.95" customHeight="1" thickBot="1" x14ac:dyDescent="0.3">
      <c r="A198" s="161"/>
      <c r="B198" s="162"/>
      <c r="C198" s="81" t="s">
        <v>49</v>
      </c>
      <c r="D198" s="56">
        <v>1</v>
      </c>
      <c r="E198" s="12"/>
      <c r="F198" s="92" t="s">
        <v>71</v>
      </c>
      <c r="G198" s="51">
        <f t="shared" si="29"/>
        <v>0</v>
      </c>
      <c r="H198" s="12">
        <f t="shared" si="25"/>
        <v>0</v>
      </c>
      <c r="I198" s="47">
        <f t="shared" si="26"/>
        <v>0</v>
      </c>
      <c r="J198" s="49">
        <f t="shared" si="27"/>
        <v>0</v>
      </c>
      <c r="K198" s="57">
        <f t="shared" si="28"/>
        <v>0</v>
      </c>
    </row>
    <row r="199" spans="1:11" ht="24.95" customHeight="1" thickBot="1" x14ac:dyDescent="0.3">
      <c r="A199" s="161"/>
      <c r="B199" s="162"/>
      <c r="C199" s="81" t="s">
        <v>54</v>
      </c>
      <c r="D199" s="63">
        <v>1</v>
      </c>
      <c r="E199" s="12"/>
      <c r="F199" s="92" t="s">
        <v>71</v>
      </c>
      <c r="G199" s="51">
        <f t="shared" si="29"/>
        <v>0</v>
      </c>
      <c r="H199" s="12">
        <f t="shared" si="25"/>
        <v>0</v>
      </c>
      <c r="I199" s="47">
        <f t="shared" si="26"/>
        <v>0</v>
      </c>
      <c r="J199" s="49">
        <f t="shared" si="27"/>
        <v>0</v>
      </c>
      <c r="K199" s="57">
        <f t="shared" si="28"/>
        <v>0</v>
      </c>
    </row>
    <row r="200" spans="1:11" ht="24.95" customHeight="1" thickBot="1" x14ac:dyDescent="0.3">
      <c r="A200" s="161"/>
      <c r="B200" s="162"/>
      <c r="C200" s="29" t="s">
        <v>55</v>
      </c>
      <c r="D200" s="58">
        <v>1</v>
      </c>
      <c r="E200" s="60"/>
      <c r="F200" s="92" t="s">
        <v>71</v>
      </c>
      <c r="G200" s="51">
        <f t="shared" si="29"/>
        <v>0</v>
      </c>
      <c r="H200" s="59">
        <f t="shared" si="25"/>
        <v>0</v>
      </c>
      <c r="I200" s="83">
        <f t="shared" si="26"/>
        <v>0</v>
      </c>
      <c r="J200" s="65">
        <f t="shared" si="27"/>
        <v>0</v>
      </c>
      <c r="K200" s="66">
        <f t="shared" si="28"/>
        <v>0</v>
      </c>
    </row>
    <row r="201" spans="1:11" ht="24.95" customHeight="1" thickBot="1" x14ac:dyDescent="0.3">
      <c r="A201" s="161"/>
      <c r="B201" s="152" t="s">
        <v>42</v>
      </c>
      <c r="C201" s="24" t="s">
        <v>53</v>
      </c>
      <c r="D201" s="50">
        <v>1</v>
      </c>
      <c r="E201" s="51"/>
      <c r="F201" s="92" t="s">
        <v>71</v>
      </c>
      <c r="G201" s="51">
        <f t="shared" si="29"/>
        <v>0</v>
      </c>
      <c r="H201" s="52">
        <f t="shared" si="25"/>
        <v>0</v>
      </c>
      <c r="I201" s="53">
        <f t="shared" si="26"/>
        <v>0</v>
      </c>
      <c r="J201" s="54">
        <f t="shared" si="27"/>
        <v>0</v>
      </c>
      <c r="K201" s="55">
        <f t="shared" si="28"/>
        <v>0</v>
      </c>
    </row>
    <row r="202" spans="1:11" ht="24.95" customHeight="1" thickBot="1" x14ac:dyDescent="0.3">
      <c r="A202" s="161"/>
      <c r="B202" s="152"/>
      <c r="C202" s="28" t="s">
        <v>48</v>
      </c>
      <c r="D202" s="82">
        <v>1</v>
      </c>
      <c r="E202" s="12"/>
      <c r="F202" s="92" t="s">
        <v>71</v>
      </c>
      <c r="G202" s="51">
        <f t="shared" si="29"/>
        <v>0</v>
      </c>
      <c r="H202" s="19">
        <f t="shared" si="25"/>
        <v>0</v>
      </c>
      <c r="I202" s="61">
        <f t="shared" si="26"/>
        <v>0</v>
      </c>
      <c r="J202" s="49">
        <f t="shared" si="27"/>
        <v>0</v>
      </c>
      <c r="K202" s="57">
        <f t="shared" si="28"/>
        <v>0</v>
      </c>
    </row>
    <row r="203" spans="1:11" ht="24.95" customHeight="1" thickBot="1" x14ac:dyDescent="0.3">
      <c r="A203" s="161"/>
      <c r="B203" s="152"/>
      <c r="C203" s="81" t="s">
        <v>49</v>
      </c>
      <c r="D203" s="56">
        <v>1</v>
      </c>
      <c r="E203" s="12"/>
      <c r="F203" s="92" t="s">
        <v>71</v>
      </c>
      <c r="G203" s="51">
        <f t="shared" si="29"/>
        <v>0</v>
      </c>
      <c r="H203" s="12">
        <f t="shared" si="25"/>
        <v>0</v>
      </c>
      <c r="I203" s="47">
        <f t="shared" si="26"/>
        <v>0</v>
      </c>
      <c r="J203" s="49">
        <f t="shared" si="27"/>
        <v>0</v>
      </c>
      <c r="K203" s="57">
        <f t="shared" si="28"/>
        <v>0</v>
      </c>
    </row>
    <row r="204" spans="1:11" ht="24.95" customHeight="1" thickBot="1" x14ac:dyDescent="0.3">
      <c r="A204" s="161"/>
      <c r="B204" s="152"/>
      <c r="C204" s="81" t="s">
        <v>54</v>
      </c>
      <c r="D204" s="63">
        <v>1</v>
      </c>
      <c r="E204" s="12"/>
      <c r="F204" s="92" t="s">
        <v>71</v>
      </c>
      <c r="G204" s="51">
        <f t="shared" si="29"/>
        <v>0</v>
      </c>
      <c r="H204" s="12">
        <f t="shared" si="25"/>
        <v>0</v>
      </c>
      <c r="I204" s="47">
        <f t="shared" si="26"/>
        <v>0</v>
      </c>
      <c r="J204" s="49">
        <f t="shared" si="27"/>
        <v>0</v>
      </c>
      <c r="K204" s="57">
        <f t="shared" si="28"/>
        <v>0</v>
      </c>
    </row>
    <row r="205" spans="1:11" ht="24.95" customHeight="1" thickBot="1" x14ac:dyDescent="0.3">
      <c r="A205" s="161"/>
      <c r="B205" s="152"/>
      <c r="C205" s="29" t="s">
        <v>55</v>
      </c>
      <c r="D205" s="58">
        <v>1</v>
      </c>
      <c r="E205" s="60"/>
      <c r="F205" s="92" t="s">
        <v>71</v>
      </c>
      <c r="G205" s="51">
        <f t="shared" si="29"/>
        <v>0</v>
      </c>
      <c r="H205" s="60">
        <f t="shared" si="25"/>
        <v>0</v>
      </c>
      <c r="I205" s="64">
        <f t="shared" si="26"/>
        <v>0</v>
      </c>
      <c r="J205" s="65">
        <f t="shared" si="27"/>
        <v>0</v>
      </c>
      <c r="K205" s="66">
        <f t="shared" si="28"/>
        <v>0</v>
      </c>
    </row>
    <row r="206" spans="1:11" ht="24.95" customHeight="1" thickBot="1" x14ac:dyDescent="0.3">
      <c r="A206" s="161"/>
      <c r="B206" s="151" t="s">
        <v>43</v>
      </c>
      <c r="C206" s="24" t="s">
        <v>53</v>
      </c>
      <c r="D206" s="50">
        <v>1</v>
      </c>
      <c r="E206" s="52"/>
      <c r="F206" s="92" t="s">
        <v>71</v>
      </c>
      <c r="G206" s="51">
        <f t="shared" si="29"/>
        <v>0</v>
      </c>
      <c r="H206" s="52">
        <f t="shared" si="25"/>
        <v>0</v>
      </c>
      <c r="I206" s="53">
        <f t="shared" si="26"/>
        <v>0</v>
      </c>
      <c r="J206" s="54">
        <f t="shared" si="27"/>
        <v>0</v>
      </c>
      <c r="K206" s="55">
        <f t="shared" si="28"/>
        <v>0</v>
      </c>
    </row>
    <row r="207" spans="1:11" ht="24.95" customHeight="1" thickBot="1" x14ac:dyDescent="0.3">
      <c r="A207" s="161"/>
      <c r="B207" s="151"/>
      <c r="C207" s="28" t="s">
        <v>48</v>
      </c>
      <c r="D207" s="82">
        <v>1</v>
      </c>
      <c r="E207" s="19"/>
      <c r="F207" s="92" t="s">
        <v>71</v>
      </c>
      <c r="G207" s="51">
        <f t="shared" si="29"/>
        <v>0</v>
      </c>
      <c r="H207" s="19">
        <f t="shared" si="25"/>
        <v>0</v>
      </c>
      <c r="I207" s="61">
        <f t="shared" si="26"/>
        <v>0</v>
      </c>
      <c r="J207" s="49">
        <f t="shared" si="27"/>
        <v>0</v>
      </c>
      <c r="K207" s="57">
        <f t="shared" si="28"/>
        <v>0</v>
      </c>
    </row>
    <row r="208" spans="1:11" ht="24.95" customHeight="1" thickBot="1" x14ac:dyDescent="0.3">
      <c r="A208" s="161"/>
      <c r="B208" s="151"/>
      <c r="C208" s="81" t="s">
        <v>49</v>
      </c>
      <c r="D208" s="56">
        <v>1</v>
      </c>
      <c r="E208" s="12"/>
      <c r="F208" s="92" t="s">
        <v>71</v>
      </c>
      <c r="G208" s="51">
        <f t="shared" si="29"/>
        <v>0</v>
      </c>
      <c r="H208" s="12">
        <f t="shared" si="25"/>
        <v>0</v>
      </c>
      <c r="I208" s="47">
        <f t="shared" si="26"/>
        <v>0</v>
      </c>
      <c r="J208" s="49">
        <f t="shared" si="27"/>
        <v>0</v>
      </c>
      <c r="K208" s="57">
        <f t="shared" si="28"/>
        <v>0</v>
      </c>
    </row>
    <row r="209" spans="1:11" ht="24.95" customHeight="1" thickBot="1" x14ac:dyDescent="0.3">
      <c r="A209" s="161"/>
      <c r="B209" s="151"/>
      <c r="C209" s="81" t="s">
        <v>54</v>
      </c>
      <c r="D209" s="63">
        <v>1</v>
      </c>
      <c r="E209" s="12"/>
      <c r="F209" s="92" t="s">
        <v>71</v>
      </c>
      <c r="G209" s="51">
        <f t="shared" si="29"/>
        <v>0</v>
      </c>
      <c r="H209" s="12">
        <f t="shared" si="25"/>
        <v>0</v>
      </c>
      <c r="I209" s="47">
        <f t="shared" si="26"/>
        <v>0</v>
      </c>
      <c r="J209" s="49">
        <f t="shared" si="27"/>
        <v>0</v>
      </c>
      <c r="K209" s="57">
        <f t="shared" si="28"/>
        <v>0</v>
      </c>
    </row>
    <row r="210" spans="1:11" ht="24.95" customHeight="1" thickBot="1" x14ac:dyDescent="0.3">
      <c r="A210" s="161"/>
      <c r="B210" s="151"/>
      <c r="C210" s="29" t="s">
        <v>55</v>
      </c>
      <c r="D210" s="58">
        <v>1</v>
      </c>
      <c r="E210" s="60"/>
      <c r="F210" s="92" t="s">
        <v>71</v>
      </c>
      <c r="G210" s="51">
        <f t="shared" si="29"/>
        <v>0</v>
      </c>
      <c r="H210" s="60">
        <f t="shared" si="25"/>
        <v>0</v>
      </c>
      <c r="I210" s="64">
        <f t="shared" si="26"/>
        <v>0</v>
      </c>
      <c r="J210" s="65">
        <f t="shared" si="27"/>
        <v>0</v>
      </c>
      <c r="K210" s="66">
        <f t="shared" si="28"/>
        <v>0</v>
      </c>
    </row>
    <row r="211" spans="1:11" ht="24.95" customHeight="1" thickBot="1" x14ac:dyDescent="0.3">
      <c r="A211" s="161"/>
      <c r="B211" s="152" t="s">
        <v>44</v>
      </c>
      <c r="C211" s="24" t="s">
        <v>53</v>
      </c>
      <c r="D211" s="50">
        <v>1</v>
      </c>
      <c r="E211" s="52"/>
      <c r="F211" s="92" t="s">
        <v>71</v>
      </c>
      <c r="G211" s="51">
        <f t="shared" si="29"/>
        <v>0</v>
      </c>
      <c r="H211" s="52">
        <f t="shared" si="25"/>
        <v>0</v>
      </c>
      <c r="I211" s="53">
        <f t="shared" si="26"/>
        <v>0</v>
      </c>
      <c r="J211" s="54">
        <f t="shared" si="27"/>
        <v>0</v>
      </c>
      <c r="K211" s="55">
        <f t="shared" si="28"/>
        <v>0</v>
      </c>
    </row>
    <row r="212" spans="1:11" ht="24.95" customHeight="1" thickBot="1" x14ac:dyDescent="0.3">
      <c r="A212" s="161"/>
      <c r="B212" s="152"/>
      <c r="C212" s="28" t="s">
        <v>48</v>
      </c>
      <c r="D212" s="82">
        <v>1</v>
      </c>
      <c r="E212" s="19"/>
      <c r="F212" s="92" t="s">
        <v>71</v>
      </c>
      <c r="G212" s="51">
        <f t="shared" si="29"/>
        <v>0</v>
      </c>
      <c r="H212" s="19">
        <f t="shared" si="25"/>
        <v>0</v>
      </c>
      <c r="I212" s="61">
        <f t="shared" si="26"/>
        <v>0</v>
      </c>
      <c r="J212" s="49">
        <f t="shared" si="27"/>
        <v>0</v>
      </c>
      <c r="K212" s="57">
        <f t="shared" si="28"/>
        <v>0</v>
      </c>
    </row>
    <row r="213" spans="1:11" ht="24.95" customHeight="1" thickBot="1" x14ac:dyDescent="0.3">
      <c r="A213" s="161"/>
      <c r="B213" s="152"/>
      <c r="C213" s="81" t="s">
        <v>49</v>
      </c>
      <c r="D213" s="56">
        <v>1</v>
      </c>
      <c r="E213" s="12"/>
      <c r="F213" s="92" t="s">
        <v>71</v>
      </c>
      <c r="G213" s="51">
        <f t="shared" si="29"/>
        <v>0</v>
      </c>
      <c r="H213" s="12">
        <f t="shared" si="25"/>
        <v>0</v>
      </c>
      <c r="I213" s="47">
        <f t="shared" si="26"/>
        <v>0</v>
      </c>
      <c r="J213" s="49">
        <f t="shared" si="27"/>
        <v>0</v>
      </c>
      <c r="K213" s="57">
        <f t="shared" si="28"/>
        <v>0</v>
      </c>
    </row>
    <row r="214" spans="1:11" ht="24.95" customHeight="1" thickBot="1" x14ac:dyDescent="0.3">
      <c r="A214" s="161"/>
      <c r="B214" s="152"/>
      <c r="C214" s="81" t="s">
        <v>54</v>
      </c>
      <c r="D214" s="63">
        <v>1</v>
      </c>
      <c r="E214" s="12"/>
      <c r="F214" s="92" t="s">
        <v>71</v>
      </c>
      <c r="G214" s="51">
        <f t="shared" si="29"/>
        <v>0</v>
      </c>
      <c r="H214" s="12">
        <f t="shared" si="25"/>
        <v>0</v>
      </c>
      <c r="I214" s="47">
        <f t="shared" si="26"/>
        <v>0</v>
      </c>
      <c r="J214" s="49">
        <f t="shared" si="27"/>
        <v>0</v>
      </c>
      <c r="K214" s="57">
        <f t="shared" si="28"/>
        <v>0</v>
      </c>
    </row>
    <row r="215" spans="1:11" ht="24.95" customHeight="1" thickBot="1" x14ac:dyDescent="0.3">
      <c r="A215" s="161"/>
      <c r="B215" s="152"/>
      <c r="C215" s="84" t="s">
        <v>55</v>
      </c>
      <c r="D215" s="58">
        <v>1</v>
      </c>
      <c r="E215" s="60"/>
      <c r="F215" s="92" t="s">
        <v>71</v>
      </c>
      <c r="G215" s="51">
        <f t="shared" si="29"/>
        <v>0</v>
      </c>
      <c r="H215" s="60">
        <f t="shared" si="25"/>
        <v>0</v>
      </c>
      <c r="I215" s="64">
        <f t="shared" si="26"/>
        <v>0</v>
      </c>
      <c r="J215" s="65">
        <f t="shared" si="27"/>
        <v>0</v>
      </c>
      <c r="K215" s="66">
        <f t="shared" si="28"/>
        <v>0</v>
      </c>
    </row>
    <row r="216" spans="1:11" ht="24.95" customHeight="1" thickBot="1" x14ac:dyDescent="0.3">
      <c r="A216" s="30"/>
      <c r="B216" s="165" t="s">
        <v>56</v>
      </c>
      <c r="C216" s="166"/>
      <c r="D216" s="85">
        <v>1</v>
      </c>
      <c r="E216" s="86"/>
      <c r="F216" s="92" t="s">
        <v>71</v>
      </c>
      <c r="G216" s="51">
        <f t="shared" si="29"/>
        <v>0</v>
      </c>
      <c r="H216" s="86">
        <f t="shared" si="25"/>
        <v>0</v>
      </c>
      <c r="I216" s="87">
        <f t="shared" si="26"/>
        <v>0</v>
      </c>
      <c r="J216" s="78">
        <f t="shared" si="27"/>
        <v>0</v>
      </c>
      <c r="K216" s="79">
        <f t="shared" si="28"/>
        <v>0</v>
      </c>
    </row>
    <row r="217" spans="1:11" ht="24.95" customHeight="1" thickBot="1" x14ac:dyDescent="0.3">
      <c r="A217" s="161" t="s">
        <v>52</v>
      </c>
      <c r="B217" s="162" t="s">
        <v>41</v>
      </c>
      <c r="C217" s="24" t="s">
        <v>53</v>
      </c>
      <c r="D217" s="50">
        <v>3</v>
      </c>
      <c r="E217" s="51"/>
      <c r="F217" s="92" t="s">
        <v>71</v>
      </c>
      <c r="G217" s="51">
        <f t="shared" si="29"/>
        <v>0</v>
      </c>
      <c r="H217" s="52">
        <f t="shared" si="25"/>
        <v>0</v>
      </c>
      <c r="I217" s="53">
        <f t="shared" si="26"/>
        <v>0</v>
      </c>
      <c r="J217" s="54">
        <f t="shared" si="27"/>
        <v>0</v>
      </c>
      <c r="K217" s="55">
        <f t="shared" si="28"/>
        <v>0</v>
      </c>
    </row>
    <row r="218" spans="1:11" ht="24.95" customHeight="1" thickBot="1" x14ac:dyDescent="0.3">
      <c r="A218" s="161"/>
      <c r="B218" s="162"/>
      <c r="C218" s="28" t="s">
        <v>48</v>
      </c>
      <c r="D218" s="82">
        <v>1</v>
      </c>
      <c r="E218" s="12"/>
      <c r="F218" s="92" t="s">
        <v>71</v>
      </c>
      <c r="G218" s="51">
        <f t="shared" si="29"/>
        <v>0</v>
      </c>
      <c r="H218" s="19">
        <f t="shared" si="25"/>
        <v>0</v>
      </c>
      <c r="I218" s="61">
        <f t="shared" si="26"/>
        <v>0</v>
      </c>
      <c r="J218" s="49">
        <f t="shared" si="27"/>
        <v>0</v>
      </c>
      <c r="K218" s="57">
        <f t="shared" si="28"/>
        <v>0</v>
      </c>
    </row>
    <row r="219" spans="1:11" ht="24.95" customHeight="1" thickBot="1" x14ac:dyDescent="0.3">
      <c r="A219" s="161"/>
      <c r="B219" s="162"/>
      <c r="C219" s="81" t="s">
        <v>49</v>
      </c>
      <c r="D219" s="56">
        <v>1</v>
      </c>
      <c r="E219" s="12"/>
      <c r="F219" s="92" t="s">
        <v>71</v>
      </c>
      <c r="G219" s="51">
        <f t="shared" si="29"/>
        <v>0</v>
      </c>
      <c r="H219" s="12">
        <f t="shared" si="25"/>
        <v>0</v>
      </c>
      <c r="I219" s="47">
        <f t="shared" si="26"/>
        <v>0</v>
      </c>
      <c r="J219" s="49">
        <f t="shared" si="27"/>
        <v>0</v>
      </c>
      <c r="K219" s="57">
        <f t="shared" si="28"/>
        <v>0</v>
      </c>
    </row>
    <row r="220" spans="1:11" ht="24.95" customHeight="1" thickBot="1" x14ac:dyDescent="0.3">
      <c r="A220" s="161"/>
      <c r="B220" s="162"/>
      <c r="C220" s="81" t="s">
        <v>54</v>
      </c>
      <c r="D220" s="63">
        <v>1</v>
      </c>
      <c r="E220" s="12"/>
      <c r="F220" s="92" t="s">
        <v>71</v>
      </c>
      <c r="G220" s="51">
        <f t="shared" si="29"/>
        <v>0</v>
      </c>
      <c r="H220" s="12">
        <f t="shared" si="25"/>
        <v>0</v>
      </c>
      <c r="I220" s="47">
        <f t="shared" si="26"/>
        <v>0</v>
      </c>
      <c r="J220" s="49">
        <f t="shared" si="27"/>
        <v>0</v>
      </c>
      <c r="K220" s="57">
        <f t="shared" si="28"/>
        <v>0</v>
      </c>
    </row>
    <row r="221" spans="1:11" ht="24.95" customHeight="1" thickBot="1" x14ac:dyDescent="0.3">
      <c r="A221" s="161"/>
      <c r="B221" s="162"/>
      <c r="C221" s="29" t="s">
        <v>55</v>
      </c>
      <c r="D221" s="58">
        <v>1</v>
      </c>
      <c r="E221" s="60"/>
      <c r="F221" s="92" t="s">
        <v>71</v>
      </c>
      <c r="G221" s="51">
        <f t="shared" si="29"/>
        <v>0</v>
      </c>
      <c r="H221" s="60">
        <f t="shared" si="25"/>
        <v>0</v>
      </c>
      <c r="I221" s="64">
        <f t="shared" si="26"/>
        <v>0</v>
      </c>
      <c r="J221" s="65">
        <f t="shared" si="27"/>
        <v>0</v>
      </c>
      <c r="K221" s="66">
        <f t="shared" si="28"/>
        <v>0</v>
      </c>
    </row>
    <row r="222" spans="1:11" ht="24.95" customHeight="1" thickBot="1" x14ac:dyDescent="0.3">
      <c r="A222" s="161"/>
      <c r="B222" s="152" t="s">
        <v>42</v>
      </c>
      <c r="C222" s="24" t="s">
        <v>53</v>
      </c>
      <c r="D222" s="50">
        <v>1</v>
      </c>
      <c r="E222" s="52"/>
      <c r="F222" s="92" t="s">
        <v>71</v>
      </c>
      <c r="G222" s="51">
        <f t="shared" si="29"/>
        <v>0</v>
      </c>
      <c r="H222" s="52">
        <f t="shared" si="25"/>
        <v>0</v>
      </c>
      <c r="I222" s="53">
        <f t="shared" si="26"/>
        <v>0</v>
      </c>
      <c r="J222" s="54">
        <f t="shared" si="27"/>
        <v>0</v>
      </c>
      <c r="K222" s="55">
        <f t="shared" si="28"/>
        <v>0</v>
      </c>
    </row>
    <row r="223" spans="1:11" ht="24.95" customHeight="1" thickBot="1" x14ac:dyDescent="0.3">
      <c r="A223" s="161"/>
      <c r="B223" s="152"/>
      <c r="C223" s="28" t="s">
        <v>48</v>
      </c>
      <c r="D223" s="82">
        <v>1</v>
      </c>
      <c r="E223" s="23"/>
      <c r="F223" s="92" t="s">
        <v>71</v>
      </c>
      <c r="G223" s="51">
        <f t="shared" si="29"/>
        <v>0</v>
      </c>
      <c r="H223" s="19">
        <f t="shared" si="25"/>
        <v>0</v>
      </c>
      <c r="I223" s="61">
        <f t="shared" si="26"/>
        <v>0</v>
      </c>
      <c r="J223" s="49">
        <f t="shared" si="27"/>
        <v>0</v>
      </c>
      <c r="K223" s="57">
        <f t="shared" si="28"/>
        <v>0</v>
      </c>
    </row>
    <row r="224" spans="1:11" ht="24.95" customHeight="1" thickBot="1" x14ac:dyDescent="0.3">
      <c r="A224" s="161"/>
      <c r="B224" s="152"/>
      <c r="C224" s="81" t="s">
        <v>49</v>
      </c>
      <c r="D224" s="56">
        <v>1</v>
      </c>
      <c r="E224" s="12"/>
      <c r="F224" s="92" t="s">
        <v>71</v>
      </c>
      <c r="G224" s="51">
        <f t="shared" si="29"/>
        <v>0</v>
      </c>
      <c r="H224" s="12">
        <f t="shared" si="25"/>
        <v>0</v>
      </c>
      <c r="I224" s="47">
        <f t="shared" si="26"/>
        <v>0</v>
      </c>
      <c r="J224" s="49">
        <f t="shared" si="27"/>
        <v>0</v>
      </c>
      <c r="K224" s="57">
        <f t="shared" si="28"/>
        <v>0</v>
      </c>
    </row>
    <row r="225" spans="1:11" ht="24.95" customHeight="1" thickBot="1" x14ac:dyDescent="0.3">
      <c r="A225" s="161"/>
      <c r="B225" s="152"/>
      <c r="C225" s="81" t="s">
        <v>54</v>
      </c>
      <c r="D225" s="63">
        <v>1</v>
      </c>
      <c r="E225" s="12"/>
      <c r="F225" s="92" t="s">
        <v>71</v>
      </c>
      <c r="G225" s="51">
        <f t="shared" si="29"/>
        <v>0</v>
      </c>
      <c r="H225" s="12">
        <f t="shared" si="25"/>
        <v>0</v>
      </c>
      <c r="I225" s="47">
        <f t="shared" si="26"/>
        <v>0</v>
      </c>
      <c r="J225" s="49">
        <f t="shared" si="27"/>
        <v>0</v>
      </c>
      <c r="K225" s="57">
        <f t="shared" si="28"/>
        <v>0</v>
      </c>
    </row>
    <row r="226" spans="1:11" ht="24.95" customHeight="1" thickBot="1" x14ac:dyDescent="0.3">
      <c r="A226" s="161"/>
      <c r="B226" s="152"/>
      <c r="C226" s="29" t="s">
        <v>55</v>
      </c>
      <c r="D226" s="58">
        <v>1</v>
      </c>
      <c r="E226" s="60"/>
      <c r="F226" s="92" t="s">
        <v>71</v>
      </c>
      <c r="G226" s="51">
        <f t="shared" si="29"/>
        <v>0</v>
      </c>
      <c r="H226" s="60">
        <f t="shared" si="25"/>
        <v>0</v>
      </c>
      <c r="I226" s="64">
        <f t="shared" si="26"/>
        <v>0</v>
      </c>
      <c r="J226" s="65">
        <f t="shared" si="27"/>
        <v>0</v>
      </c>
      <c r="K226" s="66">
        <f t="shared" si="28"/>
        <v>0</v>
      </c>
    </row>
    <row r="227" spans="1:11" ht="24.95" customHeight="1" thickBot="1" x14ac:dyDescent="0.3">
      <c r="A227" s="161"/>
      <c r="B227" s="151" t="s">
        <v>43</v>
      </c>
      <c r="C227" s="24" t="s">
        <v>53</v>
      </c>
      <c r="D227" s="50">
        <v>1</v>
      </c>
      <c r="E227" s="51"/>
      <c r="F227" s="92" t="s">
        <v>71</v>
      </c>
      <c r="G227" s="51">
        <f t="shared" si="29"/>
        <v>0</v>
      </c>
      <c r="H227" s="52">
        <f t="shared" si="25"/>
        <v>0</v>
      </c>
      <c r="I227" s="53">
        <f t="shared" si="26"/>
        <v>0</v>
      </c>
      <c r="J227" s="54">
        <f t="shared" si="27"/>
        <v>0</v>
      </c>
      <c r="K227" s="55">
        <f t="shared" si="28"/>
        <v>0</v>
      </c>
    </row>
    <row r="228" spans="1:11" ht="24.95" customHeight="1" thickBot="1" x14ac:dyDescent="0.3">
      <c r="A228" s="161"/>
      <c r="B228" s="151"/>
      <c r="C228" s="28" t="s">
        <v>48</v>
      </c>
      <c r="D228" s="82">
        <v>1</v>
      </c>
      <c r="E228" s="12"/>
      <c r="F228" s="92" t="s">
        <v>71</v>
      </c>
      <c r="G228" s="51">
        <f t="shared" si="29"/>
        <v>0</v>
      </c>
      <c r="H228" s="19">
        <f t="shared" si="25"/>
        <v>0</v>
      </c>
      <c r="I228" s="61">
        <f t="shared" si="26"/>
        <v>0</v>
      </c>
      <c r="J228" s="49">
        <f t="shared" si="27"/>
        <v>0</v>
      </c>
      <c r="K228" s="57">
        <f t="shared" si="28"/>
        <v>0</v>
      </c>
    </row>
    <row r="229" spans="1:11" ht="24.95" customHeight="1" thickBot="1" x14ac:dyDescent="0.3">
      <c r="A229" s="161"/>
      <c r="B229" s="151"/>
      <c r="C229" s="81" t="s">
        <v>49</v>
      </c>
      <c r="D229" s="56">
        <v>1</v>
      </c>
      <c r="E229" s="12"/>
      <c r="F229" s="92" t="s">
        <v>71</v>
      </c>
      <c r="G229" s="51">
        <f t="shared" si="29"/>
        <v>0</v>
      </c>
      <c r="H229" s="12">
        <f t="shared" si="25"/>
        <v>0</v>
      </c>
      <c r="I229" s="47">
        <f t="shared" si="26"/>
        <v>0</v>
      </c>
      <c r="J229" s="49">
        <f t="shared" si="27"/>
        <v>0</v>
      </c>
      <c r="K229" s="57">
        <f t="shared" si="28"/>
        <v>0</v>
      </c>
    </row>
    <row r="230" spans="1:11" ht="24.95" customHeight="1" thickBot="1" x14ac:dyDescent="0.3">
      <c r="A230" s="161"/>
      <c r="B230" s="151"/>
      <c r="C230" s="81" t="s">
        <v>54</v>
      </c>
      <c r="D230" s="63">
        <v>1</v>
      </c>
      <c r="E230" s="12"/>
      <c r="F230" s="92" t="s">
        <v>71</v>
      </c>
      <c r="G230" s="51">
        <f t="shared" si="29"/>
        <v>0</v>
      </c>
      <c r="H230" s="12">
        <f t="shared" si="25"/>
        <v>0</v>
      </c>
      <c r="I230" s="47">
        <f t="shared" si="26"/>
        <v>0</v>
      </c>
      <c r="J230" s="49">
        <f t="shared" si="27"/>
        <v>0</v>
      </c>
      <c r="K230" s="57">
        <f t="shared" si="28"/>
        <v>0</v>
      </c>
    </row>
    <row r="231" spans="1:11" ht="24.95" customHeight="1" thickBot="1" x14ac:dyDescent="0.3">
      <c r="A231" s="161"/>
      <c r="B231" s="151"/>
      <c r="C231" s="29" t="s">
        <v>55</v>
      </c>
      <c r="D231" s="58">
        <v>1</v>
      </c>
      <c r="E231" s="60"/>
      <c r="F231" s="92" t="s">
        <v>71</v>
      </c>
      <c r="G231" s="51">
        <f t="shared" si="29"/>
        <v>0</v>
      </c>
      <c r="H231" s="60">
        <f t="shared" si="25"/>
        <v>0</v>
      </c>
      <c r="I231" s="64">
        <f t="shared" si="26"/>
        <v>0</v>
      </c>
      <c r="J231" s="65">
        <f t="shared" si="27"/>
        <v>0</v>
      </c>
      <c r="K231" s="66">
        <f t="shared" si="28"/>
        <v>0</v>
      </c>
    </row>
    <row r="232" spans="1:11" ht="24.95" customHeight="1" thickBot="1" x14ac:dyDescent="0.3">
      <c r="A232" s="161"/>
      <c r="B232" s="152" t="s">
        <v>44</v>
      </c>
      <c r="C232" s="24" t="s">
        <v>53</v>
      </c>
      <c r="D232" s="50">
        <v>1</v>
      </c>
      <c r="E232" s="51"/>
      <c r="F232" s="92" t="s">
        <v>71</v>
      </c>
      <c r="G232" s="51">
        <f t="shared" si="29"/>
        <v>0</v>
      </c>
      <c r="H232" s="52">
        <f t="shared" si="25"/>
        <v>0</v>
      </c>
      <c r="I232" s="53">
        <f t="shared" si="26"/>
        <v>0</v>
      </c>
      <c r="J232" s="54">
        <f t="shared" si="27"/>
        <v>0</v>
      </c>
      <c r="K232" s="55">
        <f t="shared" si="28"/>
        <v>0</v>
      </c>
    </row>
    <row r="233" spans="1:11" ht="24.95" customHeight="1" thickBot="1" x14ac:dyDescent="0.3">
      <c r="A233" s="161"/>
      <c r="B233" s="152"/>
      <c r="C233" s="28" t="s">
        <v>48</v>
      </c>
      <c r="D233" s="82">
        <v>1</v>
      </c>
      <c r="E233" s="12"/>
      <c r="F233" s="92" t="s">
        <v>71</v>
      </c>
      <c r="G233" s="51">
        <f t="shared" si="29"/>
        <v>0</v>
      </c>
      <c r="H233" s="19">
        <f t="shared" si="25"/>
        <v>0</v>
      </c>
      <c r="I233" s="61">
        <f t="shared" si="26"/>
        <v>0</v>
      </c>
      <c r="J233" s="49">
        <f t="shared" si="27"/>
        <v>0</v>
      </c>
      <c r="K233" s="57">
        <f t="shared" si="28"/>
        <v>0</v>
      </c>
    </row>
    <row r="234" spans="1:11" ht="24.95" customHeight="1" thickBot="1" x14ac:dyDescent="0.3">
      <c r="A234" s="161"/>
      <c r="B234" s="152"/>
      <c r="C234" s="81" t="s">
        <v>49</v>
      </c>
      <c r="D234" s="56">
        <v>1</v>
      </c>
      <c r="E234" s="12"/>
      <c r="F234" s="92" t="s">
        <v>71</v>
      </c>
      <c r="G234" s="51">
        <f t="shared" si="29"/>
        <v>0</v>
      </c>
      <c r="H234" s="12">
        <f t="shared" si="25"/>
        <v>0</v>
      </c>
      <c r="I234" s="47">
        <f t="shared" si="26"/>
        <v>0</v>
      </c>
      <c r="J234" s="49">
        <f t="shared" si="27"/>
        <v>0</v>
      </c>
      <c r="K234" s="57">
        <f t="shared" si="28"/>
        <v>0</v>
      </c>
    </row>
    <row r="235" spans="1:11" ht="24.95" customHeight="1" thickBot="1" x14ac:dyDescent="0.3">
      <c r="A235" s="161"/>
      <c r="B235" s="152"/>
      <c r="C235" s="81" t="s">
        <v>54</v>
      </c>
      <c r="D235" s="63">
        <v>1</v>
      </c>
      <c r="E235" s="12"/>
      <c r="F235" s="92" t="s">
        <v>71</v>
      </c>
      <c r="G235" s="51">
        <f t="shared" si="29"/>
        <v>0</v>
      </c>
      <c r="H235" s="12">
        <f t="shared" si="25"/>
        <v>0</v>
      </c>
      <c r="I235" s="47">
        <f t="shared" si="26"/>
        <v>0</v>
      </c>
      <c r="J235" s="49">
        <f t="shared" si="27"/>
        <v>0</v>
      </c>
      <c r="K235" s="57">
        <f t="shared" si="28"/>
        <v>0</v>
      </c>
    </row>
    <row r="236" spans="1:11" ht="24.95" customHeight="1" thickBot="1" x14ac:dyDescent="0.3">
      <c r="A236" s="161"/>
      <c r="B236" s="152"/>
      <c r="C236" s="84" t="s">
        <v>55</v>
      </c>
      <c r="D236" s="58">
        <v>1</v>
      </c>
      <c r="E236" s="60"/>
      <c r="F236" s="92" t="s">
        <v>71</v>
      </c>
      <c r="G236" s="51">
        <f t="shared" si="29"/>
        <v>0</v>
      </c>
      <c r="H236" s="60">
        <f t="shared" si="25"/>
        <v>0</v>
      </c>
      <c r="I236" s="64">
        <f t="shared" si="26"/>
        <v>0</v>
      </c>
      <c r="J236" s="65">
        <f t="shared" si="27"/>
        <v>0</v>
      </c>
      <c r="K236" s="66">
        <f t="shared" si="28"/>
        <v>0</v>
      </c>
    </row>
    <row r="237" spans="1:11" ht="24.95" customHeight="1" thickBot="1" x14ac:dyDescent="0.3">
      <c r="A237" s="31"/>
      <c r="B237" s="165" t="s">
        <v>56</v>
      </c>
      <c r="C237" s="166"/>
      <c r="D237" s="85">
        <v>1</v>
      </c>
      <c r="E237" s="86"/>
      <c r="F237" s="92" t="s">
        <v>71</v>
      </c>
      <c r="G237" s="51">
        <f t="shared" si="29"/>
        <v>0</v>
      </c>
      <c r="H237" s="86">
        <f t="shared" si="25"/>
        <v>0</v>
      </c>
      <c r="I237" s="87">
        <f>ROUND(D237*G237,2)</f>
        <v>0</v>
      </c>
      <c r="J237" s="78">
        <f t="shared" si="27"/>
        <v>0</v>
      </c>
      <c r="K237" s="79">
        <f t="shared" si="28"/>
        <v>0</v>
      </c>
    </row>
    <row r="238" spans="1:11" ht="24.95" customHeight="1" thickBot="1" x14ac:dyDescent="0.3">
      <c r="A238" s="167" t="s">
        <v>57</v>
      </c>
      <c r="B238" s="168" t="s">
        <v>58</v>
      </c>
      <c r="C238" s="169"/>
      <c r="D238" s="102">
        <v>12</v>
      </c>
      <c r="E238" s="103"/>
      <c r="F238" s="104">
        <v>0.23</v>
      </c>
      <c r="G238" s="103">
        <f t="shared" ref="G238:G243" si="30">ROUND(E238*F238+E238,2)</f>
        <v>0</v>
      </c>
      <c r="H238" s="103">
        <f t="shared" si="25"/>
        <v>0</v>
      </c>
      <c r="I238" s="105">
        <f>ROUND(D238*G238,2)</f>
        <v>0</v>
      </c>
      <c r="J238" s="106">
        <f t="shared" si="27"/>
        <v>0</v>
      </c>
      <c r="K238" s="107">
        <f t="shared" si="28"/>
        <v>0</v>
      </c>
    </row>
    <row r="239" spans="1:11" ht="24.95" customHeight="1" thickBot="1" x14ac:dyDescent="0.3">
      <c r="A239" s="167"/>
      <c r="B239" s="170" t="s">
        <v>59</v>
      </c>
      <c r="C239" s="171"/>
      <c r="D239" s="108">
        <v>12</v>
      </c>
      <c r="E239" s="109"/>
      <c r="F239" s="104">
        <v>0.23</v>
      </c>
      <c r="G239" s="103">
        <f t="shared" si="30"/>
        <v>0</v>
      </c>
      <c r="H239" s="110">
        <f t="shared" si="25"/>
        <v>0</v>
      </c>
      <c r="I239" s="111">
        <f t="shared" si="26"/>
        <v>0</v>
      </c>
      <c r="J239" s="112">
        <f t="shared" si="27"/>
        <v>0</v>
      </c>
      <c r="K239" s="113">
        <f t="shared" si="28"/>
        <v>0</v>
      </c>
    </row>
    <row r="240" spans="1:11" ht="24.95" customHeight="1" thickBot="1" x14ac:dyDescent="0.3">
      <c r="A240" s="167"/>
      <c r="B240" s="170" t="s">
        <v>60</v>
      </c>
      <c r="C240" s="171"/>
      <c r="D240" s="114">
        <v>12</v>
      </c>
      <c r="E240" s="109"/>
      <c r="F240" s="104">
        <v>0.23</v>
      </c>
      <c r="G240" s="103">
        <f t="shared" si="30"/>
        <v>0</v>
      </c>
      <c r="H240" s="110">
        <f t="shared" si="25"/>
        <v>0</v>
      </c>
      <c r="I240" s="111">
        <f t="shared" si="26"/>
        <v>0</v>
      </c>
      <c r="J240" s="112">
        <f t="shared" si="27"/>
        <v>0</v>
      </c>
      <c r="K240" s="113">
        <f t="shared" si="28"/>
        <v>0</v>
      </c>
    </row>
    <row r="241" spans="1:14" ht="24.95" customHeight="1" thickBot="1" x14ac:dyDescent="0.3">
      <c r="A241" s="167"/>
      <c r="B241" s="170" t="s">
        <v>60</v>
      </c>
      <c r="C241" s="171"/>
      <c r="D241" s="114">
        <v>12</v>
      </c>
      <c r="E241" s="109"/>
      <c r="F241" s="104">
        <v>0.23</v>
      </c>
      <c r="G241" s="103">
        <f t="shared" si="30"/>
        <v>0</v>
      </c>
      <c r="H241" s="110">
        <f t="shared" si="25"/>
        <v>0</v>
      </c>
      <c r="I241" s="111">
        <f t="shared" si="26"/>
        <v>0</v>
      </c>
      <c r="J241" s="112">
        <f t="shared" si="27"/>
        <v>0</v>
      </c>
      <c r="K241" s="113">
        <f t="shared" si="28"/>
        <v>0</v>
      </c>
    </row>
    <row r="242" spans="1:14" ht="38.85" customHeight="1" thickBot="1" x14ac:dyDescent="0.3">
      <c r="A242" s="167"/>
      <c r="B242" s="172" t="s">
        <v>61</v>
      </c>
      <c r="C242" s="173"/>
      <c r="D242" s="115">
        <v>12</v>
      </c>
      <c r="E242" s="116"/>
      <c r="F242" s="104">
        <v>0.23</v>
      </c>
      <c r="G242" s="103">
        <f t="shared" si="30"/>
        <v>0</v>
      </c>
      <c r="H242" s="117">
        <f t="shared" si="25"/>
        <v>0</v>
      </c>
      <c r="I242" s="118">
        <f t="shared" si="26"/>
        <v>0</v>
      </c>
      <c r="J242" s="112">
        <f t="shared" si="27"/>
        <v>0</v>
      </c>
      <c r="K242" s="113">
        <f t="shared" si="28"/>
        <v>0</v>
      </c>
    </row>
    <row r="243" spans="1:14" ht="30.6" customHeight="1" thickBot="1" x14ac:dyDescent="0.3">
      <c r="A243" s="167"/>
      <c r="B243" s="172" t="s">
        <v>62</v>
      </c>
      <c r="C243" s="172"/>
      <c r="D243" s="119">
        <v>12</v>
      </c>
      <c r="E243" s="120"/>
      <c r="F243" s="104">
        <v>0.23</v>
      </c>
      <c r="G243" s="103">
        <f t="shared" si="30"/>
        <v>0</v>
      </c>
      <c r="H243" s="110">
        <f t="shared" si="25"/>
        <v>0</v>
      </c>
      <c r="I243" s="121">
        <f t="shared" si="26"/>
        <v>0</v>
      </c>
      <c r="J243" s="110">
        <f t="shared" si="27"/>
        <v>0</v>
      </c>
      <c r="K243" s="122">
        <f t="shared" si="28"/>
        <v>0</v>
      </c>
    </row>
    <row r="244" spans="1:14" ht="24.95" customHeight="1" thickBot="1" x14ac:dyDescent="0.3">
      <c r="C244" s="184" t="s">
        <v>63</v>
      </c>
      <c r="D244" s="184"/>
      <c r="E244" s="32"/>
      <c r="F244" s="33"/>
      <c r="G244" s="33">
        <f>SUM(G238:G243)</f>
        <v>0</v>
      </c>
      <c r="H244" s="34">
        <f>SUM(H8:H243)</f>
        <v>0</v>
      </c>
      <c r="I244" s="34">
        <f>SUM(I8:I243)</f>
        <v>0</v>
      </c>
      <c r="J244" s="34">
        <f>SUM(J8:J243)</f>
        <v>0</v>
      </c>
      <c r="K244" s="34">
        <f>SUM(K8:K243)</f>
        <v>0</v>
      </c>
    </row>
    <row r="246" spans="1:14" ht="42" customHeight="1" x14ac:dyDescent="0.25">
      <c r="A246" s="180" t="s">
        <v>73</v>
      </c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91"/>
      <c r="M246" s="91"/>
      <c r="N246" s="91"/>
    </row>
    <row r="247" spans="1:14" ht="15.75" thickBot="1" x14ac:dyDescent="0.3"/>
    <row r="248" spans="1:14" ht="15.75" thickBot="1" x14ac:dyDescent="0.3">
      <c r="A248" s="163" t="s">
        <v>64</v>
      </c>
      <c r="B248" s="163"/>
      <c r="C248" s="35">
        <f>J244</f>
        <v>0</v>
      </c>
    </row>
    <row r="249" spans="1:14" ht="15.75" thickBot="1" x14ac:dyDescent="0.3">
      <c r="A249" s="163" t="s">
        <v>65</v>
      </c>
      <c r="B249" s="163"/>
      <c r="C249" s="33">
        <f>K244</f>
        <v>0</v>
      </c>
    </row>
    <row r="250" spans="1:14" ht="15.75" thickBot="1" x14ac:dyDescent="0.3">
      <c r="A250" s="163" t="s">
        <v>66</v>
      </c>
      <c r="B250" s="163"/>
      <c r="C250" s="36">
        <f>C249-C248</f>
        <v>0</v>
      </c>
    </row>
    <row r="252" spans="1:14" x14ac:dyDescent="0.25">
      <c r="A252" s="164" t="s">
        <v>67</v>
      </c>
      <c r="B252" s="164"/>
      <c r="C252" s="164"/>
      <c r="D252" s="164"/>
      <c r="E252" s="164"/>
      <c r="F252" s="164"/>
      <c r="G252" s="164"/>
      <c r="H252" s="164"/>
      <c r="I252" s="164"/>
    </row>
    <row r="258" spans="3:11" x14ac:dyDescent="0.25">
      <c r="C258" s="37"/>
      <c r="H258" s="38"/>
      <c r="I258" s="38"/>
      <c r="J258" s="38"/>
      <c r="K258" s="38"/>
    </row>
    <row r="259" spans="3:11" x14ac:dyDescent="0.25">
      <c r="H259" s="38"/>
      <c r="I259" s="38"/>
      <c r="J259" s="38"/>
      <c r="K259" s="38"/>
    </row>
  </sheetData>
  <sheetProtection selectLockedCells="1" selectUnlockedCells="1"/>
  <mergeCells count="95">
    <mergeCell ref="A2:K2"/>
    <mergeCell ref="A1:K1"/>
    <mergeCell ref="A246:K246"/>
    <mergeCell ref="F3:F4"/>
    <mergeCell ref="C244:D244"/>
    <mergeCell ref="A248:B248"/>
    <mergeCell ref="B243:C243"/>
    <mergeCell ref="B216:C216"/>
    <mergeCell ref="A217:A236"/>
    <mergeCell ref="B217:B221"/>
    <mergeCell ref="A249:B249"/>
    <mergeCell ref="A250:B250"/>
    <mergeCell ref="A252:I252"/>
    <mergeCell ref="B237:C237"/>
    <mergeCell ref="A238:A243"/>
    <mergeCell ref="B238:C238"/>
    <mergeCell ref="B239:C239"/>
    <mergeCell ref="B240:C240"/>
    <mergeCell ref="B241:C241"/>
    <mergeCell ref="B242:C242"/>
    <mergeCell ref="B222:B226"/>
    <mergeCell ref="B227:B231"/>
    <mergeCell ref="B232:B236"/>
    <mergeCell ref="A187:A194"/>
    <mergeCell ref="B187:B190"/>
    <mergeCell ref="B191:B194"/>
    <mergeCell ref="A195:K195"/>
    <mergeCell ref="A196:A215"/>
    <mergeCell ref="B196:B200"/>
    <mergeCell ref="B201:B205"/>
    <mergeCell ref="B206:B210"/>
    <mergeCell ref="B211:B215"/>
    <mergeCell ref="A178:K178"/>
    <mergeCell ref="A179:A186"/>
    <mergeCell ref="B179:B182"/>
    <mergeCell ref="B183:B186"/>
    <mergeCell ref="A159:K159"/>
    <mergeCell ref="A160:A168"/>
    <mergeCell ref="B160:B163"/>
    <mergeCell ref="B164:B167"/>
    <mergeCell ref="B168:C168"/>
    <mergeCell ref="A169:A177"/>
    <mergeCell ref="B169:B172"/>
    <mergeCell ref="B173:B176"/>
    <mergeCell ref="B177:C177"/>
    <mergeCell ref="A111:A134"/>
    <mergeCell ref="B111:B116"/>
    <mergeCell ref="B117:B122"/>
    <mergeCell ref="B123:B128"/>
    <mergeCell ref="B129:B134"/>
    <mergeCell ref="A135:A158"/>
    <mergeCell ref="B135:B140"/>
    <mergeCell ref="B141:B146"/>
    <mergeCell ref="B147:B152"/>
    <mergeCell ref="B153:B158"/>
    <mergeCell ref="A63:A86"/>
    <mergeCell ref="B63:B68"/>
    <mergeCell ref="B69:B74"/>
    <mergeCell ref="B75:B80"/>
    <mergeCell ref="B81:B86"/>
    <mergeCell ref="A87:A110"/>
    <mergeCell ref="B87:B92"/>
    <mergeCell ref="B93:B98"/>
    <mergeCell ref="B99:B104"/>
    <mergeCell ref="B105:B110"/>
    <mergeCell ref="A38:K38"/>
    <mergeCell ref="A39:A62"/>
    <mergeCell ref="B39:B44"/>
    <mergeCell ref="B45:B50"/>
    <mergeCell ref="B51:B56"/>
    <mergeCell ref="B57:B62"/>
    <mergeCell ref="A26:A31"/>
    <mergeCell ref="B26:B28"/>
    <mergeCell ref="B29:B31"/>
    <mergeCell ref="A32:A37"/>
    <mergeCell ref="B32:B34"/>
    <mergeCell ref="B35:B37"/>
    <mergeCell ref="E3:E4"/>
    <mergeCell ref="G3:G4"/>
    <mergeCell ref="A14:A19"/>
    <mergeCell ref="B14:B16"/>
    <mergeCell ref="B17:B19"/>
    <mergeCell ref="A20:A25"/>
    <mergeCell ref="B20:B22"/>
    <mergeCell ref="B23:B25"/>
    <mergeCell ref="H3:H4"/>
    <mergeCell ref="I3:I4"/>
    <mergeCell ref="J3:J4"/>
    <mergeCell ref="K3:K4"/>
    <mergeCell ref="A7:K7"/>
    <mergeCell ref="A8:A13"/>
    <mergeCell ref="B8:B10"/>
    <mergeCell ref="B11:B13"/>
    <mergeCell ref="A3:C6"/>
    <mergeCell ref="D3:D4"/>
  </mergeCells>
  <pageMargins left="0.7" right="0.7" top="0.75" bottom="0.75" header="0.51180555555555551" footer="0.51180555555555551"/>
  <pageSetup paperSize="9" scale="6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Arkusz1!_xlnm.Print_Area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Włoszek Małgorzata</dc:creator>
  <cp:lastModifiedBy>Wojciech Kochan</cp:lastModifiedBy>
  <cp:lastPrinted>2020-10-26T08:59:06Z</cp:lastPrinted>
  <dcterms:created xsi:type="dcterms:W3CDTF">2020-10-26T08:42:46Z</dcterms:created>
  <dcterms:modified xsi:type="dcterms:W3CDTF">2024-10-31T14:01:51Z</dcterms:modified>
</cp:coreProperties>
</file>