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kami\Desktop\Aga\Energia - postępowanie 2023\Postępwanie\"/>
    </mc:Choice>
  </mc:AlternateContent>
  <xr:revisionPtr revIDLastSave="0" documentId="13_ncr:1_{915A0316-0E4A-47D9-B094-291EFE288C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Hlk63114424" localSheetId="0">Arkusz1!$A$8</definedName>
    <definedName name="_Hlk63184890" localSheetId="0">Arkusz1!$A$149</definedName>
    <definedName name="_Hlk64634691" localSheetId="0">Arkusz1!#REF!</definedName>
    <definedName name="_xlnm.Print_Area" localSheetId="0">Arkusz1!$A$1:$I$183</definedName>
  </definedNames>
  <calcPr calcId="191029"/>
</workbook>
</file>

<file path=xl/calcChain.xml><?xml version="1.0" encoding="utf-8"?>
<calcChain xmlns="http://schemas.openxmlformats.org/spreadsheetml/2006/main">
  <c r="G66" i="1" l="1"/>
  <c r="G64" i="1"/>
  <c r="G63" i="1"/>
  <c r="G62" i="1"/>
  <c r="G61" i="1"/>
  <c r="G81" i="1"/>
  <c r="G78" i="1"/>
  <c r="G77" i="1"/>
  <c r="G76" i="1"/>
  <c r="I78" i="1" l="1"/>
  <c r="I77" i="1"/>
  <c r="G84" i="1"/>
  <c r="I84" i="1" s="1"/>
  <c r="G83" i="1"/>
  <c r="I83" i="1" s="1"/>
  <c r="G82" i="1"/>
  <c r="I82" i="1" s="1"/>
  <c r="I81" i="1"/>
  <c r="G80" i="1"/>
  <c r="I80" i="1" s="1"/>
  <c r="G79" i="1"/>
  <c r="I79" i="1" s="1"/>
  <c r="I76" i="1"/>
  <c r="G75" i="1"/>
  <c r="I75" i="1" s="1"/>
  <c r="G85" i="1" l="1"/>
  <c r="I85" i="1"/>
  <c r="G69" i="1" l="1"/>
  <c r="I69" i="1" s="1"/>
  <c r="G68" i="1"/>
  <c r="I68" i="1" s="1"/>
  <c r="G67" i="1"/>
  <c r="I67" i="1" s="1"/>
  <c r="G65" i="1"/>
  <c r="I65" i="1" s="1"/>
  <c r="I64" i="1"/>
  <c r="I63" i="1"/>
  <c r="I62" i="1"/>
  <c r="I66" i="1" l="1"/>
  <c r="I61" i="1"/>
  <c r="G60" i="1"/>
  <c r="I60" i="1" s="1"/>
  <c r="G70" i="1" l="1"/>
  <c r="H88" i="1" s="1"/>
  <c r="I70" i="1"/>
  <c r="H92" i="1" l="1"/>
  <c r="H96" i="1"/>
</calcChain>
</file>

<file path=xl/sharedStrings.xml><?xml version="1.0" encoding="utf-8"?>
<sst xmlns="http://schemas.openxmlformats.org/spreadsheetml/2006/main" count="168" uniqueCount="95">
  <si>
    <t>ZAŁĄCZNIK NR 1 do SWZ</t>
  </si>
  <si>
    <t>FORMULARZ OFERTOWY</t>
  </si>
  <si>
    <t>Wykonawca:</t>
  </si>
  <si>
    <t>Ofertę składam samodzielnie*:</t>
  </si>
  <si>
    <t>Nazwa</t>
  </si>
  <si>
    <t>Siedziba</t>
  </si>
  <si>
    <t>REGON</t>
  </si>
  <si>
    <t>NIP</t>
  </si>
  <si>
    <t>KRS/CEIDG</t>
  </si>
  <si>
    <t>email</t>
  </si>
  <si>
    <t>Reprezentowany przez:</t>
  </si>
  <si>
    <t>(imię i nazwisko)</t>
  </si>
  <si>
    <t>(podstawa do reprezentacji)</t>
  </si>
  <si>
    <t>Ofertę składam w imieniu Wykonawców wspólnie ubiegających się o udzielenie zamówienia (konsorcjum/spółka cywilna)**</t>
  </si>
  <si>
    <r>
      <t xml:space="preserve">Nazwy i siedziby wszystkich Wykonawców wspólnie ubiegających się o udzielenie zamówienia </t>
    </r>
    <r>
      <rPr>
        <i/>
        <sz val="10"/>
        <color theme="1"/>
        <rFont val="Calibri"/>
        <family val="2"/>
        <charset val="238"/>
        <scheme val="minor"/>
      </rPr>
      <t>*jeżeli dotyczy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</si>
  <si>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t xml:space="preserve">Lider: </t>
  </si>
  <si>
    <t>nr tel.</t>
  </si>
  <si>
    <t xml:space="preserve">Partnerzy: </t>
  </si>
  <si>
    <t>Ustanowionym pełnomocnikiem do reprezentowania wykonawców wspólnie ubiegających się
o udzielenie zamówienia jest:</t>
  </si>
  <si>
    <t>(telefon kontaktowy)</t>
  </si>
  <si>
    <t>(Pełnomocnictwo w załączeniu)</t>
  </si>
  <si>
    <t>*/**usunąć jeśli nie dotyczy</t>
  </si>
  <si>
    <t>Lp.</t>
  </si>
  <si>
    <t>Do oferty załączamy oświadczenia wszystkich Wykonawców wspólnie ubiegających się o udzielenie zamówienia o braku podstaw do wykluczenia Wykonawcy z postępowania oraz o spełnianiu warunków udziału w postępowaniu w zakresie, w jakim każdy z Wykonawców wykazuje spełnianie warunków udziału w postępowaniu (jeśli dotyczy).</t>
  </si>
  <si>
    <t xml:space="preserve">Oświadczam(my), że powierzę(my) do wykonania następującym Podwykonawcom następujące części zamówienia: </t>
  </si>
  <si>
    <t>Firma (nazwa) podwykonawcy (o ile jest znana)</t>
  </si>
  <si>
    <t>Część (zakres) zamówienia</t>
  </si>
  <si>
    <t>Należy wypełnić, jeżeli Wykonawca przewiduje udział Podwykonawców. Jeżeli Wykonawca nie wypełni tego punktu w formularzu oferty, Zamawiający uzna, iż zamówienie zostanie wykonane siłami własnymi Wykonawcy, bez udziału Podwykonawców.</t>
  </si>
  <si>
    <t>Uzasadnienie, iż zastrzeżone informacje stanowią tajemnicę przedsiębiorstwa:</t>
  </si>
  <si>
    <t>Uwaga! W przypadku braku wykazania, że informacje zastrzeżone stanowią tajemnicę przedsiębiorstwa lub niewystarczającego uzasadnienia, informacje te zostaną uznane za jawne.</t>
  </si>
  <si>
    <t>mikroprzedsiębiorstwo*</t>
  </si>
  <si>
    <t>małe przedsiębiorstwo*</t>
  </si>
  <si>
    <t>średnie przedsiębiorstwo*</t>
  </si>
  <si>
    <t>jednoosobowa działalność gospodarcza</t>
  </si>
  <si>
    <t>osoba fizyczna nieprowadząca działalności gospodarczej</t>
  </si>
  <si>
    <t>inny rodzaj</t>
  </si>
  <si>
    <t>□</t>
  </si>
  <si>
    <t xml:space="preserve">*w rozumieniu Ustawy z dnia 6 marca 2018 r. Prawo Przedsiębiorców </t>
  </si>
  <si>
    <r>
      <t xml:space="preserve">Przez </t>
    </r>
    <r>
      <rPr>
        <b/>
        <sz val="8"/>
        <color theme="1"/>
        <rFont val="Calibri"/>
        <family val="2"/>
        <charset val="238"/>
        <scheme val="minor"/>
      </rPr>
      <t>Mikroprzedsiębiorstwo</t>
    </r>
    <r>
      <rPr>
        <sz val="8"/>
        <color theme="1"/>
        <rFont val="Calibri"/>
        <family val="2"/>
        <charset val="238"/>
        <scheme val="minor"/>
      </rPr>
      <t xml:space="preserve"> rozumie się: przedsiębiorstwo, które zatrudnia mniej niż 10 osób i którego roczny obrót lub roczna suma bilansowa nie przekracza 2 milionów EUR.</t>
    </r>
  </si>
  <si>
    <r>
      <t xml:space="preserve">Przez </t>
    </r>
    <r>
      <rPr>
        <b/>
        <sz val="8"/>
        <color theme="1"/>
        <rFont val="Calibri"/>
        <family val="2"/>
        <charset val="238"/>
        <scheme val="minor"/>
      </rPr>
      <t>Małe przedsiębiorstwo</t>
    </r>
    <r>
      <rPr>
        <sz val="8"/>
        <color theme="1"/>
        <rFont val="Calibri"/>
        <family val="2"/>
        <charset val="238"/>
        <scheme val="minor"/>
      </rPr>
      <t xml:space="preserve"> rozumie się: przedsiębiorstwo, które zatrudnia mniej niż 50 osób i którego roczny obrót lub roczna suma bilansowa nie przekracza 10 milionów EUR.</t>
    </r>
  </si>
  <si>
    <r>
      <t>Przez</t>
    </r>
    <r>
      <rPr>
        <b/>
        <sz val="8"/>
        <color theme="1"/>
        <rFont val="Calibri"/>
        <family val="2"/>
        <charset val="238"/>
        <scheme val="minor"/>
      </rPr>
      <t xml:space="preserve"> Średnie przedsiębiorstwa</t>
    </r>
    <r>
      <rPr>
        <sz val="8"/>
        <color theme="1"/>
        <rFont val="Calibri"/>
        <family val="2"/>
        <charset val="238"/>
        <scheme val="minor"/>
      </rPr>
      <t xml:space="preserve"> rozumie się przedsiębiorstwa, które nie są mikroprzedsiębiorstwami ani małymi przedsiębiorstwami i które zatrudniają mniej niż 250 osób, i których roczny obrót nie przekracza 50 milionów EUR lub roczna suma bilansowa nie przekracza 43 milionów EUR.</t>
    </r>
  </si>
  <si>
    <t>** w przypadku składania oferty wspólnej ww. oświadczenie składa każdy z Wykonawców we własnym imieniu.</t>
  </si>
  <si>
    <t xml:space="preserve">Powyższe informacje są wymagane w celu wypełnienia przez Zamawiającego obowiązku przekazania Prezesowi Urzędu Zamówień Publicznych informacji o złożonych ofertach oraz wypełnienia ogłoszenia o udzieleniu zamówienia. </t>
  </si>
  <si>
    <t xml:space="preserve">nie będzie* prowadził do powstania u Zamawiającego obowiązku podatkowego zgodnie z przepisami ustawy z dnia 11 marca 2004 r. o podatku od towarów i usług (Dz.U. z 2021.685 t.j.),
</t>
  </si>
  <si>
    <t>będzie* prowadził do powstania u Zamawiającego obowiązku podatkowego zgodnie z przepisami ustawy z dnia 11 marca 2004 r. o podatku od towarów i usług (Dz. U.2021.685), jednocześnie wskazujemy: 
nazwy (rodzaju) towaru lub usługi, których dostawa lub świadczenie będzie prowadzić do jego powstania ………….……………....................................................................................................................................................................... 
wraz z określeniem ich wartości bez kwoty podatku …..…………………...........................................................................</t>
  </si>
  <si>
    <t>* Należy zaznaczyć powyżej właściwe pole i ewentualnie wskazać wymagane informacje (należy zapoznać się z w/w ustawą
o podatku od towarów i usług, a w szczególności z załącznikiem nr 11 do ustawy). Obowiązku podatkowego po stronie Zamawiającego nie będzie w przypadku, gdy obowiązek rozliczenia podatku VAT będzie po stronie Wykonawcy.</t>
  </si>
  <si>
    <t>Uwaga !</t>
  </si>
  <si>
    <r>
      <rPr>
        <b/>
        <u/>
        <sz val="11"/>
        <color theme="1"/>
        <rFont val="Calibri"/>
        <family val="2"/>
        <charset val="238"/>
        <scheme val="minor"/>
      </rPr>
      <t>Należy podpisać</t>
    </r>
    <r>
      <rPr>
        <sz val="11"/>
        <color theme="1"/>
        <rFont val="Calibri"/>
        <family val="2"/>
        <charset val="238"/>
        <scheme val="minor"/>
      </rPr>
      <t xml:space="preserve">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 (Dz.U. z 2020 r. poz. 2452).</t>
    </r>
  </si>
  <si>
    <t>Wykonawca
(osoby uprawnione do reprezentacji wykonawcy)
podpisuje ofertę:
- kwalifikowanym podpisem elektronicznym
- podpisem zaufanym
- podpisem osobistym</t>
  </si>
  <si>
    <t>W odpowiedzi na publiczne ogłoszenie o zamówieniu, w postępowaniu prowadzonym w trybie podstawowym, na podstawie art. 275 pkt 1 ustawy z dnia 11 września 2019 r. Prawo zamówień publicznych (Dz. U. z 2022.1710 tj.), którego przedmiotem jest kompleksowa dostawa energii elektrycznej obejmująca sprzedaż i dystrybucję energii elektrycznej na potrzeby Wojewódzkiego Sądu Administracyjnego w Łodzi, oznaczonego sygnaturą sprawy Adm.VI.223.2.2023, oferuję(emy) wykonanie przedmiotu zamówienia zgodnie z treścią wymagań i warunków zawartych w SWZ na następujących warunkach:</t>
  </si>
  <si>
    <t>1. Cena:</t>
  </si>
  <si>
    <t>3. Podwykonawcy:</t>
  </si>
  <si>
    <t>4. Oświadczam, że oferta nie zawiera/zawiera (właściwe podkreślić) informacji stanowiących tajemnicę przedsiębiorstwa w rozumieniu ustawy z dnia 16 kwietnia 1993 r. o zwalczaniu nieuczciwej konkurencji. Informacje takie zawarte są w następujących dokumentach:</t>
  </si>
  <si>
    <t xml:space="preserve">5. Oświadczam(y), że wypełniłem/liśmy obowiązki informacyjne przewidziane w art. 13                                    lub art. 14 RODO wobec osób fizycznych, od których dane osobowe bezpośrednio lub pośrednio pozyskałem w celu ubiegania się o udzielenie zamówienia publicznego w niniejszym postępowaniu i w związku z realizacją umowy w sprawie przedmiotowego zamówienia publicznego. Dodatkowo zobowiązujemy się do wypełnienia obowiązków informacyjnych przewidzianych w art. 13 lub art. 14 RODO wobec osób fizycznych, od których dane osobowe bezpośrednio lub pośrednio pozyskam(my) w przypadku zmian zakresu lub celu pozyskanych danych osobowych.  </t>
  </si>
  <si>
    <t>6. Oświadczam, że podmiot, który reprezentuje to:</t>
  </si>
  <si>
    <t>7. Oświadczamy, że jesteśmy* / nie jesteśmy* płatnikiem podatku VAT od towarów i usług.</t>
  </si>
  <si>
    <t>8. Stosownie do art. 225 ust. 2 ustawy Pzp, oświadczamy, że wybór naszej oferty:</t>
  </si>
  <si>
    <t>9. Oświadczam/my, że zapoznaliśmy się ze Specyfikacją Warunków Zamówienia  oraz wyjaśnieniami i zmianami SWZ przekazanymi przez Zamawiającego (jeżeli Zamawiający zamieścił takie informacje) i uznajemy się za związanych określonymi w nich postanowieniami i zasadami postępowania. Zdobyliśmy konieczne informacje potrzebne do sporządzenia oferty i właściwego wykonania zamówienia.</t>
  </si>
  <si>
    <t>10. Oświadczam(y), że jestem(śmy) związany(ni) niniejszą ofertą na czas wskazany w Specyfikacji  Warunków Zamówienia.</t>
  </si>
  <si>
    <t>11. Oświadczam(y), że w razie wybrania mojej(naszej) oferty zobowiązuję(emy) się do podpisania umowy w miejscu i terminie określonym przez Zamawiającego.</t>
  </si>
  <si>
    <t>Jednostka miary</t>
  </si>
  <si>
    <t>Cena jednostkowa netto</t>
  </si>
  <si>
    <t>OBRÓT</t>
  </si>
  <si>
    <t>energia czynna</t>
  </si>
  <si>
    <t>zł/kWh</t>
  </si>
  <si>
    <t>opłata handlowa</t>
  </si>
  <si>
    <t>zł/m-c</t>
  </si>
  <si>
    <t>DYSTRYBUCJA</t>
  </si>
  <si>
    <t>opłata stała za przesył</t>
  </si>
  <si>
    <t>opłata przejściowa</t>
  </si>
  <si>
    <t>opłata zmienna sieciowa</t>
  </si>
  <si>
    <t>opłata za składnik jakościowy</t>
  </si>
  <si>
    <t>opłata kogeneracyjna</t>
  </si>
  <si>
    <t>zł/MWh</t>
  </si>
  <si>
    <t>opłata OZE</t>
  </si>
  <si>
    <t>opłata mocowa</t>
  </si>
  <si>
    <t>Stawka % podatku VAT</t>
  </si>
  <si>
    <t>zł/kWh/m-c</t>
  </si>
  <si>
    <t>opłata abonamentowa dystrybucyjna</t>
  </si>
  <si>
    <t xml:space="preserve"> wynagrodzenie netto :</t>
  </si>
  <si>
    <t>pln</t>
  </si>
  <si>
    <t>słownie:</t>
  </si>
  <si>
    <t xml:space="preserve"> podatek od towarów i usług VAT w %</t>
  </si>
  <si>
    <r>
      <t xml:space="preserve">     </t>
    </r>
    <r>
      <rPr>
        <sz val="12"/>
        <color rgb="FF000000"/>
        <rFont val="Calibri"/>
        <family val="2"/>
        <charset val="238"/>
        <scheme val="minor"/>
      </rPr>
      <t>wynagrodzenie brutto:</t>
    </r>
  </si>
  <si>
    <t>Formularz cenowy dla grupy taryfowej C21 przy prognozowanym zużyciu energii
 w okresie 12 miesięcy - 216900 kWh</t>
  </si>
  <si>
    <t>Zakładana ilość w okresie
12 m-cy</t>
  </si>
  <si>
    <t>Wartość netto za 12 m-cy</t>
  </si>
  <si>
    <t>Wartość brutto za 12 m-cy</t>
  </si>
  <si>
    <t>Ogółem za okres 12 m-cy (TARYFA C21)</t>
  </si>
  <si>
    <t>2x12</t>
  </si>
  <si>
    <t>218x12</t>
  </si>
  <si>
    <t>Formularz cenowy dla grupy taryfowej C11 przy prognozowanym zużyciu energii
 w okresie 12 miesięcy - 16250 kWh</t>
  </si>
  <si>
    <t>Ogółem za okres 12 m-cy (TARYFA C11)</t>
  </si>
  <si>
    <t>33x12</t>
  </si>
  <si>
    <t>12. Wyrażam(y) zgodę na otrzymanie zapłaty w ciągu 21 dni od daty doręczenia Zamawiającemu faktury, zgodnie z postanowieniami wzoru umowy.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</si>
</sst>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13" fillId="0" borderId="0" xfId="0" applyFont="1" applyAlignment="1">
      <alignment horizontal="right" vertic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5" fillId="0" borderId="0" xfId="0" applyFont="1"/>
    <xf numFmtId="0" fontId="0" fillId="0" borderId="2" xfId="0" applyBorder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center" vertical="center" wrapText="1"/>
    </xf>
    <xf numFmtId="9" fontId="11" fillId="0" borderId="3" xfId="0" applyNumberFormat="1" applyFont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4" fontId="17" fillId="0" borderId="9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4" fontId="15" fillId="0" borderId="9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2" fontId="11" fillId="0" borderId="3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2" fillId="0" borderId="4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top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justify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J183"/>
  <sheetViews>
    <sheetView tabSelected="1" topLeftCell="A169" zoomScaleNormal="100" workbookViewId="0">
      <selection activeCell="A168" sqref="A168:I169"/>
    </sheetView>
  </sheetViews>
  <sheetFormatPr defaultRowHeight="15" x14ac:dyDescent="0.25"/>
  <cols>
    <col min="1" max="1" width="12.7109375" customWidth="1"/>
    <col min="4" max="9" width="9.7109375" customWidth="1"/>
  </cols>
  <sheetData>
    <row r="1" spans="1:9" s="5" customFormat="1" ht="18" customHeigh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s="5" customFormat="1" ht="9.9499999999999993" customHeight="1" x14ac:dyDescent="0.25">
      <c r="A2" s="6"/>
    </row>
    <row r="3" spans="1:9" s="5" customFormat="1" ht="18" customHeight="1" x14ac:dyDescent="0.25">
      <c r="A3" s="64" t="s">
        <v>1</v>
      </c>
      <c r="B3" s="64"/>
      <c r="C3" s="64"/>
      <c r="D3" s="64"/>
      <c r="E3" s="64"/>
      <c r="F3" s="64"/>
      <c r="G3" s="64"/>
      <c r="H3" s="64"/>
      <c r="I3" s="64"/>
    </row>
    <row r="4" spans="1:9" s="5" customFormat="1" ht="18" customHeight="1" x14ac:dyDescent="0.25">
      <c r="A4" s="1"/>
    </row>
    <row r="5" spans="1:9" s="5" customFormat="1" ht="18" customHeight="1" x14ac:dyDescent="0.25">
      <c r="A5" s="59" t="s">
        <v>2</v>
      </c>
      <c r="B5" s="59"/>
      <c r="C5" s="59"/>
      <c r="D5" s="59"/>
      <c r="E5" s="59"/>
      <c r="F5" s="59"/>
      <c r="G5" s="59"/>
      <c r="H5" s="59"/>
      <c r="I5" s="59"/>
    </row>
    <row r="6" spans="1:9" s="5" customFormat="1" ht="18" customHeight="1" x14ac:dyDescent="0.25">
      <c r="A6" s="65" t="s">
        <v>3</v>
      </c>
      <c r="B6" s="65"/>
      <c r="C6" s="65"/>
      <c r="D6" s="65"/>
      <c r="E6" s="65"/>
      <c r="F6" s="65"/>
      <c r="G6" s="65"/>
      <c r="H6" s="65"/>
      <c r="I6" s="65"/>
    </row>
    <row r="7" spans="1:9" s="5" customFormat="1" ht="9.9499999999999993" customHeight="1" x14ac:dyDescent="0.25"/>
    <row r="8" spans="1:9" s="5" customFormat="1" ht="18" customHeight="1" x14ac:dyDescent="0.25">
      <c r="A8" s="2" t="s">
        <v>4</v>
      </c>
      <c r="B8" s="58"/>
      <c r="C8" s="58"/>
      <c r="D8" s="58"/>
      <c r="E8" s="58"/>
      <c r="F8" s="58"/>
      <c r="G8" s="58"/>
      <c r="H8" s="58"/>
      <c r="I8" s="58"/>
    </row>
    <row r="9" spans="1:9" s="5" customFormat="1" ht="18" customHeight="1" x14ac:dyDescent="0.25">
      <c r="A9" s="2" t="s">
        <v>5</v>
      </c>
      <c r="B9" s="58"/>
      <c r="C9" s="58"/>
      <c r="D9" s="58"/>
      <c r="E9" s="58"/>
      <c r="F9" s="58"/>
      <c r="G9" s="58"/>
      <c r="H9" s="58"/>
      <c r="I9" s="58"/>
    </row>
    <row r="10" spans="1:9" s="5" customFormat="1" ht="18" customHeight="1" x14ac:dyDescent="0.25">
      <c r="A10" s="2" t="s">
        <v>6</v>
      </c>
      <c r="B10" s="58"/>
      <c r="C10" s="58"/>
      <c r="D10" s="5" t="s">
        <v>7</v>
      </c>
      <c r="E10" s="58"/>
      <c r="F10" s="58"/>
      <c r="G10" s="5" t="s">
        <v>8</v>
      </c>
      <c r="H10" s="58"/>
      <c r="I10" s="58"/>
    </row>
    <row r="11" spans="1:9" s="5" customFormat="1" ht="18" customHeight="1" x14ac:dyDescent="0.25">
      <c r="A11" s="2" t="s">
        <v>9</v>
      </c>
      <c r="B11" s="58"/>
      <c r="C11" s="58"/>
      <c r="D11" s="58"/>
      <c r="E11" s="5" t="s">
        <v>16</v>
      </c>
      <c r="F11" s="58"/>
      <c r="G11" s="58"/>
      <c r="H11" s="58"/>
    </row>
    <row r="12" spans="1:9" s="5" customFormat="1" ht="9.9499999999999993" customHeight="1" x14ac:dyDescent="0.25"/>
    <row r="13" spans="1:9" s="5" customFormat="1" ht="18" customHeight="1" x14ac:dyDescent="0.25">
      <c r="A13" s="49" t="s">
        <v>10</v>
      </c>
      <c r="B13" s="49"/>
      <c r="C13" s="49"/>
      <c r="D13" s="49"/>
      <c r="E13" s="49"/>
      <c r="F13" s="49"/>
      <c r="G13" s="49"/>
      <c r="H13" s="49"/>
      <c r="I13" s="49"/>
    </row>
    <row r="14" spans="1:9" s="5" customFormat="1" ht="18" customHeight="1" x14ac:dyDescent="0.25">
      <c r="A14" s="58"/>
      <c r="B14" s="58"/>
      <c r="C14" s="58"/>
      <c r="D14" s="58"/>
      <c r="E14" s="58"/>
    </row>
    <row r="15" spans="1:9" s="5" customFormat="1" ht="15" customHeight="1" x14ac:dyDescent="0.25">
      <c r="A15" s="61" t="s">
        <v>11</v>
      </c>
      <c r="B15" s="61"/>
      <c r="C15" s="61"/>
      <c r="D15" s="61"/>
      <c r="E15" s="61"/>
    </row>
    <row r="16" spans="1:9" s="5" customFormat="1" ht="18" customHeight="1" x14ac:dyDescent="0.25">
      <c r="A16" s="58"/>
      <c r="B16" s="58"/>
      <c r="C16" s="58"/>
      <c r="D16" s="58"/>
      <c r="E16" s="58"/>
    </row>
    <row r="17" spans="1:9" s="5" customFormat="1" ht="15" customHeight="1" x14ac:dyDescent="0.25">
      <c r="A17" s="61" t="s">
        <v>12</v>
      </c>
      <c r="B17" s="61"/>
      <c r="C17" s="61"/>
      <c r="D17" s="61"/>
      <c r="E17" s="61"/>
    </row>
    <row r="18" spans="1:9" s="5" customFormat="1" ht="9.9499999999999993" customHeight="1" x14ac:dyDescent="0.25"/>
    <row r="19" spans="1:9" s="5" customFormat="1" ht="20.100000000000001" customHeight="1" x14ac:dyDescent="0.25">
      <c r="A19" s="62" t="s">
        <v>13</v>
      </c>
      <c r="B19" s="62"/>
      <c r="C19" s="62"/>
      <c r="D19" s="62"/>
      <c r="E19" s="62"/>
      <c r="F19" s="62"/>
      <c r="G19" s="62"/>
      <c r="H19" s="62"/>
      <c r="I19" s="62"/>
    </row>
    <row r="20" spans="1:9" s="5" customFormat="1" ht="18" customHeight="1" x14ac:dyDescent="0.25">
      <c r="A20" s="62"/>
      <c r="B20" s="62"/>
      <c r="C20" s="62"/>
      <c r="D20" s="62"/>
      <c r="E20" s="62"/>
      <c r="F20" s="62"/>
      <c r="G20" s="62"/>
      <c r="H20" s="62"/>
      <c r="I20" s="62"/>
    </row>
    <row r="21" spans="1:9" s="5" customFormat="1" ht="18" customHeight="1" x14ac:dyDescent="0.25">
      <c r="A21" s="63" t="s">
        <v>14</v>
      </c>
      <c r="B21" s="63"/>
      <c r="C21" s="63"/>
      <c r="D21" s="63"/>
      <c r="E21" s="63"/>
      <c r="F21" s="63"/>
      <c r="G21" s="63"/>
      <c r="H21" s="63"/>
      <c r="I21" s="63"/>
    </row>
    <row r="22" spans="1:9" s="5" customFormat="1" ht="18" customHeight="1" x14ac:dyDescent="0.25">
      <c r="A22" s="63"/>
      <c r="B22" s="63"/>
      <c r="C22" s="63"/>
      <c r="D22" s="63"/>
      <c r="E22" s="63"/>
      <c r="F22" s="63"/>
      <c r="G22" s="63"/>
      <c r="H22" s="63"/>
      <c r="I22" s="63"/>
    </row>
    <row r="23" spans="1:9" s="5" customFormat="1" ht="18" customHeight="1" x14ac:dyDescent="0.25">
      <c r="A23" s="4" t="s">
        <v>15</v>
      </c>
    </row>
    <row r="24" spans="1:9" s="5" customFormat="1" ht="18" customHeight="1" x14ac:dyDescent="0.25">
      <c r="A24" s="2" t="s">
        <v>4</v>
      </c>
      <c r="B24" s="58"/>
      <c r="C24" s="58"/>
      <c r="D24" s="58"/>
      <c r="E24" s="58"/>
      <c r="F24" s="58"/>
      <c r="G24" s="58"/>
      <c r="H24" s="58"/>
      <c r="I24" s="58"/>
    </row>
    <row r="25" spans="1:9" s="5" customFormat="1" ht="18" customHeight="1" x14ac:dyDescent="0.25">
      <c r="A25" s="2" t="s">
        <v>5</v>
      </c>
      <c r="B25" s="58"/>
      <c r="C25" s="58"/>
      <c r="D25" s="58"/>
      <c r="E25" s="58"/>
      <c r="F25" s="58"/>
      <c r="G25" s="58"/>
      <c r="H25" s="58"/>
      <c r="I25" s="58"/>
    </row>
    <row r="26" spans="1:9" s="5" customFormat="1" ht="18" customHeight="1" x14ac:dyDescent="0.25">
      <c r="A26" s="2" t="s">
        <v>6</v>
      </c>
      <c r="B26" s="58"/>
      <c r="C26" s="58"/>
      <c r="D26" s="5" t="s">
        <v>7</v>
      </c>
      <c r="E26" s="58"/>
      <c r="F26" s="58"/>
      <c r="G26" s="5" t="s">
        <v>8</v>
      </c>
      <c r="H26" s="58"/>
      <c r="I26" s="58"/>
    </row>
    <row r="27" spans="1:9" s="5" customFormat="1" ht="18" customHeight="1" x14ac:dyDescent="0.25">
      <c r="A27" s="2" t="s">
        <v>9</v>
      </c>
      <c r="B27" s="58"/>
      <c r="C27" s="58"/>
      <c r="D27" s="58"/>
      <c r="E27" s="5" t="s">
        <v>16</v>
      </c>
      <c r="F27" s="58"/>
      <c r="G27" s="58"/>
      <c r="H27" s="58"/>
    </row>
    <row r="28" spans="1:9" s="5" customFormat="1" ht="9.9499999999999993" customHeight="1" x14ac:dyDescent="0.25"/>
    <row r="29" spans="1:9" s="5" customFormat="1" ht="18" customHeight="1" x14ac:dyDescent="0.25">
      <c r="A29" s="4" t="s">
        <v>17</v>
      </c>
    </row>
    <row r="30" spans="1:9" s="5" customFormat="1" ht="18" customHeight="1" x14ac:dyDescent="0.25">
      <c r="A30" s="2" t="s">
        <v>4</v>
      </c>
      <c r="B30" s="58"/>
      <c r="C30" s="58"/>
      <c r="D30" s="58"/>
      <c r="E30" s="58"/>
      <c r="F30" s="58"/>
      <c r="G30" s="58"/>
      <c r="H30" s="58"/>
      <c r="I30" s="58"/>
    </row>
    <row r="31" spans="1:9" s="5" customFormat="1" ht="18" customHeight="1" x14ac:dyDescent="0.25">
      <c r="A31" s="2" t="s">
        <v>5</v>
      </c>
      <c r="B31" s="58"/>
      <c r="C31" s="58"/>
      <c r="D31" s="58"/>
      <c r="E31" s="58"/>
      <c r="F31" s="58"/>
      <c r="G31" s="58"/>
      <c r="H31" s="58"/>
      <c r="I31" s="58"/>
    </row>
    <row r="32" spans="1:9" s="5" customFormat="1" ht="18" customHeight="1" x14ac:dyDescent="0.25">
      <c r="A32" s="2" t="s">
        <v>6</v>
      </c>
      <c r="B32" s="58"/>
      <c r="C32" s="58"/>
      <c r="D32" s="5" t="s">
        <v>7</v>
      </c>
      <c r="E32" s="58"/>
      <c r="F32" s="58"/>
      <c r="G32" s="5" t="s">
        <v>8</v>
      </c>
      <c r="H32" s="58"/>
      <c r="I32" s="58"/>
    </row>
    <row r="33" spans="1:9" s="5" customFormat="1" ht="18" customHeight="1" x14ac:dyDescent="0.25">
      <c r="A33" s="2" t="s">
        <v>9</v>
      </c>
      <c r="B33" s="58"/>
      <c r="C33" s="58"/>
      <c r="D33" s="58"/>
      <c r="E33" s="5" t="s">
        <v>16</v>
      </c>
      <c r="F33" s="58"/>
      <c r="G33" s="58"/>
      <c r="H33" s="58"/>
    </row>
    <row r="34" spans="1:9" ht="9.9499999999999993" customHeight="1" x14ac:dyDescent="0.25"/>
    <row r="35" spans="1:9" s="5" customFormat="1" ht="18" customHeight="1" x14ac:dyDescent="0.25">
      <c r="A35" s="4" t="s">
        <v>17</v>
      </c>
    </row>
    <row r="36" spans="1:9" s="5" customFormat="1" ht="18" customHeight="1" x14ac:dyDescent="0.25">
      <c r="A36" s="2" t="s">
        <v>4</v>
      </c>
      <c r="B36" s="58"/>
      <c r="C36" s="58"/>
      <c r="D36" s="58"/>
      <c r="E36" s="58"/>
      <c r="F36" s="58"/>
      <c r="G36" s="58"/>
      <c r="H36" s="58"/>
      <c r="I36" s="58"/>
    </row>
    <row r="37" spans="1:9" s="5" customFormat="1" ht="18" customHeight="1" x14ac:dyDescent="0.25">
      <c r="A37" s="2" t="s">
        <v>5</v>
      </c>
      <c r="B37" s="58"/>
      <c r="C37" s="58"/>
      <c r="D37" s="58"/>
      <c r="E37" s="58"/>
      <c r="F37" s="58"/>
      <c r="G37" s="58"/>
      <c r="H37" s="58"/>
      <c r="I37" s="58"/>
    </row>
    <row r="38" spans="1:9" s="5" customFormat="1" ht="18" customHeight="1" x14ac:dyDescent="0.25">
      <c r="A38" s="2" t="s">
        <v>6</v>
      </c>
      <c r="B38" s="58"/>
      <c r="C38" s="58"/>
      <c r="D38" s="5" t="s">
        <v>7</v>
      </c>
      <c r="E38" s="58"/>
      <c r="F38" s="58"/>
      <c r="G38" s="5" t="s">
        <v>8</v>
      </c>
      <c r="H38" s="58"/>
      <c r="I38" s="58"/>
    </row>
    <row r="39" spans="1:9" s="5" customFormat="1" ht="18" customHeight="1" x14ac:dyDescent="0.25">
      <c r="A39" s="2" t="s">
        <v>9</v>
      </c>
      <c r="B39" s="58"/>
      <c r="C39" s="58"/>
      <c r="D39" s="58"/>
      <c r="E39" s="5" t="s">
        <v>16</v>
      </c>
      <c r="F39" s="58"/>
      <c r="G39" s="58"/>
      <c r="H39" s="58"/>
    </row>
    <row r="40" spans="1:9" ht="9.9499999999999993" customHeight="1" x14ac:dyDescent="0.25"/>
    <row r="41" spans="1:9" ht="18" customHeight="1" x14ac:dyDescent="0.25">
      <c r="A41" s="63" t="s">
        <v>18</v>
      </c>
      <c r="B41" s="63"/>
      <c r="C41" s="63"/>
      <c r="D41" s="63"/>
      <c r="E41" s="63"/>
      <c r="F41" s="63"/>
      <c r="G41" s="63"/>
      <c r="H41" s="63"/>
      <c r="I41" s="63"/>
    </row>
    <row r="42" spans="1:9" ht="18" customHeight="1" x14ac:dyDescent="0.25">
      <c r="A42" s="63"/>
      <c r="B42" s="63"/>
      <c r="C42" s="63"/>
      <c r="D42" s="63"/>
      <c r="E42" s="63"/>
      <c r="F42" s="63"/>
      <c r="G42" s="63"/>
      <c r="H42" s="63"/>
      <c r="I42" s="63"/>
    </row>
    <row r="43" spans="1:9" ht="9.9499999999999993" customHeight="1" x14ac:dyDescent="0.25"/>
    <row r="44" spans="1:9" ht="18" customHeight="1" x14ac:dyDescent="0.25">
      <c r="A44" s="58"/>
      <c r="B44" s="58"/>
      <c r="C44" s="58"/>
      <c r="D44" s="58"/>
      <c r="E44" s="58"/>
    </row>
    <row r="45" spans="1:9" ht="18" customHeight="1" x14ac:dyDescent="0.25">
      <c r="A45" s="61" t="s">
        <v>11</v>
      </c>
      <c r="B45" s="61"/>
      <c r="C45" s="61"/>
      <c r="D45" s="61"/>
      <c r="E45" s="61"/>
    </row>
    <row r="46" spans="1:9" ht="18" customHeight="1" x14ac:dyDescent="0.25">
      <c r="A46" s="58"/>
      <c r="B46" s="58"/>
      <c r="C46" s="58"/>
      <c r="D46" s="58"/>
      <c r="E46" s="58"/>
    </row>
    <row r="47" spans="1:9" ht="18" customHeight="1" x14ac:dyDescent="0.25">
      <c r="A47" s="61" t="s">
        <v>19</v>
      </c>
      <c r="B47" s="61"/>
      <c r="C47" s="61"/>
      <c r="D47" s="61"/>
      <c r="E47" s="61"/>
    </row>
    <row r="48" spans="1:9" x14ac:dyDescent="0.25">
      <c r="A48" s="66" t="s">
        <v>20</v>
      </c>
      <c r="B48" s="66"/>
      <c r="C48" s="66"/>
      <c r="D48" s="66"/>
      <c r="E48" s="66"/>
    </row>
    <row r="49" spans="1:9" x14ac:dyDescent="0.25">
      <c r="A49" s="67" t="s">
        <v>21</v>
      </c>
      <c r="B49" s="67"/>
      <c r="C49" s="67"/>
      <c r="D49" s="67"/>
      <c r="E49" s="67"/>
    </row>
    <row r="50" spans="1:9" ht="15.75" customHeight="1" x14ac:dyDescent="0.25">
      <c r="A50" s="41" t="s">
        <v>49</v>
      </c>
      <c r="B50" s="41"/>
      <c r="C50" s="41"/>
      <c r="D50" s="41"/>
      <c r="E50" s="41"/>
      <c r="F50" s="41"/>
      <c r="G50" s="41"/>
      <c r="H50" s="41"/>
      <c r="I50" s="41"/>
    </row>
    <row r="51" spans="1:9" ht="15" customHeight="1" x14ac:dyDescent="0.25">
      <c r="A51" s="41"/>
      <c r="B51" s="41"/>
      <c r="C51" s="41"/>
      <c r="D51" s="41"/>
      <c r="E51" s="41"/>
      <c r="F51" s="41"/>
      <c r="G51" s="41"/>
      <c r="H51" s="41"/>
      <c r="I51" s="41"/>
    </row>
    <row r="52" spans="1:9" ht="15" customHeight="1" x14ac:dyDescent="0.25">
      <c r="A52" s="41"/>
      <c r="B52" s="41"/>
      <c r="C52" s="41"/>
      <c r="D52" s="41"/>
      <c r="E52" s="41"/>
      <c r="F52" s="41"/>
      <c r="G52" s="41"/>
      <c r="H52" s="41"/>
      <c r="I52" s="41"/>
    </row>
    <row r="53" spans="1:9" ht="15" customHeight="1" x14ac:dyDescent="0.25">
      <c r="A53" s="41"/>
      <c r="B53" s="41"/>
      <c r="C53" s="41"/>
      <c r="D53" s="41"/>
      <c r="E53" s="41"/>
      <c r="F53" s="41"/>
      <c r="G53" s="41"/>
      <c r="H53" s="41"/>
      <c r="I53" s="41"/>
    </row>
    <row r="54" spans="1:9" ht="15" customHeight="1" x14ac:dyDescent="0.25">
      <c r="A54" s="41"/>
      <c r="B54" s="41"/>
      <c r="C54" s="41"/>
      <c r="D54" s="41"/>
      <c r="E54" s="41"/>
      <c r="F54" s="41"/>
      <c r="G54" s="41"/>
      <c r="H54" s="41"/>
      <c r="I54" s="41"/>
    </row>
    <row r="55" spans="1:9" ht="15" customHeight="1" x14ac:dyDescent="0.25">
      <c r="A55" s="41"/>
      <c r="B55" s="41"/>
      <c r="C55" s="41"/>
      <c r="D55" s="41"/>
      <c r="E55" s="41"/>
      <c r="F55" s="41"/>
      <c r="G55" s="41"/>
      <c r="H55" s="41"/>
      <c r="I55" s="41"/>
    </row>
    <row r="56" spans="1:9" ht="15" customHeight="1" x14ac:dyDescent="0.25">
      <c r="A56" s="17" t="s">
        <v>50</v>
      </c>
      <c r="B56" s="14"/>
      <c r="C56" s="14"/>
      <c r="D56" s="14"/>
      <c r="E56" s="14"/>
      <c r="F56" s="14"/>
      <c r="G56" s="14"/>
      <c r="H56" s="14"/>
      <c r="I56" s="14"/>
    </row>
    <row r="57" spans="1:9" ht="20.100000000000001" customHeight="1" x14ac:dyDescent="0.25">
      <c r="A57" s="17"/>
      <c r="B57" s="14"/>
      <c r="C57" s="14"/>
      <c r="D57" s="14"/>
      <c r="E57" s="14"/>
      <c r="F57" s="14"/>
      <c r="G57" s="14"/>
      <c r="H57" s="14"/>
      <c r="I57" s="14"/>
    </row>
    <row r="58" spans="1:9" ht="30" customHeight="1" x14ac:dyDescent="0.25">
      <c r="A58" s="71" t="s">
        <v>84</v>
      </c>
      <c r="B58" s="71"/>
      <c r="C58" s="71"/>
      <c r="D58" s="71"/>
      <c r="E58" s="71"/>
      <c r="F58" s="71"/>
      <c r="G58" s="71"/>
      <c r="H58" s="71"/>
      <c r="I58" s="71"/>
    </row>
    <row r="59" spans="1:9" s="18" customFormat="1" ht="50.1" customHeight="1" x14ac:dyDescent="0.25">
      <c r="A59" s="19"/>
      <c r="B59" s="72"/>
      <c r="C59" s="72"/>
      <c r="D59" s="21" t="s">
        <v>85</v>
      </c>
      <c r="E59" s="21" t="s">
        <v>60</v>
      </c>
      <c r="F59" s="21" t="s">
        <v>61</v>
      </c>
      <c r="G59" s="21" t="s">
        <v>86</v>
      </c>
      <c r="H59" s="21" t="s">
        <v>76</v>
      </c>
      <c r="I59" s="21" t="s">
        <v>87</v>
      </c>
    </row>
    <row r="60" spans="1:9" ht="15" customHeight="1" x14ac:dyDescent="0.25">
      <c r="A60" s="73" t="s">
        <v>62</v>
      </c>
      <c r="B60" s="74" t="s">
        <v>63</v>
      </c>
      <c r="C60" s="74"/>
      <c r="D60" s="20">
        <v>216900</v>
      </c>
      <c r="E60" s="20" t="s">
        <v>64</v>
      </c>
      <c r="F60" s="25"/>
      <c r="G60" s="24">
        <f>D60*F60</f>
        <v>0</v>
      </c>
      <c r="H60" s="22"/>
      <c r="I60" s="24">
        <f>G60+H60*G60</f>
        <v>0</v>
      </c>
    </row>
    <row r="61" spans="1:9" ht="15" customHeight="1" x14ac:dyDescent="0.25">
      <c r="A61" s="73"/>
      <c r="B61" s="74" t="s">
        <v>65</v>
      </c>
      <c r="C61" s="74"/>
      <c r="D61" s="20" t="s">
        <v>89</v>
      </c>
      <c r="E61" s="20" t="s">
        <v>66</v>
      </c>
      <c r="F61" s="25"/>
      <c r="G61" s="24">
        <f>2*12*F61</f>
        <v>0</v>
      </c>
      <c r="H61" s="22"/>
      <c r="I61" s="24">
        <f t="shared" ref="I61:I69" si="0">G61+H61*G61</f>
        <v>0</v>
      </c>
    </row>
    <row r="62" spans="1:9" ht="24.95" customHeight="1" x14ac:dyDescent="0.25">
      <c r="A62" s="73" t="s">
        <v>67</v>
      </c>
      <c r="B62" s="74" t="s">
        <v>68</v>
      </c>
      <c r="C62" s="74"/>
      <c r="D62" s="20" t="s">
        <v>90</v>
      </c>
      <c r="E62" s="20" t="s">
        <v>77</v>
      </c>
      <c r="F62" s="25"/>
      <c r="G62" s="24">
        <f>218*12*F62</f>
        <v>0</v>
      </c>
      <c r="H62" s="22"/>
      <c r="I62" s="24">
        <f t="shared" si="0"/>
        <v>0</v>
      </c>
    </row>
    <row r="63" spans="1:9" ht="24.95" customHeight="1" x14ac:dyDescent="0.25">
      <c r="A63" s="73"/>
      <c r="B63" s="74" t="s">
        <v>69</v>
      </c>
      <c r="C63" s="74"/>
      <c r="D63" s="20" t="s">
        <v>90</v>
      </c>
      <c r="E63" s="20" t="s">
        <v>77</v>
      </c>
      <c r="F63" s="25"/>
      <c r="G63" s="24">
        <f>218*12*F63</f>
        <v>0</v>
      </c>
      <c r="H63" s="22"/>
      <c r="I63" s="24">
        <f t="shared" si="0"/>
        <v>0</v>
      </c>
    </row>
    <row r="64" spans="1:9" ht="24.95" customHeight="1" x14ac:dyDescent="0.25">
      <c r="A64" s="73"/>
      <c r="B64" s="74" t="s">
        <v>70</v>
      </c>
      <c r="C64" s="74"/>
      <c r="D64" s="20">
        <v>216900</v>
      </c>
      <c r="E64" s="20" t="s">
        <v>64</v>
      </c>
      <c r="F64" s="25"/>
      <c r="G64" s="24">
        <f>D64*F64</f>
        <v>0</v>
      </c>
      <c r="H64" s="22"/>
      <c r="I64" s="24">
        <f t="shared" si="0"/>
        <v>0</v>
      </c>
    </row>
    <row r="65" spans="1:9" ht="24.95" customHeight="1" x14ac:dyDescent="0.25">
      <c r="A65" s="73"/>
      <c r="B65" s="74" t="s">
        <v>71</v>
      </c>
      <c r="C65" s="74"/>
      <c r="D65" s="20">
        <v>216900</v>
      </c>
      <c r="E65" s="20" t="s">
        <v>64</v>
      </c>
      <c r="F65" s="25"/>
      <c r="G65" s="24">
        <f>D65*F65</f>
        <v>0</v>
      </c>
      <c r="H65" s="22"/>
      <c r="I65" s="24">
        <f t="shared" si="0"/>
        <v>0</v>
      </c>
    </row>
    <row r="66" spans="1:9" ht="24.95" customHeight="1" x14ac:dyDescent="0.25">
      <c r="A66" s="73"/>
      <c r="B66" s="74" t="s">
        <v>78</v>
      </c>
      <c r="C66" s="74"/>
      <c r="D66" s="20" t="s">
        <v>89</v>
      </c>
      <c r="E66" s="20" t="s">
        <v>66</v>
      </c>
      <c r="F66" s="25"/>
      <c r="G66" s="24">
        <f>2*12*F66</f>
        <v>0</v>
      </c>
      <c r="H66" s="22"/>
      <c r="I66" s="24">
        <f t="shared" si="0"/>
        <v>0</v>
      </c>
    </row>
    <row r="67" spans="1:9" ht="24.95" customHeight="1" x14ac:dyDescent="0.25">
      <c r="A67" s="73"/>
      <c r="B67" s="74" t="s">
        <v>72</v>
      </c>
      <c r="C67" s="74"/>
      <c r="D67" s="35">
        <v>216.9</v>
      </c>
      <c r="E67" s="20" t="s">
        <v>73</v>
      </c>
      <c r="F67" s="25"/>
      <c r="G67" s="24">
        <f>D67*F67</f>
        <v>0</v>
      </c>
      <c r="H67" s="22"/>
      <c r="I67" s="24">
        <f t="shared" si="0"/>
        <v>0</v>
      </c>
    </row>
    <row r="68" spans="1:9" ht="24.95" customHeight="1" x14ac:dyDescent="0.25">
      <c r="A68" s="73"/>
      <c r="B68" s="74" t="s">
        <v>74</v>
      </c>
      <c r="C68" s="74"/>
      <c r="D68" s="35">
        <v>216.9</v>
      </c>
      <c r="E68" s="20" t="s">
        <v>73</v>
      </c>
      <c r="F68" s="25"/>
      <c r="G68" s="24">
        <f>D68*F68</f>
        <v>0</v>
      </c>
      <c r="H68" s="22"/>
      <c r="I68" s="24">
        <f t="shared" si="0"/>
        <v>0</v>
      </c>
    </row>
    <row r="69" spans="1:9" ht="24.95" customHeight="1" x14ac:dyDescent="0.25">
      <c r="A69" s="73"/>
      <c r="B69" s="74" t="s">
        <v>75</v>
      </c>
      <c r="C69" s="74"/>
      <c r="D69" s="20">
        <v>216900</v>
      </c>
      <c r="E69" s="20" t="s">
        <v>64</v>
      </c>
      <c r="F69" s="25"/>
      <c r="G69" s="24">
        <f>D69*F69</f>
        <v>0</v>
      </c>
      <c r="H69" s="22"/>
      <c r="I69" s="24">
        <f t="shared" si="0"/>
        <v>0</v>
      </c>
    </row>
    <row r="70" spans="1:9" ht="15" customHeight="1" x14ac:dyDescent="0.25">
      <c r="A70" s="68" t="s">
        <v>88</v>
      </c>
      <c r="B70" s="69"/>
      <c r="C70" s="69"/>
      <c r="D70" s="69"/>
      <c r="E70" s="69"/>
      <c r="F70" s="70"/>
      <c r="G70" s="23">
        <f>SUM(G60:G69)</f>
        <v>0</v>
      </c>
      <c r="H70" s="23"/>
      <c r="I70" s="23">
        <f>SUM(I60:I69)</f>
        <v>0</v>
      </c>
    </row>
    <row r="71" spans="1:9" ht="15" customHeight="1" x14ac:dyDescent="0.25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5" customHeight="1" x14ac:dyDescent="0.25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30" customHeight="1" x14ac:dyDescent="0.25">
      <c r="A73" s="71" t="s">
        <v>91</v>
      </c>
      <c r="B73" s="71"/>
      <c r="C73" s="71"/>
      <c r="D73" s="71"/>
      <c r="E73" s="71"/>
      <c r="F73" s="71"/>
      <c r="G73" s="71"/>
      <c r="H73" s="71"/>
      <c r="I73" s="71"/>
    </row>
    <row r="74" spans="1:9" s="18" customFormat="1" ht="50.1" customHeight="1" x14ac:dyDescent="0.25">
      <c r="A74" s="19"/>
      <c r="B74" s="72"/>
      <c r="C74" s="72"/>
      <c r="D74" s="21" t="s">
        <v>85</v>
      </c>
      <c r="E74" s="21" t="s">
        <v>60</v>
      </c>
      <c r="F74" s="21" t="s">
        <v>61</v>
      </c>
      <c r="G74" s="21" t="s">
        <v>86</v>
      </c>
      <c r="H74" s="21" t="s">
        <v>76</v>
      </c>
      <c r="I74" s="21" t="s">
        <v>87</v>
      </c>
    </row>
    <row r="75" spans="1:9" ht="15" customHeight="1" x14ac:dyDescent="0.25">
      <c r="A75" s="73" t="s">
        <v>62</v>
      </c>
      <c r="B75" s="74" t="s">
        <v>63</v>
      </c>
      <c r="C75" s="74"/>
      <c r="D75" s="20">
        <v>16250</v>
      </c>
      <c r="E75" s="20" t="s">
        <v>64</v>
      </c>
      <c r="F75" s="25"/>
      <c r="G75" s="24">
        <f>D75*F75</f>
        <v>0</v>
      </c>
      <c r="H75" s="22"/>
      <c r="I75" s="24">
        <f>G75+H75*G75</f>
        <v>0</v>
      </c>
    </row>
    <row r="76" spans="1:9" ht="15" customHeight="1" x14ac:dyDescent="0.25">
      <c r="A76" s="73"/>
      <c r="B76" s="74" t="s">
        <v>65</v>
      </c>
      <c r="C76" s="74"/>
      <c r="D76" s="20" t="s">
        <v>89</v>
      </c>
      <c r="E76" s="20" t="s">
        <v>66</v>
      </c>
      <c r="F76" s="25"/>
      <c r="G76" s="24">
        <f>2*12*F76</f>
        <v>0</v>
      </c>
      <c r="H76" s="22"/>
      <c r="I76" s="24">
        <f t="shared" ref="I76:I84" si="1">G76+H76*G76</f>
        <v>0</v>
      </c>
    </row>
    <row r="77" spans="1:9" ht="24.95" customHeight="1" x14ac:dyDescent="0.25">
      <c r="A77" s="73" t="s">
        <v>67</v>
      </c>
      <c r="B77" s="74" t="s">
        <v>68</v>
      </c>
      <c r="C77" s="74"/>
      <c r="D77" s="20" t="s">
        <v>93</v>
      </c>
      <c r="E77" s="20" t="s">
        <v>77</v>
      </c>
      <c r="F77" s="25"/>
      <c r="G77" s="24">
        <f>33*12*F77</f>
        <v>0</v>
      </c>
      <c r="H77" s="22"/>
      <c r="I77" s="24">
        <f t="shared" si="1"/>
        <v>0</v>
      </c>
    </row>
    <row r="78" spans="1:9" ht="24.95" customHeight="1" x14ac:dyDescent="0.25">
      <c r="A78" s="73"/>
      <c r="B78" s="74" t="s">
        <v>69</v>
      </c>
      <c r="C78" s="74"/>
      <c r="D78" s="20" t="s">
        <v>93</v>
      </c>
      <c r="E78" s="20" t="s">
        <v>77</v>
      </c>
      <c r="F78" s="25"/>
      <c r="G78" s="24">
        <f>33*12*F78</f>
        <v>0</v>
      </c>
      <c r="H78" s="22"/>
      <c r="I78" s="24">
        <f t="shared" si="1"/>
        <v>0</v>
      </c>
    </row>
    <row r="79" spans="1:9" ht="24.95" customHeight="1" x14ac:dyDescent="0.25">
      <c r="A79" s="73"/>
      <c r="B79" s="74" t="s">
        <v>70</v>
      </c>
      <c r="C79" s="74"/>
      <c r="D79" s="20">
        <v>16250</v>
      </c>
      <c r="E79" s="20" t="s">
        <v>64</v>
      </c>
      <c r="F79" s="25"/>
      <c r="G79" s="24">
        <f>D79*F79</f>
        <v>0</v>
      </c>
      <c r="H79" s="22"/>
      <c r="I79" s="24">
        <f t="shared" si="1"/>
        <v>0</v>
      </c>
    </row>
    <row r="80" spans="1:9" ht="24.95" customHeight="1" x14ac:dyDescent="0.25">
      <c r="A80" s="73"/>
      <c r="B80" s="74" t="s">
        <v>71</v>
      </c>
      <c r="C80" s="74"/>
      <c r="D80" s="20">
        <v>16250</v>
      </c>
      <c r="E80" s="20" t="s">
        <v>64</v>
      </c>
      <c r="F80" s="25"/>
      <c r="G80" s="24">
        <f>D80*F80</f>
        <v>0</v>
      </c>
      <c r="H80" s="22"/>
      <c r="I80" s="24">
        <f t="shared" si="1"/>
        <v>0</v>
      </c>
    </row>
    <row r="81" spans="1:10" ht="24.95" customHeight="1" x14ac:dyDescent="0.25">
      <c r="A81" s="73"/>
      <c r="B81" s="74" t="s">
        <v>78</v>
      </c>
      <c r="C81" s="74"/>
      <c r="D81" s="20" t="s">
        <v>89</v>
      </c>
      <c r="E81" s="20" t="s">
        <v>66</v>
      </c>
      <c r="F81" s="25"/>
      <c r="G81" s="24">
        <f>2*12*F81</f>
        <v>0</v>
      </c>
      <c r="H81" s="22"/>
      <c r="I81" s="24">
        <f t="shared" si="1"/>
        <v>0</v>
      </c>
    </row>
    <row r="82" spans="1:10" ht="24.95" customHeight="1" x14ac:dyDescent="0.25">
      <c r="A82" s="73"/>
      <c r="B82" s="74" t="s">
        <v>72</v>
      </c>
      <c r="C82" s="74"/>
      <c r="D82" s="20">
        <v>16.25</v>
      </c>
      <c r="E82" s="20" t="s">
        <v>73</v>
      </c>
      <c r="F82" s="25"/>
      <c r="G82" s="24">
        <f>D82*F82</f>
        <v>0</v>
      </c>
      <c r="H82" s="22"/>
      <c r="I82" s="24">
        <f t="shared" si="1"/>
        <v>0</v>
      </c>
    </row>
    <row r="83" spans="1:10" ht="24.95" customHeight="1" x14ac:dyDescent="0.25">
      <c r="A83" s="73"/>
      <c r="B83" s="74" t="s">
        <v>74</v>
      </c>
      <c r="C83" s="74"/>
      <c r="D83" s="20">
        <v>16.25</v>
      </c>
      <c r="E83" s="20" t="s">
        <v>73</v>
      </c>
      <c r="F83" s="25"/>
      <c r="G83" s="24">
        <f>D83*F83</f>
        <v>0</v>
      </c>
      <c r="H83" s="22"/>
      <c r="I83" s="24">
        <f t="shared" si="1"/>
        <v>0</v>
      </c>
    </row>
    <row r="84" spans="1:10" ht="24.95" customHeight="1" x14ac:dyDescent="0.25">
      <c r="A84" s="73"/>
      <c r="B84" s="74" t="s">
        <v>75</v>
      </c>
      <c r="C84" s="74"/>
      <c r="D84" s="20">
        <v>16250</v>
      </c>
      <c r="E84" s="20" t="s">
        <v>64</v>
      </c>
      <c r="F84" s="25"/>
      <c r="G84" s="24">
        <f>D84*F84</f>
        <v>0</v>
      </c>
      <c r="H84" s="22"/>
      <c r="I84" s="24">
        <f t="shared" si="1"/>
        <v>0</v>
      </c>
    </row>
    <row r="85" spans="1:10" ht="15" customHeight="1" x14ac:dyDescent="0.25">
      <c r="A85" s="68" t="s">
        <v>92</v>
      </c>
      <c r="B85" s="69"/>
      <c r="C85" s="69"/>
      <c r="D85" s="69"/>
      <c r="E85" s="69"/>
      <c r="F85" s="70"/>
      <c r="G85" s="23">
        <f>SUM(G75:G84)</f>
        <v>0</v>
      </c>
      <c r="H85" s="23"/>
      <c r="I85" s="23">
        <f>SUM(I75:I84)</f>
        <v>0</v>
      </c>
    </row>
    <row r="86" spans="1:10" ht="15" customHeight="1" x14ac:dyDescent="0.25">
      <c r="A86" s="26"/>
      <c r="B86" s="26"/>
      <c r="C86" s="26"/>
      <c r="D86" s="26"/>
      <c r="E86" s="26"/>
      <c r="F86" s="26"/>
      <c r="G86" s="34"/>
      <c r="H86" s="34"/>
      <c r="I86" s="34"/>
    </row>
    <row r="87" spans="1:10" ht="7.5" customHeight="1" thickBot="1" x14ac:dyDescent="0.3">
      <c r="A87" s="26"/>
      <c r="B87" s="26"/>
      <c r="C87" s="26"/>
      <c r="D87" s="26"/>
      <c r="E87" s="26"/>
      <c r="F87" s="26"/>
      <c r="G87" s="14"/>
      <c r="H87" s="14"/>
      <c r="I87" s="14"/>
    </row>
    <row r="88" spans="1:10" ht="27" customHeight="1" thickTop="1" thickBot="1" x14ac:dyDescent="0.3">
      <c r="A88" s="27"/>
      <c r="B88" s="42" t="s">
        <v>79</v>
      </c>
      <c r="C88" s="42"/>
      <c r="D88" s="42"/>
      <c r="E88" s="42"/>
      <c r="F88" s="42"/>
      <c r="G88" s="42"/>
      <c r="H88" s="33">
        <f>G70+G85</f>
        <v>0</v>
      </c>
      <c r="I88" s="30" t="s">
        <v>80</v>
      </c>
      <c r="J88" s="30"/>
    </row>
    <row r="89" spans="1:10" ht="20.100000000000001" customHeight="1" thickTop="1" x14ac:dyDescent="0.25">
      <c r="A89" s="27"/>
      <c r="B89" s="31"/>
      <c r="C89" s="27"/>
      <c r="D89" s="27"/>
      <c r="E89" s="27"/>
      <c r="F89" s="27"/>
      <c r="G89" s="27"/>
      <c r="H89" s="27"/>
      <c r="I89" s="27"/>
      <c r="J89" s="27"/>
    </row>
    <row r="90" spans="1:10" ht="20.100000000000001" customHeight="1" x14ac:dyDescent="0.25">
      <c r="A90" s="27"/>
      <c r="B90" s="32" t="s">
        <v>81</v>
      </c>
      <c r="C90" s="42"/>
      <c r="D90" s="42"/>
      <c r="E90" s="42"/>
      <c r="F90" s="42"/>
      <c r="G90" s="42"/>
      <c r="H90" s="42"/>
      <c r="I90" s="42"/>
      <c r="J90" s="42"/>
    </row>
    <row r="91" spans="1:10" ht="20.100000000000001" customHeight="1" thickBot="1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</row>
    <row r="92" spans="1:10" ht="20.100000000000001" customHeight="1" thickTop="1" thickBot="1" x14ac:dyDescent="0.3">
      <c r="A92" s="27"/>
      <c r="B92" s="42" t="s">
        <v>82</v>
      </c>
      <c r="C92" s="42"/>
      <c r="D92" s="42"/>
      <c r="E92" s="42"/>
      <c r="F92" s="42"/>
      <c r="G92" s="47"/>
      <c r="H92" s="33">
        <f>I70-G70+I85-G85</f>
        <v>0</v>
      </c>
      <c r="I92" s="30" t="s">
        <v>80</v>
      </c>
      <c r="J92" s="30"/>
    </row>
    <row r="93" spans="1:10" ht="20.100000000000001" customHeight="1" thickTop="1" x14ac:dyDescent="0.25">
      <c r="A93" s="27"/>
      <c r="B93" s="28"/>
      <c r="C93" s="27"/>
      <c r="D93" s="27"/>
      <c r="E93" s="27"/>
      <c r="F93" s="27"/>
      <c r="G93" s="27"/>
      <c r="H93" s="27"/>
      <c r="I93" s="27"/>
      <c r="J93" s="27"/>
    </row>
    <row r="94" spans="1:10" ht="20.100000000000001" customHeight="1" x14ac:dyDescent="0.25">
      <c r="A94" s="27"/>
      <c r="B94" s="32" t="s">
        <v>81</v>
      </c>
      <c r="C94" s="43"/>
      <c r="D94" s="43"/>
      <c r="E94" s="43"/>
      <c r="F94" s="43"/>
      <c r="G94" s="43"/>
      <c r="H94" s="43"/>
      <c r="I94" s="43"/>
      <c r="J94" s="43"/>
    </row>
    <row r="95" spans="1:10" ht="20.100000000000001" customHeight="1" thickBot="1" x14ac:dyDescent="0.3">
      <c r="A95" s="27"/>
      <c r="B95" s="27"/>
      <c r="C95" s="27"/>
      <c r="D95" s="27"/>
      <c r="E95" s="27"/>
      <c r="F95" s="27"/>
      <c r="G95" s="27"/>
      <c r="H95" s="27"/>
      <c r="I95" s="27"/>
      <c r="J95" s="27"/>
    </row>
    <row r="96" spans="1:10" ht="20.100000000000001" customHeight="1" thickTop="1" thickBot="1" x14ac:dyDescent="0.3">
      <c r="A96" s="27"/>
      <c r="B96" s="48" t="s">
        <v>83</v>
      </c>
      <c r="C96" s="48"/>
      <c r="D96" s="48"/>
      <c r="E96" s="48"/>
      <c r="F96" s="48"/>
      <c r="G96" s="48"/>
      <c r="H96" s="29">
        <f>I70+I85</f>
        <v>0</v>
      </c>
      <c r="I96" s="30" t="s">
        <v>80</v>
      </c>
      <c r="J96" s="30"/>
    </row>
    <row r="97" spans="1:10" ht="20.100000000000001" customHeight="1" thickTop="1" x14ac:dyDescent="0.25">
      <c r="A97" s="27"/>
      <c r="B97" s="31"/>
      <c r="C97" s="27"/>
      <c r="D97" s="27"/>
      <c r="E97" s="27"/>
      <c r="F97" s="27"/>
      <c r="G97" s="27"/>
      <c r="H97" s="27"/>
      <c r="I97" s="27"/>
      <c r="J97" s="27"/>
    </row>
    <row r="98" spans="1:10" ht="20.100000000000001" customHeight="1" x14ac:dyDescent="0.25">
      <c r="A98" s="27"/>
      <c r="B98" s="32" t="s">
        <v>81</v>
      </c>
      <c r="C98" s="43"/>
      <c r="D98" s="43"/>
      <c r="E98" s="43"/>
      <c r="F98" s="43"/>
      <c r="G98" s="43"/>
      <c r="H98" s="43"/>
      <c r="I98" s="43"/>
      <c r="J98" s="43"/>
    </row>
    <row r="99" spans="1:10" ht="21.75" customHeight="1" x14ac:dyDescent="0.25">
      <c r="A99" s="39" t="s">
        <v>23</v>
      </c>
      <c r="B99" s="39"/>
      <c r="C99" s="39"/>
      <c r="D99" s="39"/>
      <c r="E99" s="39"/>
      <c r="F99" s="39"/>
      <c r="G99" s="39"/>
      <c r="H99" s="39"/>
      <c r="I99" s="39"/>
    </row>
    <row r="100" spans="1:10" x14ac:dyDescent="0.25">
      <c r="A100" s="39"/>
      <c r="B100" s="39"/>
      <c r="C100" s="39"/>
      <c r="D100" s="39"/>
      <c r="E100" s="39"/>
      <c r="F100" s="39"/>
      <c r="G100" s="39"/>
      <c r="H100" s="39"/>
      <c r="I100" s="39"/>
    </row>
    <row r="101" spans="1:10" x14ac:dyDescent="0.25">
      <c r="A101" s="39"/>
      <c r="B101" s="39"/>
      <c r="C101" s="39"/>
      <c r="D101" s="39"/>
      <c r="E101" s="39"/>
      <c r="F101" s="39"/>
      <c r="G101" s="39"/>
      <c r="H101" s="39"/>
      <c r="I101" s="39"/>
    </row>
    <row r="102" spans="1:10" x14ac:dyDescent="0.25">
      <c r="A102" s="39"/>
      <c r="B102" s="39"/>
      <c r="C102" s="39"/>
      <c r="D102" s="39"/>
      <c r="E102" s="39"/>
      <c r="F102" s="39"/>
      <c r="G102" s="39"/>
      <c r="H102" s="39"/>
      <c r="I102" s="39"/>
    </row>
    <row r="107" spans="1:10" s="7" customFormat="1" ht="20.100000000000001" customHeight="1" x14ac:dyDescent="0.25">
      <c r="A107" s="59" t="s">
        <v>51</v>
      </c>
      <c r="B107" s="59"/>
      <c r="C107" s="59"/>
      <c r="D107" s="59"/>
      <c r="E107" s="59"/>
      <c r="F107" s="59"/>
      <c r="G107" s="59"/>
      <c r="H107" s="59"/>
      <c r="I107" s="59"/>
    </row>
    <row r="108" spans="1:10" s="9" customFormat="1" ht="30" customHeight="1" x14ac:dyDescent="0.25">
      <c r="A108" s="39" t="s">
        <v>24</v>
      </c>
      <c r="B108" s="39"/>
      <c r="C108" s="39"/>
      <c r="D108" s="39"/>
      <c r="E108" s="39"/>
      <c r="F108" s="39"/>
      <c r="G108" s="39"/>
      <c r="H108" s="39"/>
      <c r="I108" s="39"/>
    </row>
    <row r="109" spans="1:10" ht="9.9499999999999993" customHeight="1" x14ac:dyDescent="0.25"/>
    <row r="110" spans="1:10" ht="39.950000000000003" customHeight="1" x14ac:dyDescent="0.25">
      <c r="A110" s="8" t="s">
        <v>22</v>
      </c>
      <c r="B110" s="60" t="s">
        <v>25</v>
      </c>
      <c r="C110" s="60"/>
      <c r="D110" s="60"/>
      <c r="E110" s="60" t="s">
        <v>26</v>
      </c>
      <c r="F110" s="60"/>
      <c r="G110" s="60"/>
      <c r="H110" s="60"/>
    </row>
    <row r="111" spans="1:10" ht="30" customHeight="1" x14ac:dyDescent="0.25">
      <c r="A111" s="8">
        <v>1</v>
      </c>
      <c r="B111" s="45"/>
      <c r="C111" s="45"/>
      <c r="D111" s="45"/>
      <c r="E111" s="45"/>
      <c r="F111" s="45"/>
      <c r="G111" s="45"/>
      <c r="H111" s="45"/>
    </row>
    <row r="112" spans="1:10" ht="30" customHeight="1" x14ac:dyDescent="0.25">
      <c r="A112" s="8">
        <v>2</v>
      </c>
      <c r="B112" s="45"/>
      <c r="C112" s="45"/>
      <c r="D112" s="45"/>
      <c r="E112" s="45"/>
      <c r="F112" s="45"/>
      <c r="G112" s="45"/>
      <c r="H112" s="45"/>
    </row>
    <row r="113" spans="1:9" ht="35.25" customHeight="1" x14ac:dyDescent="0.25">
      <c r="A113" s="46" t="s">
        <v>27</v>
      </c>
      <c r="B113" s="46"/>
      <c r="C113" s="46"/>
      <c r="D113" s="46"/>
      <c r="E113" s="46"/>
      <c r="F113" s="46"/>
      <c r="G113" s="46"/>
      <c r="H113" s="46"/>
    </row>
    <row r="115" spans="1:9" ht="15.75" customHeight="1" x14ac:dyDescent="0.25">
      <c r="A115" s="41" t="s">
        <v>52</v>
      </c>
      <c r="B115" s="41"/>
      <c r="C115" s="41"/>
      <c r="D115" s="41"/>
      <c r="E115" s="41"/>
      <c r="F115" s="41"/>
      <c r="G115" s="41"/>
      <c r="H115" s="41"/>
      <c r="I115" s="41"/>
    </row>
    <row r="116" spans="1:9" x14ac:dyDescent="0.25">
      <c r="A116" s="41"/>
      <c r="B116" s="41"/>
      <c r="C116" s="41"/>
      <c r="D116" s="41"/>
      <c r="E116" s="41"/>
      <c r="F116" s="41"/>
      <c r="G116" s="41"/>
      <c r="H116" s="41"/>
      <c r="I116" s="41"/>
    </row>
    <row r="117" spans="1:9" x14ac:dyDescent="0.25">
      <c r="A117" s="41"/>
      <c r="B117" s="41"/>
      <c r="C117" s="41"/>
      <c r="D117" s="41"/>
      <c r="E117" s="41"/>
      <c r="F117" s="41"/>
      <c r="G117" s="41"/>
      <c r="H117" s="41"/>
      <c r="I117" s="41"/>
    </row>
    <row r="118" spans="1:9" x14ac:dyDescent="0.25">
      <c r="A118" s="41"/>
      <c r="B118" s="41"/>
      <c r="C118" s="41"/>
      <c r="D118" s="41"/>
      <c r="E118" s="41"/>
      <c r="F118" s="41"/>
      <c r="G118" s="41"/>
      <c r="H118" s="41"/>
      <c r="I118" s="41"/>
    </row>
    <row r="119" spans="1:9" ht="20.100000000000001" customHeight="1" x14ac:dyDescent="0.25">
      <c r="A119" s="44"/>
      <c r="B119" s="44"/>
      <c r="C119" s="44"/>
      <c r="D119" s="44"/>
      <c r="E119" s="44"/>
      <c r="F119" s="44"/>
      <c r="G119" s="44"/>
      <c r="H119" s="44"/>
    </row>
    <row r="120" spans="1:9" ht="20.100000000000001" customHeight="1" x14ac:dyDescent="0.25">
      <c r="A120" s="44"/>
      <c r="B120" s="44"/>
      <c r="C120" s="44"/>
      <c r="D120" s="44"/>
      <c r="E120" s="44"/>
      <c r="F120" s="44"/>
      <c r="G120" s="44"/>
      <c r="H120" s="44"/>
    </row>
    <row r="121" spans="1:9" ht="20.100000000000001" customHeight="1" x14ac:dyDescent="0.25">
      <c r="A121" s="44"/>
      <c r="B121" s="44"/>
      <c r="C121" s="44"/>
      <c r="D121" s="44"/>
      <c r="E121" s="44"/>
      <c r="F121" s="44"/>
      <c r="G121" s="44"/>
      <c r="H121" s="44"/>
    </row>
    <row r="122" spans="1:9" ht="9.9499999999999993" customHeight="1" x14ac:dyDescent="0.25"/>
    <row r="123" spans="1:9" ht="20.100000000000001" customHeight="1" x14ac:dyDescent="0.25">
      <c r="A123" t="s">
        <v>28</v>
      </c>
    </row>
    <row r="124" spans="1:9" ht="20.100000000000001" customHeight="1" x14ac:dyDescent="0.25">
      <c r="A124" s="44"/>
      <c r="B124" s="44"/>
      <c r="C124" s="44"/>
      <c r="D124" s="44"/>
      <c r="E124" s="44"/>
      <c r="F124" s="44"/>
      <c r="G124" s="44"/>
      <c r="H124" s="44"/>
    </row>
    <row r="125" spans="1:9" ht="20.100000000000001" customHeight="1" x14ac:dyDescent="0.25">
      <c r="A125" s="44"/>
      <c r="B125" s="44"/>
      <c r="C125" s="44"/>
      <c r="D125" s="44"/>
      <c r="E125" s="44"/>
      <c r="F125" s="44"/>
      <c r="G125" s="44"/>
      <c r="H125" s="44"/>
    </row>
    <row r="126" spans="1:9" x14ac:dyDescent="0.25">
      <c r="A126" s="56" t="s">
        <v>29</v>
      </c>
      <c r="B126" s="56"/>
      <c r="C126" s="56"/>
      <c r="D126" s="56"/>
      <c r="E126" s="56"/>
      <c r="F126" s="56"/>
      <c r="G126" s="56"/>
      <c r="H126" s="56"/>
      <c r="I126" s="56"/>
    </row>
    <row r="127" spans="1:9" ht="12" customHeight="1" x14ac:dyDescent="0.25">
      <c r="A127" s="56"/>
      <c r="B127" s="56"/>
      <c r="C127" s="56"/>
      <c r="D127" s="56"/>
      <c r="E127" s="56"/>
      <c r="F127" s="56"/>
      <c r="G127" s="56"/>
      <c r="H127" s="56"/>
      <c r="I127" s="56"/>
    </row>
    <row r="128" spans="1:9" ht="9.9499999999999993" customHeight="1" x14ac:dyDescent="0.25"/>
    <row r="129" spans="1:9" x14ac:dyDescent="0.25">
      <c r="A129" s="41" t="s">
        <v>53</v>
      </c>
      <c r="B129" s="41"/>
      <c r="C129" s="41"/>
      <c r="D129" s="41"/>
      <c r="E129" s="41"/>
      <c r="F129" s="41"/>
      <c r="G129" s="41"/>
      <c r="H129" s="41"/>
      <c r="I129" s="41"/>
    </row>
    <row r="130" spans="1:9" x14ac:dyDescent="0.25">
      <c r="A130" s="41"/>
      <c r="B130" s="41"/>
      <c r="C130" s="41"/>
      <c r="D130" s="41"/>
      <c r="E130" s="41"/>
      <c r="F130" s="41"/>
      <c r="G130" s="41"/>
      <c r="H130" s="41"/>
      <c r="I130" s="41"/>
    </row>
    <row r="131" spans="1:9" x14ac:dyDescent="0.25">
      <c r="A131" s="41"/>
      <c r="B131" s="41"/>
      <c r="C131" s="41"/>
      <c r="D131" s="41"/>
      <c r="E131" s="41"/>
      <c r="F131" s="41"/>
      <c r="G131" s="41"/>
      <c r="H131" s="41"/>
      <c r="I131" s="41"/>
    </row>
    <row r="132" spans="1:9" x14ac:dyDescent="0.25">
      <c r="A132" s="41"/>
      <c r="B132" s="41"/>
      <c r="C132" s="41"/>
      <c r="D132" s="41"/>
      <c r="E132" s="41"/>
      <c r="F132" s="41"/>
      <c r="G132" s="41"/>
      <c r="H132" s="41"/>
      <c r="I132" s="41"/>
    </row>
    <row r="133" spans="1:9" x14ac:dyDescent="0.25">
      <c r="A133" s="41"/>
      <c r="B133" s="41"/>
      <c r="C133" s="41"/>
      <c r="D133" s="41"/>
      <c r="E133" s="41"/>
      <c r="F133" s="41"/>
      <c r="G133" s="41"/>
      <c r="H133" s="41"/>
      <c r="I133" s="41"/>
    </row>
    <row r="134" spans="1:9" x14ac:dyDescent="0.25">
      <c r="A134" s="41"/>
      <c r="B134" s="41"/>
      <c r="C134" s="41"/>
      <c r="D134" s="41"/>
      <c r="E134" s="41"/>
      <c r="F134" s="41"/>
      <c r="G134" s="41"/>
      <c r="H134" s="41"/>
      <c r="I134" s="41"/>
    </row>
    <row r="135" spans="1:9" x14ac:dyDescent="0.25">
      <c r="A135" s="41"/>
      <c r="B135" s="41"/>
      <c r="C135" s="41"/>
      <c r="D135" s="41"/>
      <c r="E135" s="41"/>
      <c r="F135" s="41"/>
      <c r="G135" s="41"/>
      <c r="H135" s="41"/>
      <c r="I135" s="41"/>
    </row>
    <row r="136" spans="1:9" x14ac:dyDescent="0.25">
      <c r="A136" s="41"/>
      <c r="B136" s="41"/>
      <c r="C136" s="41"/>
      <c r="D136" s="41"/>
      <c r="E136" s="41"/>
      <c r="F136" s="41"/>
      <c r="G136" s="41"/>
      <c r="H136" s="41"/>
      <c r="I136" s="41"/>
    </row>
    <row r="137" spans="1:9" ht="9.9499999999999993" customHeight="1" x14ac:dyDescent="0.25"/>
    <row r="138" spans="1:9" ht="20.100000000000001" customHeight="1" x14ac:dyDescent="0.25">
      <c r="A138" s="49" t="s">
        <v>54</v>
      </c>
      <c r="B138" s="49"/>
      <c r="C138" s="49"/>
      <c r="D138" s="49"/>
      <c r="E138" s="49"/>
      <c r="F138" s="49"/>
      <c r="G138" s="49"/>
      <c r="H138" s="49"/>
      <c r="I138" s="49"/>
    </row>
    <row r="139" spans="1:9" x14ac:dyDescent="0.25">
      <c r="A139" s="10" t="s">
        <v>36</v>
      </c>
      <c r="B139" s="57" t="s">
        <v>30</v>
      </c>
      <c r="C139" s="57"/>
      <c r="D139" s="57"/>
      <c r="E139" s="57"/>
      <c r="F139" s="57"/>
      <c r="G139" s="57"/>
    </row>
    <row r="140" spans="1:9" x14ac:dyDescent="0.25">
      <c r="A140" s="10" t="s">
        <v>36</v>
      </c>
      <c r="B140" s="57" t="s">
        <v>31</v>
      </c>
      <c r="C140" s="57"/>
      <c r="D140" s="57"/>
      <c r="E140" s="57"/>
      <c r="F140" s="57"/>
      <c r="G140" s="57"/>
    </row>
    <row r="141" spans="1:9" x14ac:dyDescent="0.25">
      <c r="A141" s="10" t="s">
        <v>36</v>
      </c>
      <c r="B141" s="57" t="s">
        <v>32</v>
      </c>
      <c r="C141" s="57"/>
      <c r="D141" s="57"/>
      <c r="E141" s="57"/>
      <c r="F141" s="57"/>
      <c r="G141" s="57"/>
    </row>
    <row r="142" spans="1:9" x14ac:dyDescent="0.25">
      <c r="A142" s="10" t="s">
        <v>36</v>
      </c>
      <c r="B142" s="57" t="s">
        <v>33</v>
      </c>
      <c r="C142" s="57"/>
      <c r="D142" s="57"/>
      <c r="E142" s="57"/>
      <c r="F142" s="57"/>
      <c r="G142" s="57"/>
    </row>
    <row r="143" spans="1:9" x14ac:dyDescent="0.25">
      <c r="A143" s="10" t="s">
        <v>36</v>
      </c>
      <c r="B143" s="57" t="s">
        <v>34</v>
      </c>
      <c r="C143" s="57"/>
      <c r="D143" s="57"/>
      <c r="E143" s="57"/>
      <c r="F143" s="57"/>
      <c r="G143" s="57"/>
    </row>
    <row r="144" spans="1:9" x14ac:dyDescent="0.25">
      <c r="A144" s="10" t="s">
        <v>36</v>
      </c>
      <c r="B144" s="57" t="s">
        <v>35</v>
      </c>
      <c r="C144" s="57"/>
      <c r="D144" s="57"/>
      <c r="E144" s="57"/>
      <c r="F144" s="57"/>
      <c r="G144" s="57"/>
    </row>
    <row r="145" spans="1:9" x14ac:dyDescent="0.25">
      <c r="A145" s="11" t="s">
        <v>37</v>
      </c>
    </row>
    <row r="146" spans="1:9" ht="21.95" customHeight="1" x14ac:dyDescent="0.25">
      <c r="A146" s="54" t="s">
        <v>38</v>
      </c>
      <c r="B146" s="54"/>
      <c r="C146" s="54"/>
      <c r="D146" s="54"/>
      <c r="E146" s="54"/>
      <c r="F146" s="54"/>
      <c r="G146" s="54"/>
      <c r="H146" s="54"/>
      <c r="I146" s="54"/>
    </row>
    <row r="147" spans="1:9" ht="21.95" customHeight="1" x14ac:dyDescent="0.25">
      <c r="A147" s="54" t="s">
        <v>39</v>
      </c>
      <c r="B147" s="54"/>
      <c r="C147" s="54"/>
      <c r="D147" s="54"/>
      <c r="E147" s="54"/>
      <c r="F147" s="54"/>
      <c r="G147" s="54"/>
      <c r="H147" s="54"/>
      <c r="I147" s="54"/>
    </row>
    <row r="148" spans="1:9" ht="30" customHeight="1" x14ac:dyDescent="0.25">
      <c r="A148" s="54" t="s">
        <v>40</v>
      </c>
      <c r="B148" s="54"/>
      <c r="C148" s="54"/>
      <c r="D148" s="54"/>
      <c r="E148" s="54"/>
      <c r="F148" s="54"/>
      <c r="G148" s="54"/>
      <c r="H148" s="54"/>
      <c r="I148" s="54"/>
    </row>
    <row r="149" spans="1:9" s="12" customFormat="1" ht="20.100000000000001" customHeight="1" x14ac:dyDescent="0.2">
      <c r="A149" s="55" t="s">
        <v>41</v>
      </c>
      <c r="B149" s="55"/>
      <c r="C149" s="55"/>
      <c r="D149" s="55"/>
      <c r="E149" s="55"/>
      <c r="F149" s="55"/>
      <c r="G149" s="55"/>
      <c r="H149" s="55"/>
      <c r="I149" s="55"/>
    </row>
    <row r="150" spans="1:9" x14ac:dyDescent="0.25">
      <c r="A150" s="56" t="s">
        <v>42</v>
      </c>
      <c r="B150" s="56"/>
      <c r="C150" s="56"/>
      <c r="D150" s="56"/>
      <c r="E150" s="56"/>
      <c r="F150" s="56"/>
      <c r="G150" s="56"/>
      <c r="H150" s="56"/>
      <c r="I150" s="56"/>
    </row>
    <row r="151" spans="1:9" x14ac:dyDescent="0.25">
      <c r="A151" s="56"/>
      <c r="B151" s="56"/>
      <c r="C151" s="56"/>
      <c r="D151" s="56"/>
      <c r="E151" s="56"/>
      <c r="F151" s="56"/>
      <c r="G151" s="56"/>
      <c r="H151" s="56"/>
      <c r="I151" s="56"/>
    </row>
    <row r="152" spans="1:9" s="5" customFormat="1" ht="20.100000000000001" customHeight="1" x14ac:dyDescent="0.25">
      <c r="A152" s="49" t="s">
        <v>55</v>
      </c>
      <c r="B152" s="49"/>
      <c r="C152" s="49"/>
      <c r="D152" s="49"/>
      <c r="E152" s="49"/>
      <c r="F152" s="49"/>
      <c r="G152" s="49"/>
      <c r="H152" s="49"/>
      <c r="I152" s="49"/>
    </row>
    <row r="153" spans="1:9" s="5" customFormat="1" ht="20.100000000000001" customHeight="1" x14ac:dyDescent="0.25">
      <c r="A153" s="49" t="s">
        <v>56</v>
      </c>
      <c r="B153" s="49"/>
      <c r="C153" s="49"/>
      <c r="D153" s="49"/>
      <c r="E153" s="49"/>
      <c r="F153" s="49"/>
      <c r="G153" s="49"/>
      <c r="H153" s="49"/>
      <c r="I153" s="49"/>
    </row>
    <row r="154" spans="1:9" s="13" customFormat="1" ht="15" customHeight="1" x14ac:dyDescent="0.25">
      <c r="A154" s="52" t="s">
        <v>36</v>
      </c>
      <c r="B154" s="50" t="s">
        <v>43</v>
      </c>
      <c r="C154" s="51"/>
      <c r="D154" s="51"/>
      <c r="E154" s="51"/>
      <c r="F154" s="51"/>
      <c r="G154" s="51"/>
      <c r="H154" s="51"/>
      <c r="I154" s="51"/>
    </row>
    <row r="155" spans="1:9" s="13" customFormat="1" ht="15" customHeight="1" x14ac:dyDescent="0.25">
      <c r="A155" s="52"/>
      <c r="B155" s="51"/>
      <c r="C155" s="51"/>
      <c r="D155" s="51"/>
      <c r="E155" s="51"/>
      <c r="F155" s="51"/>
      <c r="G155" s="51"/>
      <c r="H155" s="51"/>
      <c r="I155" s="51"/>
    </row>
    <row r="156" spans="1:9" s="13" customFormat="1" ht="30" customHeight="1" x14ac:dyDescent="0.25">
      <c r="A156" s="52" t="s">
        <v>36</v>
      </c>
      <c r="B156" s="53" t="s">
        <v>44</v>
      </c>
      <c r="C156" s="53"/>
      <c r="D156" s="53"/>
      <c r="E156" s="53"/>
      <c r="F156" s="53"/>
      <c r="G156" s="53"/>
      <c r="H156" s="53"/>
      <c r="I156" s="53"/>
    </row>
    <row r="157" spans="1:9" s="13" customFormat="1" ht="30" customHeight="1" x14ac:dyDescent="0.25">
      <c r="A157" s="52"/>
      <c r="B157" s="53"/>
      <c r="C157" s="53"/>
      <c r="D157" s="53"/>
      <c r="E157" s="53"/>
      <c r="F157" s="53"/>
      <c r="G157" s="53"/>
      <c r="H157" s="53"/>
      <c r="I157" s="53"/>
    </row>
    <row r="158" spans="1:9" s="14" customFormat="1" ht="21.95" customHeight="1" x14ac:dyDescent="0.25">
      <c r="B158" s="40" t="s">
        <v>45</v>
      </c>
      <c r="C158" s="40"/>
      <c r="D158" s="40"/>
      <c r="E158" s="40"/>
      <c r="F158" s="40"/>
      <c r="G158" s="40"/>
      <c r="H158" s="40"/>
      <c r="I158" s="40"/>
    </row>
    <row r="159" spans="1:9" s="14" customFormat="1" ht="21.95" customHeight="1" x14ac:dyDescent="0.25">
      <c r="B159" s="40"/>
      <c r="C159" s="40"/>
      <c r="D159" s="40"/>
      <c r="E159" s="40"/>
      <c r="F159" s="40"/>
      <c r="G159" s="40"/>
      <c r="H159" s="40"/>
      <c r="I159" s="40"/>
    </row>
    <row r="160" spans="1:9" s="3" customFormat="1" ht="20.100000000000001" customHeight="1" x14ac:dyDescent="0.25">
      <c r="A160" s="41" t="s">
        <v>57</v>
      </c>
      <c r="B160" s="41"/>
      <c r="C160" s="41"/>
      <c r="D160" s="41"/>
      <c r="E160" s="41"/>
      <c r="F160" s="41"/>
      <c r="G160" s="41"/>
      <c r="H160" s="41"/>
      <c r="I160" s="41"/>
    </row>
    <row r="161" spans="1:9" s="3" customFormat="1" ht="20.100000000000001" customHeight="1" x14ac:dyDescent="0.25">
      <c r="A161" s="41"/>
      <c r="B161" s="41"/>
      <c r="C161" s="41"/>
      <c r="D161" s="41"/>
      <c r="E161" s="41"/>
      <c r="F161" s="41"/>
      <c r="G161" s="41"/>
      <c r="H161" s="41"/>
      <c r="I161" s="41"/>
    </row>
    <row r="162" spans="1:9" s="3" customFormat="1" ht="20.100000000000001" customHeight="1" x14ac:dyDescent="0.25">
      <c r="A162" s="41"/>
      <c r="B162" s="41"/>
      <c r="C162" s="41"/>
      <c r="D162" s="41"/>
      <c r="E162" s="41"/>
      <c r="F162" s="41"/>
      <c r="G162" s="41"/>
      <c r="H162" s="41"/>
      <c r="I162" s="41"/>
    </row>
    <row r="163" spans="1:9" ht="20.100000000000001" customHeight="1" x14ac:dyDescent="0.25">
      <c r="A163" s="41"/>
      <c r="B163" s="41"/>
      <c r="C163" s="41"/>
      <c r="D163" s="41"/>
      <c r="E163" s="41"/>
      <c r="F163" s="41"/>
      <c r="G163" s="41"/>
      <c r="H163" s="41"/>
      <c r="I163" s="41"/>
    </row>
    <row r="164" spans="1:9" ht="20.100000000000001" customHeight="1" x14ac:dyDescent="0.25">
      <c r="A164" s="38" t="s">
        <v>58</v>
      </c>
      <c r="B164" s="38"/>
      <c r="C164" s="38"/>
      <c r="D164" s="38"/>
      <c r="E164" s="38"/>
      <c r="F164" s="38"/>
      <c r="G164" s="38"/>
      <c r="H164" s="38"/>
      <c r="I164" s="38"/>
    </row>
    <row r="165" spans="1:9" ht="20.100000000000001" customHeight="1" x14ac:dyDescent="0.25">
      <c r="A165" s="38"/>
      <c r="B165" s="38"/>
      <c r="C165" s="38"/>
      <c r="D165" s="38"/>
      <c r="E165" s="38"/>
      <c r="F165" s="38"/>
      <c r="G165" s="38"/>
      <c r="H165" s="38"/>
      <c r="I165" s="38"/>
    </row>
    <row r="166" spans="1:9" ht="20.100000000000001" customHeight="1" x14ac:dyDescent="0.25">
      <c r="A166" s="38" t="s">
        <v>59</v>
      </c>
      <c r="B166" s="38"/>
      <c r="C166" s="38"/>
      <c r="D166" s="38"/>
      <c r="E166" s="38"/>
      <c r="F166" s="38"/>
      <c r="G166" s="38"/>
      <c r="H166" s="38"/>
      <c r="I166" s="38"/>
    </row>
    <row r="167" spans="1:9" ht="20.100000000000001" customHeight="1" x14ac:dyDescent="0.25">
      <c r="A167" s="38"/>
      <c r="B167" s="38"/>
      <c r="C167" s="38"/>
      <c r="D167" s="38"/>
      <c r="E167" s="38"/>
      <c r="F167" s="38"/>
      <c r="G167" s="38"/>
      <c r="H167" s="38"/>
      <c r="I167" s="38"/>
    </row>
    <row r="168" spans="1:9" ht="20.100000000000001" customHeight="1" x14ac:dyDescent="0.25">
      <c r="A168" s="38" t="s">
        <v>94</v>
      </c>
      <c r="B168" s="38"/>
      <c r="C168" s="38"/>
      <c r="D168" s="38"/>
      <c r="E168" s="38"/>
      <c r="F168" s="38"/>
      <c r="G168" s="38"/>
      <c r="H168" s="38"/>
      <c r="I168" s="38"/>
    </row>
    <row r="169" spans="1:9" ht="20.100000000000001" customHeight="1" x14ac:dyDescent="0.25">
      <c r="A169" s="38"/>
      <c r="B169" s="38"/>
      <c r="C169" s="38"/>
      <c r="D169" s="38"/>
      <c r="E169" s="38"/>
      <c r="F169" s="38"/>
      <c r="G169" s="38"/>
      <c r="H169" s="38"/>
      <c r="I169" s="38"/>
    </row>
    <row r="170" spans="1:9" ht="20.100000000000001" customHeight="1" x14ac:dyDescent="0.25"/>
    <row r="171" spans="1:9" ht="20.100000000000001" customHeight="1" x14ac:dyDescent="0.25">
      <c r="A171" s="15" t="s">
        <v>46</v>
      </c>
    </row>
    <row r="172" spans="1:9" ht="20.100000000000001" customHeight="1" x14ac:dyDescent="0.25">
      <c r="A172" s="39" t="s">
        <v>47</v>
      </c>
      <c r="B172" s="39"/>
      <c r="C172" s="39"/>
      <c r="D172" s="39"/>
      <c r="E172" s="39"/>
      <c r="F172" s="39"/>
      <c r="G172" s="39"/>
      <c r="H172" s="39"/>
      <c r="I172" s="39"/>
    </row>
    <row r="173" spans="1:9" ht="20.100000000000001" customHeight="1" x14ac:dyDescent="0.25">
      <c r="A173" s="39"/>
      <c r="B173" s="39"/>
      <c r="C173" s="39"/>
      <c r="D173" s="39"/>
      <c r="E173" s="39"/>
      <c r="F173" s="39"/>
      <c r="G173" s="39"/>
      <c r="H173" s="39"/>
      <c r="I173" s="39"/>
    </row>
    <row r="174" spans="1:9" ht="20.100000000000001" customHeight="1" x14ac:dyDescent="0.25">
      <c r="A174" s="39"/>
      <c r="B174" s="39"/>
      <c r="C174" s="39"/>
      <c r="D174" s="39"/>
      <c r="E174" s="39"/>
      <c r="F174" s="39"/>
      <c r="G174" s="39"/>
      <c r="H174" s="39"/>
      <c r="I174" s="39"/>
    </row>
    <row r="175" spans="1:9" ht="20.100000000000001" customHeight="1" x14ac:dyDescent="0.25"/>
    <row r="176" spans="1:9" ht="20.100000000000001" customHeight="1" x14ac:dyDescent="0.25"/>
    <row r="177" spans="6:9" ht="20.100000000000001" customHeight="1" x14ac:dyDescent="0.25"/>
    <row r="178" spans="6:9" ht="20.100000000000001" customHeight="1" x14ac:dyDescent="0.25"/>
    <row r="179" spans="6:9" ht="20.100000000000001" customHeight="1" x14ac:dyDescent="0.25">
      <c r="F179" s="16"/>
      <c r="G179" s="16"/>
      <c r="H179" s="16"/>
      <c r="I179" s="16"/>
    </row>
    <row r="180" spans="6:9" s="5" customFormat="1" ht="24.95" customHeight="1" x14ac:dyDescent="0.25">
      <c r="F180" s="36" t="s">
        <v>48</v>
      </c>
      <c r="G180" s="36"/>
      <c r="H180" s="36"/>
      <c r="I180" s="36"/>
    </row>
    <row r="181" spans="6:9" s="5" customFormat="1" ht="24.95" customHeight="1" x14ac:dyDescent="0.25">
      <c r="F181" s="37"/>
      <c r="G181" s="37"/>
      <c r="H181" s="37"/>
      <c r="I181" s="37"/>
    </row>
    <row r="182" spans="6:9" s="5" customFormat="1" ht="24.95" customHeight="1" x14ac:dyDescent="0.25">
      <c r="F182" s="37"/>
      <c r="G182" s="37"/>
      <c r="H182" s="37"/>
      <c r="I182" s="37"/>
    </row>
    <row r="183" spans="6:9" s="5" customFormat="1" ht="24.95" customHeight="1" x14ac:dyDescent="0.25">
      <c r="F183" s="37"/>
      <c r="G183" s="37"/>
      <c r="H183" s="37"/>
      <c r="I183" s="37"/>
    </row>
  </sheetData>
  <mergeCells count="126">
    <mergeCell ref="A85:F85"/>
    <mergeCell ref="A77:A84"/>
    <mergeCell ref="B77:C77"/>
    <mergeCell ref="B78:C78"/>
    <mergeCell ref="B79:C79"/>
    <mergeCell ref="B80:C80"/>
    <mergeCell ref="B81:C81"/>
    <mergeCell ref="B82:C82"/>
    <mergeCell ref="B83:C83"/>
    <mergeCell ref="B84:C84"/>
    <mergeCell ref="A70:F70"/>
    <mergeCell ref="A73:I73"/>
    <mergeCell ref="B74:C74"/>
    <mergeCell ref="A75:A76"/>
    <mergeCell ref="B75:C75"/>
    <mergeCell ref="B76:C76"/>
    <mergeCell ref="A58:I58"/>
    <mergeCell ref="A60:A61"/>
    <mergeCell ref="B59:C59"/>
    <mergeCell ref="B67:C67"/>
    <mergeCell ref="B66:C66"/>
    <mergeCell ref="B65:C65"/>
    <mergeCell ref="B64:C64"/>
    <mergeCell ref="B63:C63"/>
    <mergeCell ref="B62:C62"/>
    <mergeCell ref="B61:C61"/>
    <mergeCell ref="B60:C60"/>
    <mergeCell ref="A62:A69"/>
    <mergeCell ref="B68:C68"/>
    <mergeCell ref="B69:C69"/>
    <mergeCell ref="A46:E46"/>
    <mergeCell ref="A47:E47"/>
    <mergeCell ref="A48:E48"/>
    <mergeCell ref="A49:E49"/>
    <mergeCell ref="A50:I55"/>
    <mergeCell ref="B39:D39"/>
    <mergeCell ref="F39:H39"/>
    <mergeCell ref="A41:I42"/>
    <mergeCell ref="A44:E44"/>
    <mergeCell ref="A45:E45"/>
    <mergeCell ref="B26:C26"/>
    <mergeCell ref="E26:F26"/>
    <mergeCell ref="H26:I26"/>
    <mergeCell ref="B27:D27"/>
    <mergeCell ref="A1:I1"/>
    <mergeCell ref="A3:I3"/>
    <mergeCell ref="A13:I13"/>
    <mergeCell ref="A15:E15"/>
    <mergeCell ref="A14:E14"/>
    <mergeCell ref="B8:I8"/>
    <mergeCell ref="B9:I9"/>
    <mergeCell ref="H10:I10"/>
    <mergeCell ref="E10:F10"/>
    <mergeCell ref="B10:C10"/>
    <mergeCell ref="F11:H11"/>
    <mergeCell ref="B11:D11"/>
    <mergeCell ref="A6:I6"/>
    <mergeCell ref="A5:I5"/>
    <mergeCell ref="F27:H27"/>
    <mergeCell ref="B30:I30"/>
    <mergeCell ref="B31:I31"/>
    <mergeCell ref="A99:I102"/>
    <mergeCell ref="A107:I107"/>
    <mergeCell ref="A108:I108"/>
    <mergeCell ref="B110:D110"/>
    <mergeCell ref="E110:H110"/>
    <mergeCell ref="A16:E16"/>
    <mergeCell ref="A17:E17"/>
    <mergeCell ref="A19:I20"/>
    <mergeCell ref="A21:I22"/>
    <mergeCell ref="B24:I24"/>
    <mergeCell ref="B36:I36"/>
    <mergeCell ref="B37:I37"/>
    <mergeCell ref="B38:C38"/>
    <mergeCell ref="E38:F38"/>
    <mergeCell ref="H38:I38"/>
    <mergeCell ref="B32:C32"/>
    <mergeCell ref="E32:F32"/>
    <mergeCell ref="H32:I32"/>
    <mergeCell ref="B33:D33"/>
    <mergeCell ref="F33:H33"/>
    <mergeCell ref="B25:I25"/>
    <mergeCell ref="B88:G88"/>
    <mergeCell ref="A125:H125"/>
    <mergeCell ref="A126:I127"/>
    <mergeCell ref="A129:I136"/>
    <mergeCell ref="A138:I138"/>
    <mergeCell ref="B144:G144"/>
    <mergeCell ref="B143:G143"/>
    <mergeCell ref="B142:G142"/>
    <mergeCell ref="B141:G141"/>
    <mergeCell ref="B140:G140"/>
    <mergeCell ref="B139:G139"/>
    <mergeCell ref="B154:I155"/>
    <mergeCell ref="A154:A155"/>
    <mergeCell ref="B156:I157"/>
    <mergeCell ref="A156:A157"/>
    <mergeCell ref="A146:I146"/>
    <mergeCell ref="A147:I147"/>
    <mergeCell ref="A148:I148"/>
    <mergeCell ref="A149:I149"/>
    <mergeCell ref="A150:I151"/>
    <mergeCell ref="F180:I183"/>
    <mergeCell ref="A166:I167"/>
    <mergeCell ref="A168:I169"/>
    <mergeCell ref="A172:I174"/>
    <mergeCell ref="B158:I159"/>
    <mergeCell ref="A160:I163"/>
    <mergeCell ref="A164:I165"/>
    <mergeCell ref="C90:J90"/>
    <mergeCell ref="C94:J94"/>
    <mergeCell ref="C98:J98"/>
    <mergeCell ref="A115:I118"/>
    <mergeCell ref="A119:H119"/>
    <mergeCell ref="A120:H120"/>
    <mergeCell ref="A121:H121"/>
    <mergeCell ref="A124:H124"/>
    <mergeCell ref="B111:D111"/>
    <mergeCell ref="E111:H111"/>
    <mergeCell ref="B112:D112"/>
    <mergeCell ref="E112:H112"/>
    <mergeCell ref="A113:H113"/>
    <mergeCell ref="B92:G92"/>
    <mergeCell ref="B96:G96"/>
    <mergeCell ref="A152:I152"/>
    <mergeCell ref="A153:I153"/>
  </mergeCells>
  <printOptions horizontalCentered="1"/>
  <pageMargins left="0.51181102362204722" right="0.51181102362204722" top="0.35433070866141736" bottom="0.35433070866141736" header="0.31496062992125984" footer="0.31496062992125984"/>
  <pageSetup paperSize="9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Arkusz1</vt:lpstr>
      <vt:lpstr>Arkusz1!_Hlk63114424</vt:lpstr>
      <vt:lpstr>Arkusz1!_Hlk63184890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Sawicki</dc:creator>
  <cp:lastModifiedBy>Agnieszka Kaminska-Hryniow</cp:lastModifiedBy>
  <cp:lastPrinted>2023-02-27T07:28:17Z</cp:lastPrinted>
  <dcterms:created xsi:type="dcterms:W3CDTF">2022-10-06T11:09:50Z</dcterms:created>
  <dcterms:modified xsi:type="dcterms:W3CDTF">2023-03-03T11:59:10Z</dcterms:modified>
</cp:coreProperties>
</file>