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85" i="1" l="1"/>
  <c r="F86" i="1"/>
  <c r="F87" i="1"/>
  <c r="E85" i="1"/>
  <c r="E86" i="1"/>
  <c r="E87" i="1"/>
  <c r="F76" i="1"/>
  <c r="F77" i="1"/>
  <c r="F78" i="1"/>
  <c r="E76" i="1"/>
  <c r="E77" i="1"/>
  <c r="E78" i="1"/>
  <c r="F68" i="1"/>
  <c r="F69" i="1"/>
  <c r="E68" i="1"/>
  <c r="E69" i="1"/>
  <c r="F60" i="1"/>
  <c r="F61" i="1"/>
  <c r="E60" i="1"/>
  <c r="E61" i="1"/>
  <c r="F52" i="1"/>
  <c r="F53" i="1"/>
  <c r="E52" i="1"/>
  <c r="E53" i="1"/>
  <c r="F44" i="1"/>
  <c r="F45" i="1"/>
  <c r="E44" i="1"/>
  <c r="E45" i="1"/>
  <c r="F36" i="1"/>
  <c r="F37" i="1"/>
  <c r="E36" i="1"/>
  <c r="E37" i="1"/>
  <c r="F28" i="1"/>
  <c r="F29" i="1"/>
  <c r="E28" i="1"/>
  <c r="E29" i="1"/>
  <c r="F20" i="1"/>
  <c r="F21" i="1"/>
  <c r="C97" i="1"/>
  <c r="C7" i="1"/>
  <c r="E93" i="1"/>
  <c r="E84" i="1"/>
  <c r="E75" i="1"/>
  <c r="E67" i="1"/>
  <c r="E59" i="1"/>
  <c r="E51" i="1"/>
  <c r="E43" i="1"/>
  <c r="E35" i="1"/>
  <c r="E27" i="1"/>
  <c r="E21" i="1"/>
  <c r="E20" i="1"/>
  <c r="E19" i="1"/>
  <c r="E13" i="1"/>
  <c r="E12" i="1"/>
  <c r="F12" i="1" s="1"/>
  <c r="E11" i="1"/>
  <c r="F13" i="1"/>
  <c r="F4" i="1" l="1"/>
  <c r="F5" i="1"/>
  <c r="E4" i="1"/>
  <c r="E5" i="1"/>
  <c r="E3" i="1"/>
  <c r="E95" i="1"/>
  <c r="C95" i="1"/>
  <c r="F93" i="1"/>
  <c r="F95" i="1" s="1"/>
  <c r="E89" i="1"/>
  <c r="C89" i="1"/>
  <c r="F84" i="1"/>
  <c r="F89" i="1" s="1"/>
  <c r="E80" i="1"/>
  <c r="C80" i="1"/>
  <c r="F75" i="1"/>
  <c r="F80" i="1" s="1"/>
  <c r="E71" i="1"/>
  <c r="C71" i="1"/>
  <c r="F67" i="1"/>
  <c r="F71" i="1" s="1"/>
  <c r="E63" i="1"/>
  <c r="C63" i="1"/>
  <c r="F59" i="1"/>
  <c r="F63" i="1" s="1"/>
  <c r="E55" i="1"/>
  <c r="C55" i="1"/>
  <c r="F51" i="1"/>
  <c r="F55" i="1" s="1"/>
  <c r="E47" i="1"/>
  <c r="C47" i="1"/>
  <c r="F43" i="1"/>
  <c r="F47" i="1" s="1"/>
  <c r="E39" i="1"/>
  <c r="C39" i="1"/>
  <c r="F35" i="1"/>
  <c r="F39" i="1" s="1"/>
  <c r="E31" i="1"/>
  <c r="E97" i="1" s="1"/>
  <c r="C31" i="1"/>
  <c r="F27" i="1"/>
  <c r="F31" i="1" s="1"/>
  <c r="E23" i="1"/>
  <c r="C23" i="1"/>
  <c r="F19" i="1"/>
  <c r="F23" i="1" s="1"/>
  <c r="F97" i="1" s="1"/>
  <c r="E15" i="1"/>
  <c r="C15" i="1"/>
  <c r="F11" i="1"/>
  <c r="F15" i="1" s="1"/>
  <c r="E7" i="1" l="1"/>
  <c r="F3" i="1"/>
  <c r="F7" i="1" s="1"/>
</calcChain>
</file>

<file path=xl/sharedStrings.xml><?xml version="1.0" encoding="utf-8"?>
<sst xmlns="http://schemas.openxmlformats.org/spreadsheetml/2006/main" count="133" uniqueCount="35">
  <si>
    <t>Lp.</t>
  </si>
  <si>
    <t xml:space="preserve">adres </t>
  </si>
  <si>
    <t>cena netto</t>
  </si>
  <si>
    <t xml:space="preserve">stawka VAT </t>
  </si>
  <si>
    <t>wartość VAT</t>
  </si>
  <si>
    <t xml:space="preserve">cena brutto </t>
  </si>
  <si>
    <t>Razem zadanie 1</t>
  </si>
  <si>
    <t>Razem zadanie 2</t>
  </si>
  <si>
    <t>Razem zadanie 3</t>
  </si>
  <si>
    <t>Razem zadanie 4</t>
  </si>
  <si>
    <t>Razem zadanie 5</t>
  </si>
  <si>
    <t>Cegielniana 6/1</t>
  </si>
  <si>
    <t>r. budowlane</t>
  </si>
  <si>
    <t xml:space="preserve">r.elektryczne </t>
  </si>
  <si>
    <t>r.wod-kan</t>
  </si>
  <si>
    <t>Razem zadania 1-12</t>
  </si>
  <si>
    <t>Razem zadanie 6</t>
  </si>
  <si>
    <t>Razem zadanie 7</t>
  </si>
  <si>
    <t>Razem zadanie 8</t>
  </si>
  <si>
    <t>Razem zadanie 9</t>
  </si>
  <si>
    <t>Razem zadanie 10</t>
  </si>
  <si>
    <t>Razem zadanie 11</t>
  </si>
  <si>
    <t>Razem zadanie 12</t>
  </si>
  <si>
    <t>Cegielniana 6/17</t>
  </si>
  <si>
    <t>Dwernickiego 6/2</t>
  </si>
  <si>
    <t>Goldhammera 6/4</t>
  </si>
  <si>
    <t>Goldhammera 6/7</t>
  </si>
  <si>
    <t>Krupnicza 12/51</t>
  </si>
  <si>
    <t>M.B.Fatimskiej 3/13</t>
  </si>
  <si>
    <t>Prostopadła 13/6</t>
  </si>
  <si>
    <t>Wiśniowa 28/5</t>
  </si>
  <si>
    <t>Brodzińskiego 23/6</t>
  </si>
  <si>
    <t>Brodzińskiego 23/13</t>
  </si>
  <si>
    <t>Waryńskiego 12</t>
  </si>
  <si>
    <t>r.co. gazowe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</si>
</sst>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Fill="1" applyBorder="1"/>
    <xf numFmtId="0" fontId="1" fillId="0" borderId="2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164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164" fontId="1" fillId="0" borderId="0" xfId="0" applyNumberFormat="1" applyFont="1" applyBorder="1"/>
    <xf numFmtId="164" fontId="1" fillId="0" borderId="6" xfId="0" applyNumberFormat="1" applyFont="1" applyBorder="1"/>
    <xf numFmtId="0" fontId="2" fillId="0" borderId="3" xfId="0" applyFont="1" applyFill="1" applyBorder="1"/>
    <xf numFmtId="164" fontId="2" fillId="0" borderId="1" xfId="0" applyNumberFormat="1" applyFont="1" applyBorder="1"/>
    <xf numFmtId="9" fontId="1" fillId="0" borderId="0" xfId="0" applyNumberFormat="1" applyFont="1" applyBorder="1"/>
    <xf numFmtId="0" fontId="2" fillId="0" borderId="5" xfId="0" applyFont="1" applyBorder="1"/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Fill="1" applyBorder="1"/>
    <xf numFmtId="164" fontId="2" fillId="0" borderId="0" xfId="0" applyNumberFormat="1" applyFont="1" applyBorder="1"/>
    <xf numFmtId="0" fontId="1" fillId="0" borderId="1" xfId="0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workbookViewId="0">
      <selection activeCell="G4" sqref="G4"/>
    </sheetView>
  </sheetViews>
  <sheetFormatPr defaultRowHeight="15" x14ac:dyDescent="0.25"/>
  <cols>
    <col min="1" max="1" width="3.7109375" customWidth="1"/>
    <col min="2" max="2" width="29.85546875" customWidth="1"/>
    <col min="3" max="3" width="14.85546875" customWidth="1"/>
    <col min="4" max="4" width="7.42578125" style="26" customWidth="1"/>
    <col min="5" max="5" width="13.5703125" customWidth="1"/>
    <col min="6" max="6" width="15.140625" customWidth="1"/>
    <col min="7" max="7" width="16.5703125" customWidth="1"/>
  </cols>
  <sheetData>
    <row r="1" spans="1:7" ht="29.25" x14ac:dyDescent="0.25">
      <c r="A1" s="5" t="s">
        <v>0</v>
      </c>
      <c r="B1" s="6" t="s">
        <v>1</v>
      </c>
      <c r="C1" s="7" t="s">
        <v>2</v>
      </c>
      <c r="D1" s="22" t="s">
        <v>3</v>
      </c>
      <c r="E1" s="7" t="s">
        <v>4</v>
      </c>
      <c r="F1" s="7" t="s">
        <v>5</v>
      </c>
      <c r="G1" s="2"/>
    </row>
    <row r="2" spans="1:7" x14ac:dyDescent="0.25">
      <c r="A2" s="17">
        <v>1</v>
      </c>
      <c r="B2" s="7" t="s">
        <v>11</v>
      </c>
      <c r="C2" s="7"/>
      <c r="D2" s="23"/>
      <c r="E2" s="7"/>
      <c r="F2" s="7"/>
      <c r="G2" s="2"/>
    </row>
    <row r="3" spans="1:7" x14ac:dyDescent="0.25">
      <c r="A3" s="8"/>
      <c r="B3" s="7" t="s">
        <v>12</v>
      </c>
      <c r="C3" s="9">
        <v>11159.72</v>
      </c>
      <c r="D3" s="23">
        <v>0.08</v>
      </c>
      <c r="E3" s="9">
        <f>C3*D3</f>
        <v>892.77760000000001</v>
      </c>
      <c r="F3" s="9">
        <f>C3+E3</f>
        <v>12052.497599999999</v>
      </c>
      <c r="G3" s="2"/>
    </row>
    <row r="4" spans="1:7" x14ac:dyDescent="0.25">
      <c r="A4" s="8"/>
      <c r="B4" s="7" t="s">
        <v>13</v>
      </c>
      <c r="C4" s="9">
        <v>6915</v>
      </c>
      <c r="D4" s="23">
        <v>0.08</v>
      </c>
      <c r="E4" s="9">
        <f t="shared" ref="E4:E5" si="0">C4*D4</f>
        <v>553.20000000000005</v>
      </c>
      <c r="F4" s="9">
        <f t="shared" ref="F4:F5" si="1">C4+E4</f>
        <v>7468.2</v>
      </c>
      <c r="G4" s="2"/>
    </row>
    <row r="5" spans="1:7" x14ac:dyDescent="0.25">
      <c r="A5" s="8"/>
      <c r="B5" s="7" t="s">
        <v>14</v>
      </c>
      <c r="C5" s="9">
        <v>7575.5</v>
      </c>
      <c r="D5" s="23">
        <v>0.08</v>
      </c>
      <c r="E5" s="9">
        <f t="shared" si="0"/>
        <v>606.04</v>
      </c>
      <c r="F5" s="9">
        <f t="shared" si="1"/>
        <v>8181.54</v>
      </c>
      <c r="G5" s="2"/>
    </row>
    <row r="6" spans="1:7" x14ac:dyDescent="0.25">
      <c r="A6" s="8"/>
      <c r="B6" s="11"/>
      <c r="C6" s="12"/>
      <c r="D6" s="24"/>
      <c r="E6" s="12"/>
      <c r="F6" s="13"/>
      <c r="G6" s="3"/>
    </row>
    <row r="7" spans="1:7" x14ac:dyDescent="0.25">
      <c r="A7" s="5"/>
      <c r="B7" s="14" t="s">
        <v>6</v>
      </c>
      <c r="C7" s="15">
        <f>SUM(C3:C6)</f>
        <v>25650.22</v>
      </c>
      <c r="D7" s="25"/>
      <c r="E7" s="15">
        <f>SUM(E3:E6)</f>
        <v>2052.0176000000001</v>
      </c>
      <c r="F7" s="15">
        <f>SUM(F3:F6)</f>
        <v>27702.2376</v>
      </c>
      <c r="G7" s="3"/>
    </row>
    <row r="8" spans="1:7" x14ac:dyDescent="0.25">
      <c r="A8" s="10"/>
      <c r="B8" s="11"/>
      <c r="C8" s="12"/>
      <c r="D8" s="24"/>
      <c r="E8" s="12"/>
      <c r="F8" s="12"/>
      <c r="G8" s="3"/>
    </row>
    <row r="9" spans="1:7" ht="29.25" x14ac:dyDescent="0.25">
      <c r="A9" s="5" t="s">
        <v>0</v>
      </c>
      <c r="B9" s="6" t="s">
        <v>1</v>
      </c>
      <c r="C9" s="7" t="s">
        <v>2</v>
      </c>
      <c r="D9" s="22" t="s">
        <v>3</v>
      </c>
      <c r="E9" s="7" t="s">
        <v>4</v>
      </c>
      <c r="F9" s="7" t="s">
        <v>5</v>
      </c>
      <c r="G9" s="3"/>
    </row>
    <row r="10" spans="1:7" x14ac:dyDescent="0.25">
      <c r="A10" s="17">
        <v>2</v>
      </c>
      <c r="B10" s="7" t="s">
        <v>23</v>
      </c>
      <c r="C10" s="7"/>
      <c r="D10" s="23"/>
      <c r="E10" s="7"/>
      <c r="F10" s="7"/>
      <c r="G10" s="3"/>
    </row>
    <row r="11" spans="1:7" x14ac:dyDescent="0.25">
      <c r="A11" s="8"/>
      <c r="B11" s="7" t="s">
        <v>12</v>
      </c>
      <c r="C11" s="9">
        <v>13935.62</v>
      </c>
      <c r="D11" s="23">
        <v>0.08</v>
      </c>
      <c r="E11" s="9">
        <f t="shared" ref="E11:E13" si="2">C11*D11</f>
        <v>1114.8496</v>
      </c>
      <c r="F11" s="9">
        <f>C11+E11</f>
        <v>15050.4696</v>
      </c>
      <c r="G11" s="3"/>
    </row>
    <row r="12" spans="1:7" x14ac:dyDescent="0.25">
      <c r="A12" s="8"/>
      <c r="B12" s="7" t="s">
        <v>13</v>
      </c>
      <c r="C12" s="9">
        <v>9492</v>
      </c>
      <c r="D12" s="23">
        <v>0.08</v>
      </c>
      <c r="E12" s="9">
        <f t="shared" si="2"/>
        <v>759.36</v>
      </c>
      <c r="F12" s="9">
        <f t="shared" ref="F12:F13" si="3">C12+E12</f>
        <v>10251.36</v>
      </c>
      <c r="G12" s="3"/>
    </row>
    <row r="13" spans="1:7" x14ac:dyDescent="0.25">
      <c r="A13" s="8"/>
      <c r="B13" s="7" t="s">
        <v>14</v>
      </c>
      <c r="C13" s="9">
        <v>6735.5</v>
      </c>
      <c r="D13" s="23">
        <v>0.08</v>
      </c>
      <c r="E13" s="9">
        <f t="shared" si="2"/>
        <v>538.84</v>
      </c>
      <c r="F13" s="9">
        <f t="shared" si="3"/>
        <v>7274.34</v>
      </c>
      <c r="G13" s="3"/>
    </row>
    <row r="14" spans="1:7" x14ac:dyDescent="0.25">
      <c r="A14" s="8"/>
      <c r="B14" s="11"/>
      <c r="C14" s="12"/>
      <c r="D14" s="24"/>
      <c r="E14" s="12"/>
      <c r="F14" s="13"/>
      <c r="G14" s="3"/>
    </row>
    <row r="15" spans="1:7" x14ac:dyDescent="0.25">
      <c r="A15" s="5"/>
      <c r="B15" s="14" t="s">
        <v>7</v>
      </c>
      <c r="C15" s="15">
        <f>SUM(C11:C14)</f>
        <v>30163.120000000003</v>
      </c>
      <c r="D15" s="25"/>
      <c r="E15" s="15">
        <f>SUM(E11:E14)</f>
        <v>2413.0496000000003</v>
      </c>
      <c r="F15" s="15">
        <f>SUM(F11:F14)</f>
        <v>32576.169600000001</v>
      </c>
      <c r="G15" s="3"/>
    </row>
    <row r="16" spans="1:7" x14ac:dyDescent="0.25">
      <c r="A16" s="10"/>
      <c r="B16" s="11"/>
      <c r="C16" s="12"/>
      <c r="D16" s="24"/>
      <c r="E16" s="12"/>
      <c r="F16" s="12"/>
      <c r="G16" s="3"/>
    </row>
    <row r="17" spans="1:7" ht="29.25" x14ac:dyDescent="0.25">
      <c r="A17" s="5" t="s">
        <v>0</v>
      </c>
      <c r="B17" s="6" t="s">
        <v>1</v>
      </c>
      <c r="C17" s="7" t="s">
        <v>2</v>
      </c>
      <c r="D17" s="22" t="s">
        <v>3</v>
      </c>
      <c r="E17" s="7" t="s">
        <v>4</v>
      </c>
      <c r="F17" s="7" t="s">
        <v>5</v>
      </c>
      <c r="G17" s="3"/>
    </row>
    <row r="18" spans="1:7" x14ac:dyDescent="0.25">
      <c r="A18" s="17">
        <v>3</v>
      </c>
      <c r="B18" s="7" t="s">
        <v>24</v>
      </c>
      <c r="C18" s="7"/>
      <c r="D18" s="23"/>
      <c r="E18" s="7"/>
      <c r="F18" s="7"/>
      <c r="G18" s="3"/>
    </row>
    <row r="19" spans="1:7" x14ac:dyDescent="0.25">
      <c r="A19" s="8"/>
      <c r="B19" s="7" t="s">
        <v>12</v>
      </c>
      <c r="C19" s="9">
        <v>13086.82</v>
      </c>
      <c r="D19" s="23">
        <v>0.08</v>
      </c>
      <c r="E19" s="9">
        <f t="shared" ref="E19:E21" si="4">C19*D19</f>
        <v>1046.9456</v>
      </c>
      <c r="F19" s="9">
        <f>C19+E19</f>
        <v>14133.765599999999</v>
      </c>
      <c r="G19" s="3"/>
    </row>
    <row r="20" spans="1:7" x14ac:dyDescent="0.25">
      <c r="A20" s="8"/>
      <c r="B20" s="7" t="s">
        <v>13</v>
      </c>
      <c r="C20" s="9">
        <v>7617</v>
      </c>
      <c r="D20" s="23">
        <v>0.08</v>
      </c>
      <c r="E20" s="9">
        <f t="shared" si="4"/>
        <v>609.36</v>
      </c>
      <c r="F20" s="9">
        <f t="shared" ref="F20:F21" si="5">C20+E20</f>
        <v>8226.36</v>
      </c>
      <c r="G20" s="3"/>
    </row>
    <row r="21" spans="1:7" x14ac:dyDescent="0.25">
      <c r="A21" s="8"/>
      <c r="B21" s="7" t="s">
        <v>14</v>
      </c>
      <c r="C21" s="9">
        <v>7595</v>
      </c>
      <c r="D21" s="23">
        <v>0.08</v>
      </c>
      <c r="E21" s="9">
        <f t="shared" si="4"/>
        <v>607.6</v>
      </c>
      <c r="F21" s="9">
        <f t="shared" si="5"/>
        <v>8202.6</v>
      </c>
      <c r="G21" s="3"/>
    </row>
    <row r="22" spans="1:7" x14ac:dyDescent="0.25">
      <c r="A22" s="8"/>
      <c r="B22" s="11"/>
      <c r="C22" s="12"/>
      <c r="D22" s="24"/>
      <c r="E22" s="12"/>
      <c r="F22" s="13"/>
      <c r="G22" s="3"/>
    </row>
    <row r="23" spans="1:7" x14ac:dyDescent="0.25">
      <c r="A23" s="5"/>
      <c r="B23" s="14" t="s">
        <v>8</v>
      </c>
      <c r="C23" s="15">
        <f>SUM(C19:C22)</f>
        <v>28298.82</v>
      </c>
      <c r="D23" s="25"/>
      <c r="E23" s="15">
        <f>SUM(E19:E22)</f>
        <v>2263.9056</v>
      </c>
      <c r="F23" s="15">
        <f>SUM(F19:F22)</f>
        <v>30562.725599999998</v>
      </c>
      <c r="G23" s="3"/>
    </row>
    <row r="24" spans="1:7" x14ac:dyDescent="0.25">
      <c r="A24" s="10"/>
      <c r="B24" s="11"/>
      <c r="C24" s="12"/>
      <c r="D24" s="24"/>
      <c r="E24" s="12"/>
      <c r="F24" s="12"/>
      <c r="G24" s="3"/>
    </row>
    <row r="25" spans="1:7" ht="29.25" x14ac:dyDescent="0.25">
      <c r="A25" s="5" t="s">
        <v>0</v>
      </c>
      <c r="B25" s="6" t="s">
        <v>1</v>
      </c>
      <c r="C25" s="7" t="s">
        <v>2</v>
      </c>
      <c r="D25" s="22" t="s">
        <v>3</v>
      </c>
      <c r="E25" s="7" t="s">
        <v>4</v>
      </c>
      <c r="F25" s="7" t="s">
        <v>5</v>
      </c>
      <c r="G25" s="3"/>
    </row>
    <row r="26" spans="1:7" x14ac:dyDescent="0.25">
      <c r="A26" s="17">
        <v>4</v>
      </c>
      <c r="B26" s="7" t="s">
        <v>25</v>
      </c>
      <c r="C26" s="7"/>
      <c r="D26" s="23"/>
      <c r="E26" s="7"/>
      <c r="F26" s="7"/>
      <c r="G26" s="3"/>
    </row>
    <row r="27" spans="1:7" x14ac:dyDescent="0.25">
      <c r="A27" s="8"/>
      <c r="B27" s="7" t="s">
        <v>12</v>
      </c>
      <c r="C27" s="9">
        <v>40211.29</v>
      </c>
      <c r="D27" s="23">
        <v>0.08</v>
      </c>
      <c r="E27" s="9">
        <f>C27*D27</f>
        <v>3216.9032000000002</v>
      </c>
      <c r="F27" s="9">
        <f>C27+E27</f>
        <v>43428.193200000002</v>
      </c>
      <c r="G27" s="4"/>
    </row>
    <row r="28" spans="1:7" x14ac:dyDescent="0.25">
      <c r="A28" s="8"/>
      <c r="B28" s="7" t="s">
        <v>13</v>
      </c>
      <c r="C28" s="9">
        <v>15554</v>
      </c>
      <c r="D28" s="23">
        <v>0.08</v>
      </c>
      <c r="E28" s="9">
        <f t="shared" ref="E28:E29" si="6">C28*D28</f>
        <v>1244.32</v>
      </c>
      <c r="F28" s="9">
        <f t="shared" ref="F28:F29" si="7">C28+E28</f>
        <v>16798.32</v>
      </c>
      <c r="G28" s="3"/>
    </row>
    <row r="29" spans="1:7" x14ac:dyDescent="0.25">
      <c r="A29" s="8"/>
      <c r="B29" s="7" t="s">
        <v>14</v>
      </c>
      <c r="C29" s="9">
        <v>8328</v>
      </c>
      <c r="D29" s="23">
        <v>0.08</v>
      </c>
      <c r="E29" s="9">
        <f t="shared" si="6"/>
        <v>666.24</v>
      </c>
      <c r="F29" s="9">
        <f t="shared" si="7"/>
        <v>8994.24</v>
      </c>
      <c r="G29" s="3"/>
    </row>
    <row r="30" spans="1:7" x14ac:dyDescent="0.25">
      <c r="A30" s="8"/>
      <c r="B30" s="11"/>
      <c r="C30" s="12"/>
      <c r="D30" s="24"/>
      <c r="E30" s="12"/>
      <c r="F30" s="13"/>
      <c r="G30" s="3"/>
    </row>
    <row r="31" spans="1:7" x14ac:dyDescent="0.25">
      <c r="A31" s="5"/>
      <c r="B31" s="14" t="s">
        <v>9</v>
      </c>
      <c r="C31" s="15">
        <f>SUM(C27:C30)</f>
        <v>64093.29</v>
      </c>
      <c r="D31" s="25"/>
      <c r="E31" s="15">
        <f>SUM(E27:E30)</f>
        <v>5127.4632000000001</v>
      </c>
      <c r="F31" s="15">
        <f>SUM(F27:F30)</f>
        <v>69220.753200000006</v>
      </c>
      <c r="G31" s="3"/>
    </row>
    <row r="32" spans="1:7" x14ac:dyDescent="0.25">
      <c r="A32" s="10"/>
      <c r="B32" s="11"/>
      <c r="C32" s="12"/>
      <c r="D32" s="24"/>
      <c r="E32" s="12"/>
      <c r="F32" s="12"/>
      <c r="G32" s="3"/>
    </row>
    <row r="33" spans="1:7" ht="29.25" x14ac:dyDescent="0.25">
      <c r="A33" s="5" t="s">
        <v>0</v>
      </c>
      <c r="B33" s="6" t="s">
        <v>1</v>
      </c>
      <c r="C33" s="7" t="s">
        <v>2</v>
      </c>
      <c r="D33" s="22" t="s">
        <v>3</v>
      </c>
      <c r="E33" s="7" t="s">
        <v>4</v>
      </c>
      <c r="F33" s="7" t="s">
        <v>5</v>
      </c>
      <c r="G33" s="3"/>
    </row>
    <row r="34" spans="1:7" x14ac:dyDescent="0.25">
      <c r="A34" s="17">
        <v>5</v>
      </c>
      <c r="B34" s="7" t="s">
        <v>26</v>
      </c>
      <c r="C34" s="7"/>
      <c r="D34" s="23"/>
      <c r="E34" s="7"/>
      <c r="F34" s="7"/>
      <c r="G34" s="3"/>
    </row>
    <row r="35" spans="1:7" x14ac:dyDescent="0.25">
      <c r="A35" s="8"/>
      <c r="B35" s="7" t="s">
        <v>12</v>
      </c>
      <c r="C35" s="9">
        <v>7052.06</v>
      </c>
      <c r="D35" s="23">
        <v>0.08</v>
      </c>
      <c r="E35" s="9">
        <f>C35*D35</f>
        <v>564.16480000000001</v>
      </c>
      <c r="F35" s="9">
        <f>C35+E35</f>
        <v>7616.2248</v>
      </c>
      <c r="G35" s="3"/>
    </row>
    <row r="36" spans="1:7" x14ac:dyDescent="0.25">
      <c r="A36" s="8"/>
      <c r="B36" s="7" t="s">
        <v>13</v>
      </c>
      <c r="C36" s="9">
        <v>6166</v>
      </c>
      <c r="D36" s="23">
        <v>0.08</v>
      </c>
      <c r="E36" s="9">
        <f t="shared" ref="E36:E37" si="8">C36*D36</f>
        <v>493.28000000000003</v>
      </c>
      <c r="F36" s="9">
        <f t="shared" ref="F36:F37" si="9">C36+E36</f>
        <v>6659.28</v>
      </c>
      <c r="G36" s="3"/>
    </row>
    <row r="37" spans="1:7" x14ac:dyDescent="0.25">
      <c r="A37" s="8"/>
      <c r="B37" s="7" t="s">
        <v>14</v>
      </c>
      <c r="C37" s="9">
        <v>4489</v>
      </c>
      <c r="D37" s="23">
        <v>0.08</v>
      </c>
      <c r="E37" s="9">
        <f t="shared" si="8"/>
        <v>359.12</v>
      </c>
      <c r="F37" s="9">
        <f t="shared" si="9"/>
        <v>4848.12</v>
      </c>
      <c r="G37" s="3"/>
    </row>
    <row r="38" spans="1:7" x14ac:dyDescent="0.25">
      <c r="A38" s="8"/>
      <c r="B38" s="11"/>
      <c r="C38" s="12"/>
      <c r="D38" s="24"/>
      <c r="E38" s="12"/>
      <c r="F38" s="13"/>
      <c r="G38" s="3"/>
    </row>
    <row r="39" spans="1:7" x14ac:dyDescent="0.25">
      <c r="A39" s="5"/>
      <c r="B39" s="14" t="s">
        <v>10</v>
      </c>
      <c r="C39" s="15">
        <f>SUM(C35:C38)</f>
        <v>17707.060000000001</v>
      </c>
      <c r="D39" s="25"/>
      <c r="E39" s="15">
        <f>SUM(E35:E38)</f>
        <v>1416.5648000000001</v>
      </c>
      <c r="F39" s="15">
        <f>SUM(F35:F38)</f>
        <v>19123.624799999998</v>
      </c>
      <c r="G39" s="3"/>
    </row>
    <row r="40" spans="1:7" x14ac:dyDescent="0.25">
      <c r="A40" s="10"/>
      <c r="B40" s="11"/>
      <c r="C40" s="12"/>
      <c r="D40" s="24"/>
      <c r="E40" s="12"/>
      <c r="F40" s="12"/>
      <c r="G40" s="3"/>
    </row>
    <row r="41" spans="1:7" ht="29.25" x14ac:dyDescent="0.25">
      <c r="A41" s="5" t="s">
        <v>0</v>
      </c>
      <c r="B41" s="6" t="s">
        <v>1</v>
      </c>
      <c r="C41" s="7" t="s">
        <v>2</v>
      </c>
      <c r="D41" s="22" t="s">
        <v>3</v>
      </c>
      <c r="E41" s="7" t="s">
        <v>4</v>
      </c>
      <c r="F41" s="7" t="s">
        <v>5</v>
      </c>
      <c r="G41" s="4"/>
    </row>
    <row r="42" spans="1:7" x14ac:dyDescent="0.25">
      <c r="A42" s="17">
        <v>6</v>
      </c>
      <c r="B42" s="7" t="s">
        <v>27</v>
      </c>
      <c r="C42" s="7"/>
      <c r="D42" s="23"/>
      <c r="E42" s="7"/>
      <c r="F42" s="7"/>
      <c r="G42" s="3"/>
    </row>
    <row r="43" spans="1:7" x14ac:dyDescent="0.25">
      <c r="A43" s="8"/>
      <c r="B43" s="7" t="s">
        <v>12</v>
      </c>
      <c r="C43" s="9">
        <v>27409.49</v>
      </c>
      <c r="D43" s="23">
        <v>0.08</v>
      </c>
      <c r="E43" s="9">
        <f>C43*D43</f>
        <v>2192.7592</v>
      </c>
      <c r="F43" s="9">
        <f>C43+E43</f>
        <v>29602.249200000002</v>
      </c>
      <c r="G43" s="3"/>
    </row>
    <row r="44" spans="1:7" x14ac:dyDescent="0.25">
      <c r="A44" s="8"/>
      <c r="B44" s="7" t="s">
        <v>13</v>
      </c>
      <c r="C44" s="9">
        <v>4731</v>
      </c>
      <c r="D44" s="23">
        <v>0.08</v>
      </c>
      <c r="E44" s="9">
        <f t="shared" ref="E44:E45" si="10">C44*D44</f>
        <v>378.48</v>
      </c>
      <c r="F44" s="9">
        <f t="shared" ref="F44:F45" si="11">C44+E44</f>
        <v>5109.4799999999996</v>
      </c>
      <c r="G44" s="3"/>
    </row>
    <row r="45" spans="1:7" x14ac:dyDescent="0.25">
      <c r="A45" s="8"/>
      <c r="B45" s="7" t="s">
        <v>14</v>
      </c>
      <c r="C45" s="9">
        <v>8132.3</v>
      </c>
      <c r="D45" s="23">
        <v>0.08</v>
      </c>
      <c r="E45" s="9">
        <f t="shared" si="10"/>
        <v>650.58400000000006</v>
      </c>
      <c r="F45" s="9">
        <f t="shared" si="11"/>
        <v>8782.884</v>
      </c>
      <c r="G45" s="3"/>
    </row>
    <row r="46" spans="1:7" x14ac:dyDescent="0.25">
      <c r="A46" s="8"/>
      <c r="B46" s="11"/>
      <c r="C46" s="12"/>
      <c r="D46" s="24"/>
      <c r="E46" s="12"/>
      <c r="F46" s="13"/>
      <c r="G46" s="3"/>
    </row>
    <row r="47" spans="1:7" x14ac:dyDescent="0.25">
      <c r="A47" s="5"/>
      <c r="B47" s="14" t="s">
        <v>16</v>
      </c>
      <c r="C47" s="15">
        <f>SUM(C43:C46)</f>
        <v>40272.79</v>
      </c>
      <c r="D47" s="25"/>
      <c r="E47" s="15">
        <f>SUM(E43:E46)</f>
        <v>3221.8231999999998</v>
      </c>
      <c r="F47" s="15">
        <f>SUM(F43:F46)</f>
        <v>43494.6132</v>
      </c>
      <c r="G47" s="3"/>
    </row>
    <row r="48" spans="1:7" x14ac:dyDescent="0.25">
      <c r="A48" s="10"/>
      <c r="B48" s="11"/>
      <c r="C48" s="12"/>
      <c r="D48" s="24"/>
      <c r="E48" s="12"/>
      <c r="F48" s="12"/>
      <c r="G48" s="3"/>
    </row>
    <row r="49" spans="1:7" ht="29.25" x14ac:dyDescent="0.25">
      <c r="A49" s="5" t="s">
        <v>0</v>
      </c>
      <c r="B49" s="6" t="s">
        <v>1</v>
      </c>
      <c r="C49" s="7" t="s">
        <v>2</v>
      </c>
      <c r="D49" s="22" t="s">
        <v>3</v>
      </c>
      <c r="E49" s="7" t="s">
        <v>4</v>
      </c>
      <c r="F49" s="7" t="s">
        <v>5</v>
      </c>
      <c r="G49" s="3"/>
    </row>
    <row r="50" spans="1:7" x14ac:dyDescent="0.25">
      <c r="A50" s="17">
        <v>7</v>
      </c>
      <c r="B50" s="7" t="s">
        <v>28</v>
      </c>
      <c r="C50" s="7"/>
      <c r="D50" s="23"/>
      <c r="E50" s="7"/>
      <c r="F50" s="7"/>
      <c r="G50" s="3"/>
    </row>
    <row r="51" spans="1:7" x14ac:dyDescent="0.25">
      <c r="A51" s="8"/>
      <c r="B51" s="7" t="s">
        <v>12</v>
      </c>
      <c r="C51" s="9">
        <v>21055.17</v>
      </c>
      <c r="D51" s="23">
        <v>0.08</v>
      </c>
      <c r="E51" s="9">
        <f>C51*D51</f>
        <v>1684.4135999999999</v>
      </c>
      <c r="F51" s="9">
        <f>C51+E51</f>
        <v>22739.583599999998</v>
      </c>
      <c r="G51" s="3"/>
    </row>
    <row r="52" spans="1:7" x14ac:dyDescent="0.25">
      <c r="A52" s="8"/>
      <c r="B52" s="7" t="s">
        <v>13</v>
      </c>
      <c r="C52" s="9">
        <v>4167</v>
      </c>
      <c r="D52" s="23">
        <v>0.08</v>
      </c>
      <c r="E52" s="9">
        <f t="shared" ref="E52:E53" si="12">C52*D52</f>
        <v>333.36</v>
      </c>
      <c r="F52" s="9">
        <f t="shared" ref="F52:F53" si="13">C52+E52</f>
        <v>4500.3599999999997</v>
      </c>
      <c r="G52" s="3"/>
    </row>
    <row r="53" spans="1:7" x14ac:dyDescent="0.25">
      <c r="A53" s="8"/>
      <c r="B53" s="7" t="s">
        <v>14</v>
      </c>
      <c r="C53" s="9">
        <v>7931.5</v>
      </c>
      <c r="D53" s="23">
        <v>0.08</v>
      </c>
      <c r="E53" s="9">
        <f t="shared" si="12"/>
        <v>634.52</v>
      </c>
      <c r="F53" s="9">
        <f t="shared" si="13"/>
        <v>8566.02</v>
      </c>
      <c r="G53" s="3"/>
    </row>
    <row r="54" spans="1:7" x14ac:dyDescent="0.25">
      <c r="A54" s="8"/>
      <c r="B54" s="11"/>
      <c r="C54" s="12"/>
      <c r="D54" s="24"/>
      <c r="E54" s="12"/>
      <c r="F54" s="13"/>
      <c r="G54" s="4"/>
    </row>
    <row r="55" spans="1:7" x14ac:dyDescent="0.25">
      <c r="A55" s="5"/>
      <c r="B55" s="14" t="s">
        <v>17</v>
      </c>
      <c r="C55" s="15">
        <f>SUM(C51:C54)</f>
        <v>33153.67</v>
      </c>
      <c r="D55" s="25"/>
      <c r="E55" s="15">
        <f>SUM(E51:E54)</f>
        <v>2652.2936</v>
      </c>
      <c r="F55" s="15">
        <f>SUM(F51:F54)</f>
        <v>35805.963600000003</v>
      </c>
      <c r="G55" s="3"/>
    </row>
    <row r="56" spans="1:7" x14ac:dyDescent="0.25">
      <c r="A56" s="10"/>
      <c r="B56" s="11"/>
      <c r="C56" s="12"/>
      <c r="D56" s="24"/>
      <c r="E56" s="12"/>
      <c r="F56" s="12"/>
      <c r="G56" s="3"/>
    </row>
    <row r="57" spans="1:7" ht="29.25" x14ac:dyDescent="0.25">
      <c r="A57" s="5" t="s">
        <v>0</v>
      </c>
      <c r="B57" s="6" t="s">
        <v>1</v>
      </c>
      <c r="C57" s="7" t="s">
        <v>2</v>
      </c>
      <c r="D57" s="22" t="s">
        <v>3</v>
      </c>
      <c r="E57" s="7" t="s">
        <v>4</v>
      </c>
      <c r="F57" s="7" t="s">
        <v>5</v>
      </c>
      <c r="G57" s="3"/>
    </row>
    <row r="58" spans="1:7" x14ac:dyDescent="0.25">
      <c r="A58" s="17">
        <v>8</v>
      </c>
      <c r="B58" s="7" t="s">
        <v>29</v>
      </c>
      <c r="C58" s="7"/>
      <c r="D58" s="23"/>
      <c r="E58" s="7"/>
      <c r="F58" s="7"/>
      <c r="G58" s="3"/>
    </row>
    <row r="59" spans="1:7" x14ac:dyDescent="0.25">
      <c r="A59" s="8"/>
      <c r="B59" s="7" t="s">
        <v>12</v>
      </c>
      <c r="C59" s="9">
        <v>18132.25</v>
      </c>
      <c r="D59" s="23">
        <v>0.08</v>
      </c>
      <c r="E59" s="9">
        <f>C59*D59</f>
        <v>1450.58</v>
      </c>
      <c r="F59" s="9">
        <f>C59+E59</f>
        <v>19582.830000000002</v>
      </c>
      <c r="G59" s="3"/>
    </row>
    <row r="60" spans="1:7" x14ac:dyDescent="0.25">
      <c r="A60" s="8"/>
      <c r="B60" s="7" t="s">
        <v>13</v>
      </c>
      <c r="C60" s="9">
        <v>12542</v>
      </c>
      <c r="D60" s="23">
        <v>0.08</v>
      </c>
      <c r="E60" s="9">
        <f t="shared" ref="E60:E61" si="14">C60*D60</f>
        <v>1003.36</v>
      </c>
      <c r="F60" s="9">
        <f t="shared" ref="F60:F61" si="15">C60+E60</f>
        <v>13545.36</v>
      </c>
      <c r="G60" s="3"/>
    </row>
    <row r="61" spans="1:7" x14ac:dyDescent="0.25">
      <c r="A61" s="8"/>
      <c r="B61" s="7" t="s">
        <v>14</v>
      </c>
      <c r="C61" s="9">
        <v>2106.5</v>
      </c>
      <c r="D61" s="23">
        <v>0.08</v>
      </c>
      <c r="E61" s="9">
        <f t="shared" si="14"/>
        <v>168.52</v>
      </c>
      <c r="F61" s="9">
        <f t="shared" si="15"/>
        <v>2275.02</v>
      </c>
      <c r="G61" s="3"/>
    </row>
    <row r="62" spans="1:7" x14ac:dyDescent="0.25">
      <c r="A62" s="8"/>
      <c r="B62" s="11"/>
      <c r="C62" s="12"/>
      <c r="D62" s="24"/>
      <c r="E62" s="12"/>
      <c r="F62" s="13"/>
      <c r="G62" s="3"/>
    </row>
    <row r="63" spans="1:7" x14ac:dyDescent="0.25">
      <c r="A63" s="5"/>
      <c r="B63" s="14" t="s">
        <v>18</v>
      </c>
      <c r="C63" s="15">
        <f>SUM(C59:C62)</f>
        <v>32780.75</v>
      </c>
      <c r="D63" s="25"/>
      <c r="E63" s="15">
        <f>SUM(E59:E62)</f>
        <v>2622.46</v>
      </c>
      <c r="F63" s="15">
        <f>SUM(F59:F62)</f>
        <v>35403.21</v>
      </c>
      <c r="G63" s="4"/>
    </row>
    <row r="64" spans="1:7" x14ac:dyDescent="0.25">
      <c r="A64" s="10"/>
      <c r="B64" s="11"/>
      <c r="C64" s="12"/>
      <c r="D64" s="24"/>
      <c r="E64" s="12"/>
      <c r="F64" s="12"/>
      <c r="G64" s="3"/>
    </row>
    <row r="65" spans="1:7" ht="29.25" x14ac:dyDescent="0.25">
      <c r="A65" s="5" t="s">
        <v>0</v>
      </c>
      <c r="B65" s="6" t="s">
        <v>1</v>
      </c>
      <c r="C65" s="7" t="s">
        <v>2</v>
      </c>
      <c r="D65" s="22" t="s">
        <v>3</v>
      </c>
      <c r="E65" s="7" t="s">
        <v>4</v>
      </c>
      <c r="F65" s="7" t="s">
        <v>5</v>
      </c>
      <c r="G65" s="3"/>
    </row>
    <row r="66" spans="1:7" x14ac:dyDescent="0.25">
      <c r="A66" s="17">
        <v>9</v>
      </c>
      <c r="B66" s="7" t="s">
        <v>30</v>
      </c>
      <c r="C66" s="7"/>
      <c r="D66" s="23"/>
      <c r="E66" s="7"/>
      <c r="F66" s="7"/>
      <c r="G66" s="2"/>
    </row>
    <row r="67" spans="1:7" x14ac:dyDescent="0.25">
      <c r="A67" s="8"/>
      <c r="B67" s="7" t="s">
        <v>12</v>
      </c>
      <c r="C67" s="9">
        <v>2298.96</v>
      </c>
      <c r="D67" s="23">
        <v>0.08</v>
      </c>
      <c r="E67" s="9">
        <f>C67*D67</f>
        <v>183.91679999999999</v>
      </c>
      <c r="F67" s="9">
        <f>C67+E67</f>
        <v>2482.8768</v>
      </c>
    </row>
    <row r="68" spans="1:7" x14ac:dyDescent="0.25">
      <c r="A68" s="8"/>
      <c r="B68" s="7" t="s">
        <v>13</v>
      </c>
      <c r="C68" s="9">
        <v>7631</v>
      </c>
      <c r="D68" s="23">
        <v>0.08</v>
      </c>
      <c r="E68" s="9">
        <f t="shared" ref="E68:E69" si="16">C68*D68</f>
        <v>610.48</v>
      </c>
      <c r="F68" s="9">
        <f t="shared" ref="F68:F69" si="17">C68+E68</f>
        <v>8241.48</v>
      </c>
    </row>
    <row r="69" spans="1:7" x14ac:dyDescent="0.25">
      <c r="A69" s="8"/>
      <c r="B69" s="7" t="s">
        <v>14</v>
      </c>
      <c r="C69" s="9">
        <v>2106.5</v>
      </c>
      <c r="D69" s="23">
        <v>0.08</v>
      </c>
      <c r="E69" s="9">
        <f t="shared" si="16"/>
        <v>168.52</v>
      </c>
      <c r="F69" s="9">
        <f t="shared" si="17"/>
        <v>2275.02</v>
      </c>
    </row>
    <row r="70" spans="1:7" x14ac:dyDescent="0.25">
      <c r="A70" s="8"/>
      <c r="B70" s="11"/>
      <c r="C70" s="12"/>
      <c r="D70" s="24"/>
      <c r="E70" s="12"/>
      <c r="F70" s="13"/>
    </row>
    <row r="71" spans="1:7" x14ac:dyDescent="0.25">
      <c r="A71" s="5"/>
      <c r="B71" s="14" t="s">
        <v>19</v>
      </c>
      <c r="C71" s="15">
        <f>SUM(C67:C70)</f>
        <v>12036.46</v>
      </c>
      <c r="D71" s="25"/>
      <c r="E71" s="15">
        <f>SUM(E67:E70)</f>
        <v>962.91679999999997</v>
      </c>
      <c r="F71" s="15">
        <f>SUM(F67:F70)</f>
        <v>12999.3768</v>
      </c>
    </row>
    <row r="72" spans="1:7" x14ac:dyDescent="0.25">
      <c r="A72" s="10"/>
      <c r="B72" s="11"/>
      <c r="C72" s="12"/>
      <c r="D72" s="24"/>
      <c r="E72" s="12"/>
      <c r="F72" s="12"/>
      <c r="G72" s="1"/>
    </row>
    <row r="73" spans="1:7" ht="29.25" x14ac:dyDescent="0.25">
      <c r="A73" s="5" t="s">
        <v>0</v>
      </c>
      <c r="B73" s="6" t="s">
        <v>1</v>
      </c>
      <c r="C73" s="7" t="s">
        <v>2</v>
      </c>
      <c r="D73" s="22" t="s">
        <v>3</v>
      </c>
      <c r="E73" s="7" t="s">
        <v>4</v>
      </c>
      <c r="F73" s="7" t="s">
        <v>5</v>
      </c>
    </row>
    <row r="74" spans="1:7" x14ac:dyDescent="0.25">
      <c r="A74" s="17">
        <v>10</v>
      </c>
      <c r="B74" s="7" t="s">
        <v>31</v>
      </c>
      <c r="C74" s="7"/>
      <c r="D74" s="23"/>
      <c r="E74" s="7"/>
      <c r="F74" s="7"/>
    </row>
    <row r="75" spans="1:7" x14ac:dyDescent="0.25">
      <c r="A75" s="8"/>
      <c r="B75" s="7" t="s">
        <v>12</v>
      </c>
      <c r="C75" s="9">
        <v>21311.74</v>
      </c>
      <c r="D75" s="23">
        <v>0.08</v>
      </c>
      <c r="E75" s="9">
        <f>C75*D75</f>
        <v>1704.9392000000003</v>
      </c>
      <c r="F75" s="9">
        <f>C75+E75</f>
        <v>23016.679200000002</v>
      </c>
    </row>
    <row r="76" spans="1:7" x14ac:dyDescent="0.25">
      <c r="A76" s="8"/>
      <c r="B76" s="7" t="s">
        <v>13</v>
      </c>
      <c r="C76" s="9">
        <v>3564</v>
      </c>
      <c r="D76" s="23">
        <v>0.08</v>
      </c>
      <c r="E76" s="9">
        <f t="shared" ref="E76:E78" si="18">C76*D76</f>
        <v>285.12</v>
      </c>
      <c r="F76" s="9">
        <f t="shared" ref="F76:F78" si="19">C76+E76</f>
        <v>3849.12</v>
      </c>
    </row>
    <row r="77" spans="1:7" x14ac:dyDescent="0.25">
      <c r="A77" s="8"/>
      <c r="B77" s="7" t="s">
        <v>14</v>
      </c>
      <c r="C77" s="9">
        <v>6934</v>
      </c>
      <c r="D77" s="23">
        <v>0.08</v>
      </c>
      <c r="E77" s="9">
        <f t="shared" si="18"/>
        <v>554.72</v>
      </c>
      <c r="F77" s="9">
        <f t="shared" si="19"/>
        <v>7488.72</v>
      </c>
    </row>
    <row r="78" spans="1:7" x14ac:dyDescent="0.25">
      <c r="A78" s="8"/>
      <c r="B78" s="7" t="s">
        <v>34</v>
      </c>
      <c r="C78" s="9">
        <v>16110.52</v>
      </c>
      <c r="D78" s="23">
        <v>0.08</v>
      </c>
      <c r="E78" s="9">
        <f t="shared" si="18"/>
        <v>1288.8416</v>
      </c>
      <c r="F78" s="9">
        <f t="shared" si="19"/>
        <v>17399.3616</v>
      </c>
    </row>
    <row r="79" spans="1:7" x14ac:dyDescent="0.25">
      <c r="A79" s="8"/>
      <c r="B79" s="11"/>
      <c r="C79" s="12"/>
      <c r="D79" s="24"/>
      <c r="E79" s="12"/>
      <c r="F79" s="13"/>
    </row>
    <row r="80" spans="1:7" x14ac:dyDescent="0.25">
      <c r="A80" s="5"/>
      <c r="B80" s="14" t="s">
        <v>20</v>
      </c>
      <c r="C80" s="15">
        <f>SUM(C75:C79)</f>
        <v>47920.26</v>
      </c>
      <c r="D80" s="25"/>
      <c r="E80" s="15">
        <f>SUM(E75:E79)</f>
        <v>3833.6207999999997</v>
      </c>
      <c r="F80" s="15">
        <f>SUM(F75:F79)</f>
        <v>51753.880799999999</v>
      </c>
    </row>
    <row r="81" spans="1:6" x14ac:dyDescent="0.25">
      <c r="A81" s="10"/>
      <c r="B81" s="11"/>
      <c r="C81" s="12"/>
      <c r="D81" s="24"/>
      <c r="E81" s="12"/>
      <c r="F81" s="12"/>
    </row>
    <row r="82" spans="1:6" ht="29.25" x14ac:dyDescent="0.25">
      <c r="A82" s="5" t="s">
        <v>0</v>
      </c>
      <c r="B82" s="6" t="s">
        <v>1</v>
      </c>
      <c r="C82" s="7" t="s">
        <v>2</v>
      </c>
      <c r="D82" s="22" t="s">
        <v>3</v>
      </c>
      <c r="E82" s="7" t="s">
        <v>4</v>
      </c>
      <c r="F82" s="7" t="s">
        <v>5</v>
      </c>
    </row>
    <row r="83" spans="1:6" x14ac:dyDescent="0.25">
      <c r="A83" s="17">
        <v>11</v>
      </c>
      <c r="B83" s="7" t="s">
        <v>32</v>
      </c>
      <c r="C83" s="7"/>
      <c r="D83" s="23"/>
      <c r="E83" s="7"/>
      <c r="F83" s="7"/>
    </row>
    <row r="84" spans="1:6" x14ac:dyDescent="0.25">
      <c r="A84" s="8"/>
      <c r="B84" s="7" t="s">
        <v>12</v>
      </c>
      <c r="C84" s="9">
        <v>18912.57</v>
      </c>
      <c r="D84" s="23">
        <v>0.08</v>
      </c>
      <c r="E84" s="9">
        <f>C84*D84</f>
        <v>1513.0056</v>
      </c>
      <c r="F84" s="9">
        <f>C84+E84</f>
        <v>20425.5756</v>
      </c>
    </row>
    <row r="85" spans="1:6" x14ac:dyDescent="0.25">
      <c r="A85" s="8"/>
      <c r="B85" s="7" t="s">
        <v>13</v>
      </c>
      <c r="C85" s="9">
        <v>3564</v>
      </c>
      <c r="D85" s="23">
        <v>0.08</v>
      </c>
      <c r="E85" s="9">
        <f t="shared" ref="E85:E87" si="20">C85*D85</f>
        <v>285.12</v>
      </c>
      <c r="F85" s="9">
        <f t="shared" ref="F85:F87" si="21">C85+E85</f>
        <v>3849.12</v>
      </c>
    </row>
    <row r="86" spans="1:6" x14ac:dyDescent="0.25">
      <c r="A86" s="8"/>
      <c r="B86" s="7" t="s">
        <v>14</v>
      </c>
      <c r="C86" s="9">
        <v>6934</v>
      </c>
      <c r="D86" s="23">
        <v>0.08</v>
      </c>
      <c r="E86" s="9">
        <f t="shared" si="20"/>
        <v>554.72</v>
      </c>
      <c r="F86" s="9">
        <f t="shared" si="21"/>
        <v>7488.72</v>
      </c>
    </row>
    <row r="87" spans="1:6" x14ac:dyDescent="0.25">
      <c r="A87" s="8"/>
      <c r="B87" s="7" t="s">
        <v>34</v>
      </c>
      <c r="C87" s="9">
        <v>16224.54</v>
      </c>
      <c r="D87" s="23">
        <v>0.08</v>
      </c>
      <c r="E87" s="9">
        <f t="shared" si="20"/>
        <v>1297.9632000000001</v>
      </c>
      <c r="F87" s="9">
        <f t="shared" si="21"/>
        <v>17522.503199999999</v>
      </c>
    </row>
    <row r="88" spans="1:6" x14ac:dyDescent="0.25">
      <c r="A88" s="8"/>
      <c r="B88" s="11"/>
      <c r="C88" s="12"/>
      <c r="D88" s="24"/>
      <c r="E88" s="12"/>
      <c r="F88" s="13"/>
    </row>
    <row r="89" spans="1:6" x14ac:dyDescent="0.25">
      <c r="A89" s="5"/>
      <c r="B89" s="14" t="s">
        <v>21</v>
      </c>
      <c r="C89" s="15">
        <f>SUM(C84:C88)</f>
        <v>45635.11</v>
      </c>
      <c r="D89" s="25"/>
      <c r="E89" s="15">
        <f>SUM(E84:E88)</f>
        <v>3650.8087999999998</v>
      </c>
      <c r="F89" s="15">
        <f>SUM(F84:F88)</f>
        <v>49285.918799999999</v>
      </c>
    </row>
    <row r="90" spans="1:6" x14ac:dyDescent="0.25">
      <c r="A90" s="10"/>
      <c r="B90" s="11"/>
      <c r="C90" s="12"/>
      <c r="D90" s="24"/>
      <c r="E90" s="12"/>
      <c r="F90" s="12"/>
    </row>
    <row r="91" spans="1:6" ht="29.25" x14ac:dyDescent="0.25">
      <c r="A91" s="5" t="s">
        <v>0</v>
      </c>
      <c r="B91" s="6" t="s">
        <v>1</v>
      </c>
      <c r="C91" s="7" t="s">
        <v>2</v>
      </c>
      <c r="D91" s="22" t="s">
        <v>3</v>
      </c>
      <c r="E91" s="7" t="s">
        <v>4</v>
      </c>
      <c r="F91" s="7" t="s">
        <v>5</v>
      </c>
    </row>
    <row r="92" spans="1:6" x14ac:dyDescent="0.25">
      <c r="A92" s="17">
        <v>12</v>
      </c>
      <c r="B92" s="7" t="s">
        <v>33</v>
      </c>
      <c r="C92" s="7"/>
      <c r="D92" s="23"/>
      <c r="E92" s="7"/>
      <c r="F92" s="7"/>
    </row>
    <row r="93" spans="1:6" x14ac:dyDescent="0.25">
      <c r="A93" s="8"/>
      <c r="B93" s="7" t="s">
        <v>12</v>
      </c>
      <c r="C93" s="9">
        <v>41750.71</v>
      </c>
      <c r="D93" s="23">
        <v>0.23</v>
      </c>
      <c r="E93" s="9">
        <f>C93*D93</f>
        <v>9602.6633000000002</v>
      </c>
      <c r="F93" s="9">
        <f>C93+E93</f>
        <v>51353.373299999999</v>
      </c>
    </row>
    <row r="94" spans="1:6" x14ac:dyDescent="0.25">
      <c r="A94" s="8"/>
      <c r="B94" s="11"/>
      <c r="C94" s="12"/>
      <c r="D94" s="24"/>
      <c r="E94" s="12"/>
      <c r="F94" s="13"/>
    </row>
    <row r="95" spans="1:6" x14ac:dyDescent="0.25">
      <c r="A95" s="5"/>
      <c r="B95" s="14" t="s">
        <v>22</v>
      </c>
      <c r="C95" s="15">
        <f>SUM(C93:C94)</f>
        <v>41750.71</v>
      </c>
      <c r="D95" s="25"/>
      <c r="E95" s="15">
        <f>SUM(E93:E94)</f>
        <v>9602.6633000000002</v>
      </c>
      <c r="F95" s="15">
        <f>SUM(F93:F94)</f>
        <v>51353.373299999999</v>
      </c>
    </row>
    <row r="96" spans="1:6" x14ac:dyDescent="0.25">
      <c r="A96" s="10"/>
      <c r="B96" s="11"/>
      <c r="C96" s="12"/>
      <c r="D96" s="24"/>
      <c r="E96" s="12"/>
      <c r="F96" s="12"/>
    </row>
    <row r="97" spans="1:6" x14ac:dyDescent="0.25">
      <c r="A97" s="5"/>
      <c r="B97" s="14" t="s">
        <v>15</v>
      </c>
      <c r="C97" s="15">
        <f>SUM(C7,C15,C23,C31,C39,C47,C55,C63,C71,C80,C89,C95)</f>
        <v>419462.26000000007</v>
      </c>
      <c r="D97" s="25"/>
      <c r="E97" s="15">
        <f>SUM(E7,E15,E23,E31,E39,E47,E55,E63,E71,E80,E89,E95)</f>
        <v>39819.587299999999</v>
      </c>
      <c r="F97" s="15">
        <f>SUM(F7,F15,F23,F31,F39,F47,F55,F63,F71,F80,F89,F95)</f>
        <v>459281.84729999996</v>
      </c>
    </row>
  </sheetData>
  <pageMargins left="0.7" right="0.7" top="0.5" bottom="0.3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>
      <selection activeCell="I90" sqref="I90"/>
    </sheetView>
  </sheetViews>
  <sheetFormatPr defaultRowHeight="15" x14ac:dyDescent="0.25"/>
  <cols>
    <col min="1" max="2" width="3.7109375" style="2" customWidth="1"/>
    <col min="3" max="3" width="28.7109375" style="2" customWidth="1"/>
    <col min="4" max="4" width="14.85546875" style="2" customWidth="1"/>
    <col min="5" max="5" width="7.42578125" style="2" customWidth="1"/>
    <col min="6" max="6" width="13.5703125" style="2" customWidth="1"/>
    <col min="7" max="7" width="15.140625" style="2" customWidth="1"/>
    <col min="8" max="8" width="16.5703125" style="2" customWidth="1"/>
    <col min="9" max="16384" width="9.140625" style="2"/>
  </cols>
  <sheetData>
    <row r="1" spans="1:8" x14ac:dyDescent="0.25">
      <c r="A1" s="10"/>
      <c r="B1" s="10"/>
      <c r="C1" s="10"/>
      <c r="D1" s="10"/>
      <c r="E1" s="18"/>
      <c r="F1" s="10"/>
      <c r="G1" s="10"/>
    </row>
    <row r="2" spans="1:8" x14ac:dyDescent="0.25">
      <c r="A2" s="19"/>
      <c r="B2" s="10"/>
      <c r="C2" s="10"/>
      <c r="D2" s="10"/>
      <c r="E2" s="16"/>
      <c r="F2" s="10"/>
      <c r="G2" s="10"/>
    </row>
    <row r="3" spans="1:8" x14ac:dyDescent="0.25">
      <c r="A3" s="10"/>
      <c r="B3" s="10"/>
      <c r="C3" s="10"/>
      <c r="D3" s="12"/>
      <c r="E3" s="16"/>
      <c r="F3" s="12"/>
      <c r="G3" s="12"/>
    </row>
    <row r="4" spans="1:8" x14ac:dyDescent="0.25">
      <c r="A4" s="10"/>
      <c r="B4" s="10"/>
      <c r="C4" s="10"/>
      <c r="D4" s="12"/>
      <c r="E4" s="16"/>
      <c r="F4" s="12"/>
      <c r="G4" s="12"/>
    </row>
    <row r="5" spans="1:8" x14ac:dyDescent="0.25">
      <c r="A5" s="10"/>
      <c r="B5" s="10"/>
      <c r="C5" s="10"/>
      <c r="D5" s="12"/>
      <c r="E5" s="16"/>
      <c r="F5" s="12"/>
      <c r="G5" s="12"/>
    </row>
    <row r="6" spans="1:8" x14ac:dyDescent="0.25">
      <c r="A6" s="10"/>
      <c r="B6" s="10"/>
      <c r="C6" s="11"/>
      <c r="D6" s="12"/>
      <c r="E6" s="10"/>
      <c r="F6" s="12"/>
      <c r="G6" s="12"/>
    </row>
    <row r="7" spans="1:8" x14ac:dyDescent="0.25">
      <c r="A7" s="10"/>
      <c r="B7" s="10"/>
      <c r="C7" s="11"/>
      <c r="D7" s="12"/>
      <c r="E7" s="10"/>
      <c r="F7" s="12"/>
      <c r="G7" s="12"/>
    </row>
    <row r="8" spans="1:8" x14ac:dyDescent="0.25">
      <c r="A8" s="10"/>
      <c r="B8" s="10"/>
      <c r="C8" s="10"/>
      <c r="D8" s="12"/>
      <c r="E8" s="16"/>
      <c r="F8" s="12"/>
      <c r="G8" s="12"/>
    </row>
    <row r="9" spans="1:8" x14ac:dyDescent="0.25">
      <c r="A9" s="10"/>
      <c r="B9" s="10"/>
      <c r="C9" s="10"/>
      <c r="D9" s="12"/>
      <c r="E9" s="16"/>
      <c r="F9" s="12"/>
      <c r="G9" s="12"/>
    </row>
    <row r="10" spans="1:8" x14ac:dyDescent="0.25">
      <c r="A10" s="10"/>
      <c r="B10" s="10"/>
      <c r="C10" s="10"/>
      <c r="D10" s="12"/>
      <c r="E10" s="16"/>
      <c r="F10" s="12"/>
      <c r="G10" s="12"/>
      <c r="H10" s="3"/>
    </row>
    <row r="11" spans="1:8" x14ac:dyDescent="0.25">
      <c r="A11" s="10"/>
      <c r="B11" s="10"/>
      <c r="C11" s="10"/>
      <c r="D11" s="12"/>
      <c r="E11" s="16"/>
      <c r="F11" s="12"/>
      <c r="G11" s="12"/>
      <c r="H11" s="3"/>
    </row>
    <row r="12" spans="1:8" x14ac:dyDescent="0.25">
      <c r="A12" s="10"/>
      <c r="B12" s="10"/>
      <c r="C12" s="11"/>
      <c r="D12" s="12"/>
      <c r="E12" s="10"/>
      <c r="F12" s="12"/>
      <c r="G12" s="12"/>
      <c r="H12" s="3"/>
    </row>
    <row r="13" spans="1:8" x14ac:dyDescent="0.25">
      <c r="A13" s="10"/>
      <c r="B13" s="10"/>
      <c r="C13" s="11"/>
      <c r="D13" s="12"/>
      <c r="E13" s="10"/>
      <c r="F13" s="12"/>
      <c r="G13" s="12"/>
      <c r="H13" s="3"/>
    </row>
    <row r="14" spans="1:8" x14ac:dyDescent="0.25">
      <c r="A14" s="10"/>
      <c r="B14" s="10"/>
      <c r="C14" s="10"/>
      <c r="D14" s="12"/>
      <c r="E14" s="16"/>
      <c r="F14" s="12"/>
      <c r="G14" s="12"/>
      <c r="H14" s="3"/>
    </row>
    <row r="15" spans="1:8" x14ac:dyDescent="0.25">
      <c r="A15" s="10"/>
      <c r="B15" s="10"/>
      <c r="C15" s="10"/>
      <c r="D15" s="12"/>
      <c r="E15" s="16"/>
      <c r="F15" s="12"/>
      <c r="G15" s="12"/>
      <c r="H15" s="3"/>
    </row>
    <row r="16" spans="1:8" x14ac:dyDescent="0.25">
      <c r="A16" s="10"/>
      <c r="B16" s="10"/>
      <c r="C16" s="10"/>
      <c r="D16" s="12"/>
      <c r="E16" s="16"/>
      <c r="F16" s="12"/>
      <c r="G16" s="12"/>
      <c r="H16" s="3"/>
    </row>
    <row r="17" spans="1:8" x14ac:dyDescent="0.25">
      <c r="A17" s="10"/>
      <c r="B17" s="10"/>
      <c r="C17" s="10"/>
      <c r="D17" s="12"/>
      <c r="E17" s="16"/>
      <c r="F17" s="12"/>
      <c r="G17" s="12"/>
      <c r="H17" s="3"/>
    </row>
    <row r="18" spans="1:8" x14ac:dyDescent="0.25">
      <c r="A18" s="10"/>
      <c r="B18" s="10"/>
      <c r="C18" s="11"/>
      <c r="D18" s="12"/>
      <c r="E18" s="10"/>
      <c r="F18" s="12"/>
      <c r="G18" s="12"/>
      <c r="H18" s="3"/>
    </row>
    <row r="19" spans="1:8" x14ac:dyDescent="0.25">
      <c r="A19" s="10"/>
      <c r="B19" s="10"/>
      <c r="C19" s="11"/>
      <c r="D19" s="12"/>
      <c r="E19" s="10"/>
      <c r="F19" s="12"/>
      <c r="G19" s="12"/>
      <c r="H19" s="3"/>
    </row>
    <row r="20" spans="1:8" x14ac:dyDescent="0.25">
      <c r="A20" s="10"/>
      <c r="B20" s="10"/>
      <c r="C20" s="10"/>
      <c r="D20" s="12"/>
      <c r="E20" s="16"/>
      <c r="F20" s="12"/>
      <c r="G20" s="12"/>
      <c r="H20" s="3"/>
    </row>
    <row r="21" spans="1:8" x14ac:dyDescent="0.25">
      <c r="A21" s="10"/>
      <c r="B21" s="10"/>
      <c r="C21" s="10"/>
      <c r="D21" s="12"/>
      <c r="E21" s="16"/>
      <c r="F21" s="12"/>
      <c r="G21" s="12"/>
      <c r="H21" s="3"/>
    </row>
    <row r="22" spans="1:8" x14ac:dyDescent="0.25">
      <c r="A22" s="10"/>
      <c r="B22" s="10"/>
      <c r="C22" s="10"/>
      <c r="D22" s="12"/>
      <c r="E22" s="16"/>
      <c r="F22" s="12"/>
      <c r="G22" s="12"/>
      <c r="H22" s="3"/>
    </row>
    <row r="23" spans="1:8" x14ac:dyDescent="0.25">
      <c r="A23" s="10"/>
      <c r="B23" s="10"/>
      <c r="C23" s="11"/>
      <c r="D23" s="12"/>
      <c r="E23" s="10"/>
      <c r="F23" s="12"/>
      <c r="G23" s="12"/>
      <c r="H23" s="3"/>
    </row>
    <row r="24" spans="1:8" x14ac:dyDescent="0.25">
      <c r="A24" s="10"/>
      <c r="B24" s="10"/>
      <c r="C24" s="20"/>
      <c r="D24" s="21"/>
      <c r="E24" s="19"/>
      <c r="F24" s="21"/>
      <c r="G24" s="21"/>
      <c r="H24" s="3"/>
    </row>
    <row r="25" spans="1:8" x14ac:dyDescent="0.25">
      <c r="A25" s="10"/>
      <c r="B25" s="10"/>
      <c r="C25" s="11"/>
      <c r="D25" s="12"/>
      <c r="E25" s="10"/>
      <c r="F25" s="12"/>
      <c r="G25" s="12"/>
      <c r="H25" s="3"/>
    </row>
    <row r="26" spans="1:8" x14ac:dyDescent="0.25">
      <c r="A26" s="10"/>
      <c r="B26" s="10"/>
      <c r="C26" s="10"/>
      <c r="D26" s="10"/>
      <c r="E26" s="18"/>
      <c r="F26" s="10"/>
      <c r="G26" s="10"/>
      <c r="H26" s="3"/>
    </row>
    <row r="27" spans="1:8" x14ac:dyDescent="0.25">
      <c r="A27" s="19"/>
      <c r="B27" s="10"/>
      <c r="C27" s="10"/>
      <c r="D27" s="12"/>
      <c r="E27" s="16"/>
      <c r="F27" s="12"/>
      <c r="G27" s="12"/>
      <c r="H27" s="3"/>
    </row>
    <row r="28" spans="1:8" x14ac:dyDescent="0.25">
      <c r="A28" s="10"/>
      <c r="B28" s="10"/>
      <c r="C28" s="10"/>
      <c r="D28" s="12"/>
      <c r="E28" s="16"/>
      <c r="F28" s="12"/>
      <c r="G28" s="12"/>
      <c r="H28" s="3"/>
    </row>
    <row r="29" spans="1:8" x14ac:dyDescent="0.25">
      <c r="A29" s="10"/>
      <c r="B29" s="10"/>
      <c r="C29" s="10"/>
      <c r="D29" s="12"/>
      <c r="E29" s="16"/>
      <c r="F29" s="12"/>
      <c r="G29" s="12"/>
      <c r="H29" s="3"/>
    </row>
    <row r="30" spans="1:8" x14ac:dyDescent="0.25">
      <c r="A30" s="10"/>
      <c r="B30" s="10"/>
      <c r="C30" s="10"/>
      <c r="D30" s="12"/>
      <c r="E30" s="16"/>
      <c r="F30" s="12"/>
      <c r="G30" s="12"/>
      <c r="H30" s="3"/>
    </row>
    <row r="31" spans="1:8" x14ac:dyDescent="0.25">
      <c r="A31" s="10"/>
      <c r="B31" s="10"/>
      <c r="C31" s="11"/>
      <c r="D31" s="12"/>
      <c r="E31" s="10"/>
      <c r="F31" s="12"/>
      <c r="G31" s="12"/>
      <c r="H31" s="3"/>
    </row>
    <row r="32" spans="1:8" x14ac:dyDescent="0.25">
      <c r="A32" s="10"/>
      <c r="B32" s="10"/>
      <c r="C32" s="11"/>
      <c r="D32" s="12"/>
      <c r="E32" s="10"/>
      <c r="F32" s="12"/>
      <c r="G32" s="12"/>
      <c r="H32" s="3"/>
    </row>
    <row r="33" spans="1:8" x14ac:dyDescent="0.25">
      <c r="A33" s="10"/>
      <c r="B33" s="10"/>
      <c r="C33" s="10"/>
      <c r="D33" s="12"/>
      <c r="E33" s="16"/>
      <c r="F33" s="12"/>
      <c r="G33" s="12"/>
      <c r="H33" s="3"/>
    </row>
    <row r="34" spans="1:8" x14ac:dyDescent="0.25">
      <c r="A34" s="10"/>
      <c r="B34" s="10"/>
      <c r="C34" s="10"/>
      <c r="D34" s="12"/>
      <c r="E34" s="16"/>
      <c r="F34" s="12"/>
      <c r="G34" s="12"/>
      <c r="H34" s="3"/>
    </row>
    <row r="35" spans="1:8" x14ac:dyDescent="0.25">
      <c r="A35" s="10"/>
      <c r="B35" s="10"/>
      <c r="C35" s="10"/>
      <c r="D35" s="12"/>
      <c r="E35" s="16"/>
      <c r="F35" s="12"/>
      <c r="G35" s="12"/>
      <c r="H35" s="3"/>
    </row>
    <row r="36" spans="1:8" x14ac:dyDescent="0.25">
      <c r="A36" s="10"/>
      <c r="B36" s="10"/>
      <c r="C36" s="10"/>
      <c r="D36" s="12"/>
      <c r="E36" s="16"/>
      <c r="F36" s="12"/>
      <c r="G36" s="12"/>
      <c r="H36" s="3"/>
    </row>
    <row r="37" spans="1:8" x14ac:dyDescent="0.25">
      <c r="A37" s="10"/>
      <c r="B37" s="10"/>
      <c r="C37" s="11"/>
      <c r="D37" s="12"/>
      <c r="E37" s="10"/>
      <c r="F37" s="12"/>
      <c r="G37" s="12"/>
      <c r="H37" s="3"/>
    </row>
    <row r="38" spans="1:8" x14ac:dyDescent="0.25">
      <c r="A38" s="10"/>
      <c r="B38" s="10"/>
      <c r="C38" s="10"/>
      <c r="D38" s="12"/>
      <c r="E38" s="16"/>
      <c r="F38" s="12"/>
      <c r="G38" s="12"/>
      <c r="H38" s="3"/>
    </row>
    <row r="39" spans="1:8" x14ac:dyDescent="0.25">
      <c r="A39" s="10"/>
      <c r="B39" s="10"/>
      <c r="C39" s="10"/>
      <c r="D39" s="12"/>
      <c r="E39" s="16"/>
      <c r="F39" s="12"/>
      <c r="G39" s="12"/>
      <c r="H39" s="3"/>
    </row>
    <row r="40" spans="1:8" x14ac:dyDescent="0.25">
      <c r="A40" s="10"/>
      <c r="B40" s="10"/>
      <c r="C40" s="10"/>
      <c r="D40" s="12"/>
      <c r="E40" s="16"/>
      <c r="F40" s="12"/>
      <c r="G40" s="12"/>
      <c r="H40" s="3"/>
    </row>
    <row r="41" spans="1:8" x14ac:dyDescent="0.25">
      <c r="A41" s="10"/>
      <c r="B41" s="10"/>
      <c r="C41" s="10"/>
      <c r="D41" s="12"/>
      <c r="E41" s="16"/>
      <c r="F41" s="12"/>
      <c r="G41" s="12"/>
      <c r="H41" s="3"/>
    </row>
    <row r="42" spans="1:8" x14ac:dyDescent="0.25">
      <c r="A42" s="10"/>
      <c r="B42" s="10"/>
      <c r="C42" s="10"/>
      <c r="D42" s="12"/>
      <c r="E42" s="16"/>
      <c r="F42" s="12"/>
      <c r="G42" s="12"/>
      <c r="H42" s="3"/>
    </row>
    <row r="43" spans="1:8" x14ac:dyDescent="0.25">
      <c r="A43" s="10"/>
      <c r="B43" s="10"/>
      <c r="C43" s="10"/>
      <c r="D43" s="12"/>
      <c r="E43" s="16"/>
      <c r="F43" s="12"/>
      <c r="G43" s="12"/>
      <c r="H43" s="3"/>
    </row>
    <row r="44" spans="1:8" x14ac:dyDescent="0.25">
      <c r="A44" s="10"/>
      <c r="B44" s="10"/>
      <c r="C44" s="10"/>
      <c r="D44" s="12"/>
      <c r="E44" s="16"/>
      <c r="F44" s="12"/>
      <c r="G44" s="12"/>
      <c r="H44" s="3"/>
    </row>
    <row r="45" spans="1:8" x14ac:dyDescent="0.25">
      <c r="A45" s="10"/>
      <c r="B45" s="10"/>
      <c r="C45" s="10"/>
      <c r="D45" s="12"/>
      <c r="E45" s="16"/>
      <c r="F45" s="12"/>
      <c r="G45" s="12"/>
      <c r="H45" s="3"/>
    </row>
    <row r="46" spans="1:8" x14ac:dyDescent="0.25">
      <c r="A46" s="10"/>
      <c r="B46" s="10"/>
      <c r="C46" s="10"/>
      <c r="D46" s="12"/>
      <c r="E46" s="16"/>
      <c r="F46" s="12"/>
      <c r="G46" s="12"/>
      <c r="H46" s="3"/>
    </row>
    <row r="47" spans="1:8" x14ac:dyDescent="0.25">
      <c r="A47" s="10"/>
      <c r="B47" s="10"/>
      <c r="C47" s="10"/>
      <c r="D47" s="12"/>
      <c r="E47" s="16"/>
      <c r="F47" s="12"/>
      <c r="G47" s="12"/>
      <c r="H47" s="3"/>
    </row>
    <row r="48" spans="1:8" x14ac:dyDescent="0.25">
      <c r="A48" s="10"/>
      <c r="B48" s="10"/>
      <c r="C48" s="10"/>
      <c r="D48" s="12"/>
      <c r="E48" s="16"/>
      <c r="F48" s="12"/>
      <c r="G48" s="12"/>
      <c r="H48" s="3"/>
    </row>
    <row r="49" spans="1:8" x14ac:dyDescent="0.25">
      <c r="A49" s="10"/>
      <c r="B49" s="10"/>
      <c r="C49" s="10"/>
      <c r="D49" s="12"/>
      <c r="E49" s="16"/>
      <c r="F49" s="12"/>
      <c r="G49" s="12"/>
      <c r="H49" s="3"/>
    </row>
    <row r="50" spans="1:8" x14ac:dyDescent="0.25">
      <c r="A50" s="10"/>
      <c r="B50" s="10"/>
      <c r="C50" s="20"/>
      <c r="D50" s="21"/>
      <c r="E50" s="19"/>
      <c r="F50" s="21"/>
      <c r="G50" s="21"/>
      <c r="H50" s="3"/>
    </row>
    <row r="51" spans="1:8" x14ac:dyDescent="0.25">
      <c r="A51" s="10"/>
      <c r="B51" s="10"/>
      <c r="C51" s="10"/>
      <c r="D51" s="12"/>
      <c r="E51" s="16"/>
      <c r="F51" s="12"/>
      <c r="G51" s="12"/>
      <c r="H51" s="3"/>
    </row>
    <row r="52" spans="1:8" x14ac:dyDescent="0.25">
      <c r="A52" s="10"/>
      <c r="B52" s="10"/>
      <c r="C52" s="10"/>
      <c r="D52" s="10"/>
      <c r="E52" s="18"/>
      <c r="F52" s="10"/>
      <c r="G52" s="10"/>
      <c r="H52" s="3"/>
    </row>
    <row r="53" spans="1:8" x14ac:dyDescent="0.25">
      <c r="A53" s="19"/>
      <c r="B53" s="10"/>
      <c r="C53" s="10"/>
      <c r="D53" s="12"/>
      <c r="E53" s="16"/>
      <c r="F53" s="12"/>
      <c r="G53" s="12"/>
      <c r="H53" s="3"/>
    </row>
    <row r="54" spans="1:8" x14ac:dyDescent="0.25">
      <c r="A54" s="10"/>
      <c r="B54" s="10"/>
      <c r="C54" s="10"/>
      <c r="D54" s="12"/>
      <c r="E54" s="16"/>
      <c r="F54" s="12"/>
      <c r="G54" s="12"/>
      <c r="H54" s="3"/>
    </row>
    <row r="55" spans="1:8" x14ac:dyDescent="0.25">
      <c r="A55" s="10"/>
      <c r="B55" s="10"/>
      <c r="C55" s="10"/>
      <c r="D55" s="12"/>
      <c r="E55" s="16"/>
      <c r="F55" s="12"/>
      <c r="G55" s="12"/>
      <c r="H55" s="3"/>
    </row>
    <row r="56" spans="1:8" x14ac:dyDescent="0.25">
      <c r="A56" s="10"/>
      <c r="B56" s="10"/>
      <c r="C56" s="10"/>
      <c r="D56" s="12"/>
      <c r="E56" s="16"/>
      <c r="F56" s="12"/>
      <c r="G56" s="12"/>
      <c r="H56" s="3"/>
    </row>
    <row r="57" spans="1:8" x14ac:dyDescent="0.25">
      <c r="A57" s="10"/>
      <c r="B57" s="10"/>
      <c r="C57" s="10"/>
      <c r="D57" s="12"/>
      <c r="E57" s="16"/>
      <c r="F57" s="12"/>
      <c r="G57" s="12"/>
      <c r="H57" s="4"/>
    </row>
    <row r="58" spans="1:8" x14ac:dyDescent="0.25">
      <c r="A58" s="10"/>
      <c r="B58" s="10"/>
      <c r="C58" s="10"/>
      <c r="D58" s="12"/>
      <c r="E58" s="16"/>
      <c r="F58" s="12"/>
      <c r="G58" s="12"/>
      <c r="H58" s="3"/>
    </row>
    <row r="59" spans="1:8" x14ac:dyDescent="0.25">
      <c r="A59" s="10"/>
      <c r="B59" s="10"/>
      <c r="C59" s="10"/>
      <c r="D59" s="12"/>
      <c r="E59" s="16"/>
      <c r="F59" s="12"/>
      <c r="G59" s="12"/>
      <c r="H59" s="3"/>
    </row>
    <row r="60" spans="1:8" x14ac:dyDescent="0.25">
      <c r="A60" s="10"/>
      <c r="B60" s="10"/>
      <c r="C60" s="10"/>
      <c r="D60" s="12"/>
      <c r="E60" s="16"/>
      <c r="F60" s="12"/>
      <c r="G60" s="12"/>
      <c r="H60" s="3"/>
    </row>
    <row r="61" spans="1:8" x14ac:dyDescent="0.25">
      <c r="A61" s="10"/>
      <c r="B61" s="10"/>
      <c r="C61" s="10"/>
      <c r="D61" s="12"/>
      <c r="E61" s="16"/>
      <c r="F61" s="12"/>
      <c r="G61" s="12"/>
      <c r="H61" s="3"/>
    </row>
    <row r="62" spans="1:8" x14ac:dyDescent="0.25">
      <c r="A62" s="10"/>
      <c r="B62" s="10"/>
      <c r="C62" s="10"/>
      <c r="D62" s="12"/>
      <c r="E62" s="16"/>
      <c r="F62" s="12"/>
      <c r="G62" s="12"/>
      <c r="H62" s="3"/>
    </row>
    <row r="63" spans="1:8" x14ac:dyDescent="0.25">
      <c r="A63" s="10"/>
      <c r="B63" s="10"/>
      <c r="C63" s="10"/>
      <c r="D63" s="12"/>
      <c r="E63" s="10"/>
      <c r="F63" s="12"/>
      <c r="G63" s="12"/>
      <c r="H63" s="3"/>
    </row>
    <row r="64" spans="1:8" x14ac:dyDescent="0.25">
      <c r="A64" s="10"/>
      <c r="B64" s="10"/>
      <c r="C64" s="10"/>
      <c r="D64" s="12"/>
      <c r="E64" s="16"/>
      <c r="F64" s="12"/>
      <c r="G64" s="12"/>
      <c r="H64" s="3"/>
    </row>
    <row r="65" spans="1:8" x14ac:dyDescent="0.25">
      <c r="A65" s="10"/>
      <c r="B65" s="10"/>
      <c r="C65" s="10"/>
      <c r="D65" s="12"/>
      <c r="E65" s="16"/>
      <c r="F65" s="12"/>
      <c r="G65" s="12"/>
      <c r="H65" s="3"/>
    </row>
    <row r="66" spans="1:8" x14ac:dyDescent="0.25">
      <c r="A66" s="10"/>
      <c r="B66" s="10"/>
      <c r="C66" s="10"/>
      <c r="D66" s="12"/>
      <c r="E66" s="16"/>
      <c r="F66" s="12"/>
      <c r="G66" s="12"/>
      <c r="H66" s="3"/>
    </row>
    <row r="67" spans="1:8" x14ac:dyDescent="0.25">
      <c r="A67" s="10"/>
      <c r="B67" s="10"/>
      <c r="C67" s="10"/>
      <c r="D67" s="12"/>
      <c r="E67" s="16"/>
      <c r="F67" s="12"/>
      <c r="G67" s="12"/>
      <c r="H67" s="3"/>
    </row>
    <row r="68" spans="1:8" x14ac:dyDescent="0.25">
      <c r="A68" s="10"/>
      <c r="B68" s="10"/>
      <c r="C68" s="11"/>
      <c r="D68" s="12"/>
      <c r="E68" s="10"/>
      <c r="F68" s="12"/>
      <c r="G68" s="12"/>
      <c r="H68" s="3"/>
    </row>
    <row r="69" spans="1:8" x14ac:dyDescent="0.25">
      <c r="A69" s="10"/>
      <c r="B69" s="10"/>
      <c r="C69" s="10"/>
      <c r="D69" s="12"/>
      <c r="E69" s="10"/>
      <c r="F69" s="12"/>
      <c r="G69" s="12"/>
      <c r="H69" s="3"/>
    </row>
    <row r="70" spans="1:8" x14ac:dyDescent="0.25">
      <c r="A70" s="10"/>
      <c r="B70" s="10"/>
      <c r="C70" s="10"/>
      <c r="D70" s="12"/>
      <c r="E70" s="16"/>
      <c r="F70" s="12"/>
      <c r="G70" s="12"/>
      <c r="H70" s="3"/>
    </row>
    <row r="71" spans="1:8" x14ac:dyDescent="0.25">
      <c r="A71" s="10"/>
      <c r="B71" s="10"/>
      <c r="C71" s="10"/>
      <c r="D71" s="12"/>
      <c r="E71" s="16"/>
      <c r="F71" s="12"/>
      <c r="G71" s="12"/>
      <c r="H71" s="3"/>
    </row>
    <row r="72" spans="1:8" x14ac:dyDescent="0.25">
      <c r="A72" s="10"/>
      <c r="B72" s="10"/>
      <c r="C72" s="10"/>
      <c r="D72" s="12"/>
      <c r="E72" s="16"/>
      <c r="F72" s="12"/>
      <c r="G72" s="12"/>
      <c r="H72" s="3"/>
    </row>
    <row r="73" spans="1:8" x14ac:dyDescent="0.25">
      <c r="A73" s="10"/>
      <c r="B73" s="10"/>
      <c r="C73" s="10"/>
      <c r="D73" s="12"/>
      <c r="E73" s="16"/>
      <c r="F73" s="12"/>
      <c r="G73" s="12"/>
      <c r="H73" s="3"/>
    </row>
    <row r="74" spans="1:8" x14ac:dyDescent="0.25">
      <c r="A74" s="10"/>
      <c r="B74" s="10"/>
      <c r="C74" s="20"/>
      <c r="D74" s="21"/>
      <c r="E74" s="19"/>
      <c r="F74" s="21"/>
      <c r="G74" s="21"/>
      <c r="H74" s="3"/>
    </row>
    <row r="75" spans="1:8" x14ac:dyDescent="0.25">
      <c r="A75" s="10"/>
      <c r="B75" s="10"/>
      <c r="C75" s="10"/>
      <c r="D75" s="12"/>
      <c r="E75" s="10"/>
      <c r="F75" s="12"/>
      <c r="G75" s="12"/>
      <c r="H75" s="3"/>
    </row>
    <row r="76" spans="1:8" x14ac:dyDescent="0.25">
      <c r="A76" s="10"/>
      <c r="B76" s="10"/>
      <c r="C76" s="10"/>
      <c r="D76" s="10"/>
      <c r="E76" s="18"/>
      <c r="F76" s="10"/>
      <c r="G76" s="10"/>
      <c r="H76" s="3"/>
    </row>
    <row r="77" spans="1:8" x14ac:dyDescent="0.25">
      <c r="A77" s="19"/>
      <c r="B77" s="10"/>
      <c r="C77" s="10"/>
      <c r="D77" s="12"/>
      <c r="E77" s="16"/>
      <c r="F77" s="12"/>
      <c r="G77" s="12"/>
      <c r="H77" s="3"/>
    </row>
    <row r="78" spans="1:8" x14ac:dyDescent="0.25">
      <c r="A78" s="10"/>
      <c r="B78" s="10"/>
      <c r="C78" s="10"/>
      <c r="D78" s="12"/>
      <c r="E78" s="16"/>
      <c r="F78" s="12"/>
      <c r="G78" s="12"/>
      <c r="H78" s="3"/>
    </row>
    <row r="79" spans="1:8" x14ac:dyDescent="0.25">
      <c r="A79" s="10"/>
      <c r="B79" s="10"/>
      <c r="C79" s="10"/>
      <c r="D79" s="12"/>
      <c r="E79" s="16"/>
      <c r="F79" s="12"/>
      <c r="G79" s="12"/>
      <c r="H79" s="3"/>
    </row>
    <row r="80" spans="1:8" x14ac:dyDescent="0.25">
      <c r="A80" s="10"/>
      <c r="B80" s="10"/>
      <c r="C80" s="10"/>
      <c r="D80" s="12"/>
      <c r="E80" s="16"/>
      <c r="F80" s="12"/>
      <c r="G80" s="12"/>
      <c r="H80" s="3"/>
    </row>
    <row r="81" spans="1:8" x14ac:dyDescent="0.25">
      <c r="A81" s="10"/>
      <c r="B81" s="10"/>
      <c r="C81" s="10"/>
      <c r="D81" s="12"/>
      <c r="E81" s="16"/>
      <c r="F81" s="12"/>
      <c r="G81" s="12"/>
      <c r="H81" s="3"/>
    </row>
    <row r="82" spans="1:8" x14ac:dyDescent="0.25">
      <c r="A82" s="10"/>
      <c r="B82" s="10"/>
      <c r="C82" s="10"/>
      <c r="D82" s="12"/>
      <c r="E82" s="10"/>
      <c r="F82" s="12"/>
      <c r="G82" s="12"/>
      <c r="H82" s="4"/>
    </row>
    <row r="83" spans="1:8" x14ac:dyDescent="0.25">
      <c r="A83" s="10"/>
      <c r="B83" s="10"/>
      <c r="C83" s="10"/>
      <c r="D83" s="12"/>
      <c r="E83" s="16"/>
      <c r="F83" s="12"/>
      <c r="G83" s="12"/>
      <c r="H83" s="3"/>
    </row>
    <row r="84" spans="1:8" x14ac:dyDescent="0.25">
      <c r="A84" s="10"/>
      <c r="B84" s="10"/>
      <c r="C84" s="10"/>
      <c r="D84" s="12"/>
      <c r="E84" s="16"/>
      <c r="F84" s="12"/>
      <c r="G84" s="12"/>
      <c r="H84" s="3"/>
    </row>
    <row r="85" spans="1:8" x14ac:dyDescent="0.25">
      <c r="A85" s="10"/>
      <c r="B85" s="10"/>
      <c r="C85" s="10"/>
      <c r="D85" s="12"/>
      <c r="E85" s="16"/>
      <c r="F85" s="12"/>
      <c r="G85" s="12"/>
      <c r="H85" s="3"/>
    </row>
    <row r="86" spans="1:8" x14ac:dyDescent="0.25">
      <c r="A86" s="10"/>
      <c r="B86" s="10"/>
      <c r="C86" s="10"/>
      <c r="D86" s="12"/>
      <c r="E86" s="16"/>
      <c r="F86" s="12"/>
      <c r="G86" s="12"/>
      <c r="H86" s="3"/>
    </row>
    <row r="87" spans="1:8" x14ac:dyDescent="0.25">
      <c r="A87" s="10"/>
      <c r="B87" s="10"/>
      <c r="C87" s="10"/>
      <c r="D87" s="12"/>
      <c r="E87" s="16"/>
      <c r="F87" s="12"/>
      <c r="G87" s="12"/>
      <c r="H87" s="3"/>
    </row>
    <row r="88" spans="1:8" x14ac:dyDescent="0.25">
      <c r="A88" s="10"/>
      <c r="B88" s="10"/>
      <c r="C88" s="10"/>
      <c r="D88" s="12"/>
      <c r="E88" s="10"/>
      <c r="F88" s="12"/>
      <c r="G88" s="12"/>
      <c r="H88" s="3"/>
    </row>
    <row r="89" spans="1:8" x14ac:dyDescent="0.25">
      <c r="A89" s="10"/>
      <c r="B89" s="10"/>
      <c r="C89" s="10"/>
      <c r="D89" s="12"/>
      <c r="E89" s="16"/>
      <c r="F89" s="12"/>
      <c r="G89" s="12"/>
      <c r="H89" s="3"/>
    </row>
    <row r="90" spans="1:8" x14ac:dyDescent="0.25">
      <c r="A90" s="10"/>
      <c r="B90" s="10"/>
      <c r="C90" s="10"/>
      <c r="D90" s="12"/>
      <c r="E90" s="16"/>
      <c r="F90" s="12"/>
      <c r="G90" s="12"/>
      <c r="H90" s="3"/>
    </row>
    <row r="91" spans="1:8" x14ac:dyDescent="0.25">
      <c r="A91" s="10"/>
      <c r="B91" s="10"/>
      <c r="C91" s="10"/>
      <c r="D91" s="12"/>
      <c r="E91" s="16"/>
      <c r="F91" s="12"/>
      <c r="G91" s="12"/>
      <c r="H91" s="3"/>
    </row>
    <row r="92" spans="1:8" x14ac:dyDescent="0.25">
      <c r="A92" s="10"/>
      <c r="B92" s="10"/>
      <c r="C92" s="10"/>
      <c r="D92" s="12"/>
      <c r="E92" s="16"/>
      <c r="F92" s="12"/>
      <c r="G92" s="12"/>
      <c r="H92" s="3"/>
    </row>
    <row r="93" spans="1:8" x14ac:dyDescent="0.25">
      <c r="A93" s="10"/>
      <c r="B93" s="10"/>
      <c r="C93" s="10"/>
      <c r="D93" s="12"/>
      <c r="E93" s="16"/>
      <c r="F93" s="12"/>
      <c r="G93" s="12"/>
      <c r="H93" s="3"/>
    </row>
    <row r="94" spans="1:8" x14ac:dyDescent="0.25">
      <c r="A94" s="10"/>
      <c r="B94" s="10"/>
      <c r="C94" s="10"/>
      <c r="D94" s="12"/>
      <c r="E94" s="10"/>
      <c r="F94" s="12"/>
      <c r="G94" s="12"/>
      <c r="H94" s="4"/>
    </row>
    <row r="95" spans="1:8" x14ac:dyDescent="0.25">
      <c r="A95" s="10"/>
      <c r="B95" s="10"/>
      <c r="C95" s="10"/>
      <c r="D95" s="12"/>
      <c r="E95" s="16"/>
      <c r="F95" s="12"/>
      <c r="G95" s="12"/>
      <c r="H95" s="3"/>
    </row>
    <row r="96" spans="1:8" x14ac:dyDescent="0.25">
      <c r="A96" s="10"/>
      <c r="B96" s="10"/>
      <c r="C96" s="10"/>
      <c r="D96" s="12"/>
      <c r="E96" s="16"/>
      <c r="F96" s="12"/>
      <c r="G96" s="12"/>
      <c r="H96" s="3"/>
    </row>
    <row r="97" spans="1:8" x14ac:dyDescent="0.25">
      <c r="A97" s="10"/>
      <c r="B97" s="10"/>
      <c r="C97" s="10"/>
      <c r="D97" s="12"/>
      <c r="E97" s="16"/>
      <c r="F97" s="12"/>
      <c r="G97" s="12"/>
      <c r="H97" s="3"/>
    </row>
    <row r="98" spans="1:8" x14ac:dyDescent="0.25">
      <c r="A98" s="10"/>
      <c r="B98" s="10"/>
      <c r="C98" s="10"/>
      <c r="D98" s="12"/>
      <c r="E98" s="16"/>
      <c r="F98" s="12"/>
      <c r="G98" s="12"/>
      <c r="H98" s="3"/>
    </row>
    <row r="99" spans="1:8" x14ac:dyDescent="0.25">
      <c r="A99" s="10"/>
      <c r="B99" s="10"/>
      <c r="C99" s="10"/>
      <c r="D99" s="12"/>
      <c r="E99" s="10"/>
      <c r="F99" s="12"/>
      <c r="G99" s="12"/>
      <c r="H99" s="3"/>
    </row>
    <row r="100" spans="1:8" x14ac:dyDescent="0.25">
      <c r="A100" s="10"/>
      <c r="B100" s="10"/>
      <c r="C100" s="20"/>
      <c r="D100" s="21"/>
      <c r="E100" s="19"/>
      <c r="F100" s="21"/>
      <c r="G100" s="21"/>
      <c r="H100" s="4"/>
    </row>
    <row r="101" spans="1:8" x14ac:dyDescent="0.25">
      <c r="A101" s="10"/>
      <c r="B101" s="10"/>
      <c r="C101" s="10"/>
      <c r="D101" s="12"/>
      <c r="E101" s="10"/>
      <c r="F101" s="12"/>
      <c r="G101" s="12"/>
      <c r="H101" s="4"/>
    </row>
    <row r="102" spans="1:8" x14ac:dyDescent="0.25">
      <c r="H102" s="3"/>
    </row>
    <row r="109" spans="1:8" x14ac:dyDescent="0.25">
      <c r="H10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2022-05-26T12:06:53Z</cp:lastPrinted>
  <dcterms:created xsi:type="dcterms:W3CDTF">2021-07-21T10:40:28Z</dcterms:created>
  <dcterms:modified xsi:type="dcterms:W3CDTF">2022-05-26T12:06:58Z</dcterms:modified>
</cp:coreProperties>
</file>