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9040" windowHeight="15720" activeTab="1"/>
  </bookViews>
  <sheets>
    <sheet name="Informacje Ogólne" sheetId="11" r:id="rId1"/>
    <sheet name="Budynki, Budowle" sheetId="1" r:id="rId2"/>
    <sheet name="Wyposażenie" sheetId="2" r:id="rId3"/>
    <sheet name="Elektronika" sheetId="3" r:id="rId4"/>
    <sheet name="Pojazdy" sheetId="5" r:id="rId5"/>
    <sheet name="Okresy Odnowieniowe Ub." sheetId="10" r:id="rId6"/>
    <sheet name="Opis Dodatkowy" sheetId="8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5" l="1"/>
  <c r="O24" i="5"/>
  <c r="F15" i="3"/>
  <c r="F17" i="3"/>
  <c r="F18" i="3"/>
  <c r="F16" i="3"/>
  <c r="F14" i="3"/>
  <c r="F20" i="3"/>
  <c r="F22" i="3"/>
  <c r="F23" i="3"/>
  <c r="F21" i="3"/>
  <c r="F12" i="3"/>
  <c r="F11" i="3"/>
  <c r="F25" i="3"/>
  <c r="E27" i="3" l="1"/>
  <c r="D27" i="3"/>
  <c r="F26" i="3"/>
  <c r="F24" i="3"/>
  <c r="F9" i="3"/>
  <c r="F8" i="3"/>
  <c r="F7" i="3"/>
  <c r="D29" i="2"/>
  <c r="F27" i="3" l="1"/>
  <c r="E111" i="1"/>
</calcChain>
</file>

<file path=xl/sharedStrings.xml><?xml version="1.0" encoding="utf-8"?>
<sst xmlns="http://schemas.openxmlformats.org/spreadsheetml/2006/main" count="2052" uniqueCount="585">
  <si>
    <t>Lp.</t>
  </si>
  <si>
    <t>Adres</t>
  </si>
  <si>
    <t>Rodzaj</t>
  </si>
  <si>
    <t>Stan Budynku</t>
  </si>
  <si>
    <t>Rok budowy/Modernizacja</t>
  </si>
  <si>
    <t>Stan instalacji</t>
  </si>
  <si>
    <t>Ogrzewanie Budynku</t>
  </si>
  <si>
    <t>Rodzaj Konstrukcji Budowalnej</t>
  </si>
  <si>
    <t>Pokrycie Dachu</t>
  </si>
  <si>
    <t>Strefa Powodziowa</t>
  </si>
  <si>
    <t>Szkodowość</t>
  </si>
  <si>
    <t>Wartość Budynku odtworzeniowa</t>
  </si>
  <si>
    <t>Bardzo Dobry</t>
  </si>
  <si>
    <t>Powierzchnia   Użytkowa w m2</t>
  </si>
  <si>
    <t>Silkat, Cegła,Fundamenty - beton</t>
  </si>
  <si>
    <t>Beton/Papa - niepalne</t>
  </si>
  <si>
    <t>0 - brak powodzi</t>
  </si>
  <si>
    <t>brak</t>
  </si>
  <si>
    <t>Elektryczna -  bardzo dobry,   Wod. Kan. - bardzo dobry, Kominowo - Wentylacyjna i C.O. - bardzo dobry (przeglądy zgodnie z Ustawą)</t>
  </si>
  <si>
    <t>Opis Dodatkowy,Zbezpieczenia P.Poż., Przeciwkradzieżowe</t>
  </si>
  <si>
    <t>Gminne Świetlice Wiejskie</t>
  </si>
  <si>
    <t>Budynek Świetlicowy, Parterowy + poddasze użytkowe</t>
  </si>
  <si>
    <t>Przed 1945r</t>
  </si>
  <si>
    <t>Własne</t>
  </si>
  <si>
    <t xml:space="preserve">Obecny Ubezpieczyciel </t>
  </si>
  <si>
    <t xml:space="preserve">Budynek Świetlicowy, Parterowy </t>
  </si>
  <si>
    <t>j.w.</t>
  </si>
  <si>
    <t>NIP</t>
  </si>
  <si>
    <t>Regon</t>
  </si>
  <si>
    <t>Dachówka - niepalne</t>
  </si>
  <si>
    <t>Blacho-Dachówka -niepalne</t>
  </si>
  <si>
    <t>Budynek oddany do użytku przed 1945r., Hydrant przeciwpożarowy przed budynkiem.</t>
  </si>
  <si>
    <t>Blacha Trapezowa - niepalne</t>
  </si>
  <si>
    <t>2010r</t>
  </si>
  <si>
    <t>2014r</t>
  </si>
  <si>
    <t>lata 70 - te</t>
  </si>
  <si>
    <t>Budynek Świetlicowy, Parterowy</t>
  </si>
  <si>
    <t>2015r</t>
  </si>
  <si>
    <t>Budynek OSP Parterowy</t>
  </si>
  <si>
    <t>Budynek oddany do użytku przed 1945 r., ostatnia modernizacja lata 80 – te, Hydrant przeciwpożarowy przy ulicy przed budynkiem.</t>
  </si>
  <si>
    <t>Budynek oddany do użytku w latach 80 - tych, Hydrant przeciwpożarowy przy ulicy przed budynkiem.</t>
  </si>
  <si>
    <t>Budynek OSP 1 - piętrowy</t>
  </si>
  <si>
    <t>2007r</t>
  </si>
  <si>
    <t>Budynek oddany do użytku w 2007r., Hydrant przeciwpożarowy przed budynkiem.</t>
  </si>
  <si>
    <t>Obiekty Sportowe i rekreacyjne wraz z budynkami stanowiacymi zaplecze sanitarne</t>
  </si>
  <si>
    <t>Boisko wielofunkcyjne</t>
  </si>
  <si>
    <t>Stan Obiektu</t>
  </si>
  <si>
    <t>»»</t>
  </si>
  <si>
    <t>ok.1000</t>
  </si>
  <si>
    <t>Jednostki OSP</t>
  </si>
  <si>
    <t>Budynek Szkoły piętrowy</t>
  </si>
  <si>
    <t xml:space="preserve">Urząd Gminy </t>
  </si>
  <si>
    <t>Blacha Trapezowa - niepalne. Sala Gimanstyczna Blach-dachówka.</t>
  </si>
  <si>
    <t>Biblioteka  Gminna</t>
  </si>
  <si>
    <t>Budynek Biblioteki parterowy</t>
  </si>
  <si>
    <t>Budynek oddany do użytku w latach 70 - tych., Hydrant przeciwpożarowy w budynku i przed budynkiem, urządzenia gaśnicze ręczne.</t>
  </si>
  <si>
    <t>Suma Wartości Budynków</t>
  </si>
  <si>
    <t>Wartość Odtworzeniowa</t>
  </si>
  <si>
    <t>Budynki OSP</t>
  </si>
  <si>
    <t>Biblioteka Gminna</t>
  </si>
  <si>
    <t>2009r</t>
  </si>
  <si>
    <t>2012r</t>
  </si>
  <si>
    <t>Budynek Świetlicowy z poddaszem nieużytkowym</t>
  </si>
  <si>
    <t>1990r</t>
  </si>
  <si>
    <t>lata 80 - te</t>
  </si>
  <si>
    <t>Uniqa T.U.S.A.</t>
  </si>
  <si>
    <t>ok.500</t>
  </si>
  <si>
    <t>Biblioteki Gminne - wyposażenie pozostałe</t>
  </si>
  <si>
    <t>Gminny Ośrodek Pomocy Społecznej</t>
  </si>
  <si>
    <t>W przypadku wystąpienia szkody każda Jednostka posiada spis sprzętu i w razie konieczności zostanie on udostępniony celem likwidacji zaistniałej szkody.</t>
  </si>
  <si>
    <t>Sprzęt Stacjonarny</t>
  </si>
  <si>
    <t>Sprzęt Przenośny</t>
  </si>
  <si>
    <t>Razem</t>
  </si>
  <si>
    <t>Tab. Nr 1</t>
  </si>
  <si>
    <t>Tab. Nr 2</t>
  </si>
  <si>
    <t>Tab. Nr 6</t>
  </si>
  <si>
    <t>Informacje Ogólne</t>
  </si>
  <si>
    <t>Tab. Nr 3</t>
  </si>
  <si>
    <t>Tab. Nr 7</t>
  </si>
  <si>
    <t>Nazwa Jednostki i Adres</t>
  </si>
  <si>
    <t>Liczba Uczniów</t>
  </si>
  <si>
    <t xml:space="preserve">Budżet Roczny </t>
  </si>
  <si>
    <t>Ryzyko Ubezpieczeniowe</t>
  </si>
  <si>
    <t>Okres odnowieniowy</t>
  </si>
  <si>
    <t>Budynki, wyposażenie, Sprzęt elektroniczny od ognia i innych zdarzeń,</t>
  </si>
  <si>
    <t>Budynki, wyposażenie, Sprzęt elektroniczny od ognia i innych zdarzeń.</t>
  </si>
  <si>
    <t>Budynki, budowle, wyposażenie, od ognia i innych zdarzeń.</t>
  </si>
  <si>
    <t>Budynki, budowle wyposażenie, Sprzęt elektroniczny od ognia i innych zdarzeń.</t>
  </si>
  <si>
    <t>OC</t>
  </si>
  <si>
    <t>Okresy Odnowieniowe Wszystkich Ryzyk Ubezpieczeniowych</t>
  </si>
  <si>
    <t>a</t>
  </si>
  <si>
    <t>b</t>
  </si>
  <si>
    <t>c</t>
  </si>
  <si>
    <t>d</t>
  </si>
  <si>
    <t>e</t>
  </si>
  <si>
    <t>PKD</t>
  </si>
  <si>
    <t>8520Z</t>
  </si>
  <si>
    <t>8510Z</t>
  </si>
  <si>
    <t>9004Z</t>
  </si>
  <si>
    <t>8411Z</t>
  </si>
  <si>
    <t>8894Z</t>
  </si>
  <si>
    <t>Przedmioty wyposażenia/sprzętu poszczególnych lokalizacji ujęte są w ewidencji. W przypadku wystąpienia szkody każda z Jednostek taką ewidencję posiada i udostępni.</t>
  </si>
  <si>
    <r>
      <t xml:space="preserve">Wszystkie budynki oraz instalacje posiadają wymagane przeglądy techniczne, oraz posiadają pozwolenie na użytkowanie. Żaden ze zgłoszonych budynków </t>
    </r>
    <r>
      <rPr>
        <u/>
        <sz val="10"/>
        <color theme="1"/>
        <rFont val="Calibri"/>
        <family val="2"/>
        <charset val="238"/>
        <scheme val="minor"/>
      </rPr>
      <t>nie jest wyłączony z eksploatacji i  nie jest pustostanem.</t>
    </r>
  </si>
  <si>
    <t>Wszystkie budynki oraz instalacje posiadają wymagane przeglądy techniczne, a ich stan jest bardzo dobry lub dobry. Naprawy i remonty są przeprowadzane na bieżąco według potrzeb. Niektóre budynki były gruntownie modernizowane, lub rozbudowywanie i jest to zawarte w opisie szczegółowym z wyszczególnieniem dla każdego budynku.</t>
  </si>
  <si>
    <t>Ryzyko ubezpieczeniowe Assistance dotyczy tylko i wyłącznie Krajów UE z wyłączeniem Rosji i Mołdawii.</t>
  </si>
  <si>
    <t>Ryzyko ubezpieczeniowe Auto Casco dotyczy tylko i wyłącznie Krajów UE z wyłączeniem Rosji i Mołdawii.</t>
  </si>
  <si>
    <t>Wszystkie limity odpowiedzialności odnoszą się do jednego i wszystkich zdarzeń w okresie ubezpieczenia.</t>
  </si>
  <si>
    <t>Zakres ubezpieczenia OC nie obejmuje pobytu Uczniów lub innych Osób w Krajach: USA, Australia, Kanada, Australia, Nowa Zelandia.</t>
  </si>
  <si>
    <t xml:space="preserve">Ubezpieczający ani żadna Jednostka podległa i nie prowadzi działalności medycznej/leczniczej, więc potwierdzamy, że zakres ryzyka OC nie musi obejmować tego ryzyka. </t>
  </si>
  <si>
    <t>Opis/Informacje Dodatkowe - Komunikacja</t>
  </si>
  <si>
    <t>Opis/Informacje Dodatkowe - Ubezpieczenie Odpowiedzialności Cywilnej</t>
  </si>
  <si>
    <t xml:space="preserve">W ubezpieczeniu OC działalności Gminy nie miały miejsca zastosowania dotyczące udziału własnego (również z OC zarządcy dróg). </t>
  </si>
  <si>
    <t>Gmina nie prowadzi działalności leczniczej, nie przechowuje krwi. Budynek w którym mieści się Ośrodek zdrowia jest własnością Gminy, jednak działalność prowadzona w nim jest sprawowana przed odrębny Podmiot.</t>
  </si>
  <si>
    <t>Zakres ubezpieczenia OC nie obejmuje ryzyk związanych z organizacją imprez o podwyższonym ryzyku ani sportów wodnych, lotniczych, ekstremalnych oraz takich, których celem jest osiągnięcie maksymalnej prędkości.</t>
  </si>
  <si>
    <t>Ubezpieczyciel nie ponosi odpowiedzialności w ryzyku OC za szkody polegające na przeniesieniu choroby Creutzfeldta – Jakoba lub innych encefalopatii gąbczastych.</t>
  </si>
  <si>
    <t>Czynności związane z obsługą i utrzymaniem dróg wykonuje częściowo Ubezpieczający i Firmy zewnętrzne.</t>
  </si>
  <si>
    <t>Ubezpieczenie OC powinno obejmować każdą Jednostkę i lokalizację, w której Zamawiający prowadzi działalność statutową.</t>
  </si>
  <si>
    <t>Żadna z klauzul obligatoryjnych zawartych w Specyfikacji nie zostanie przeniesiona do klauzul fakultatywnych.</t>
  </si>
  <si>
    <t>Klauzula katastrofy budowlanej nie dotyczy Odpowidzialności Cywilnej.</t>
  </si>
  <si>
    <t>Klauzula zalania mienia przez wody gruntowe nie dotyczy Odpowiedzialności Cywilnej.</t>
  </si>
  <si>
    <t>Ubezpieczenie Odpowiedzialności Cywilnej nie dotyczy szkód będących nastepstwem zarazenia HIV.</t>
  </si>
  <si>
    <t>Gmina posiada lokale komunalne. Ich stan jest bardzo dobry, a remonty przeprowadzane są na bieżącow według potrzeb. Żaden z budynków nie znajduje się w lokalizacji niebezpiecznej, oraz nie jest pustostanem lub wyłączonym z użytku.</t>
  </si>
  <si>
    <t>Gmina nie planuje przejąć w okresie najbliższych 36 miesięcy wysypiska śmieci, sortowni czy spalarni odpadów.</t>
  </si>
  <si>
    <t>Ubezpieczenie OC Działaności nie obejmuje szkód związanych z pokazami sztucznych ogni i takimi ewentualnymi pokazami bądzie zajmować się Firmy zewnętrzne świadczące tego typu usługi.</t>
  </si>
  <si>
    <t>Opis/Informacje Dodatkowe - Procedura Przeprowadzania Postępowania SIWZ.</t>
  </si>
  <si>
    <t>Ryzyko ubezpieczeniowe  Assistance dotyczy tylko i wyłącznie pojazdów o ładowności do 2 t., i tylko z ryzykiem AC.</t>
  </si>
  <si>
    <t>NIE</t>
  </si>
  <si>
    <t>TAK</t>
  </si>
  <si>
    <t>JCB</t>
  </si>
  <si>
    <t>AC</t>
  </si>
  <si>
    <t>NNW</t>
  </si>
  <si>
    <t>ASS</t>
  </si>
  <si>
    <t>Ładowność w kg</t>
  </si>
  <si>
    <t>Poczatek Ochrony</t>
  </si>
  <si>
    <t>I. Ubezpieczenie NNW Członków OSP wynikające z Ustawy Przeciwpożarowej.                                                      II. Ubezpieczenie NNW Członków OSP nie wynikające z Ustawy Przeciwpożarowej.</t>
  </si>
  <si>
    <t>Urząd Gminy Szczytno, Ul.Łomżyńska 3,  12-100 Szczytno</t>
  </si>
  <si>
    <t>nie dotyczy</t>
  </si>
  <si>
    <t>nie  dotyczy</t>
  </si>
  <si>
    <t>8525Z</t>
  </si>
  <si>
    <t>około 180</t>
  </si>
  <si>
    <t>Liczba Pracowników/Członków</t>
  </si>
  <si>
    <t>000543769</t>
  </si>
  <si>
    <t>Obiekty Sportowe i Rekreacyjne</t>
  </si>
  <si>
    <t>Szkoły Niepubliczne</t>
  </si>
  <si>
    <t>001269170</t>
  </si>
  <si>
    <t>Romany 20B, 12-100 Szczytno</t>
  </si>
  <si>
    <t>Trelkowo 1, 12-100 Szczytno</t>
  </si>
  <si>
    <t>Szkoły Publiczne</t>
  </si>
  <si>
    <t>Szkoła Podstawowa w Olszynach,Olszyny 30, 12-100 Szczytno</t>
  </si>
  <si>
    <t>Szkoła Podstawowa w Rudce, Rudka 10, 12-100 Szczytno</t>
  </si>
  <si>
    <t>Szkoła Podsatwowa w Wawrochach, Wawrochy 12 , 12-100 Szczytno</t>
  </si>
  <si>
    <t>001209452</t>
  </si>
  <si>
    <t>001209475</t>
  </si>
  <si>
    <t>Wycieczki Rowerowe, Autokarowe.</t>
  </si>
  <si>
    <t>Imprezy organizowane przez Podmioty zewnętrzne.</t>
  </si>
  <si>
    <t>Imprezy, szkolenia organizowane przez Podmioty zewnętrzne.</t>
  </si>
  <si>
    <t>Roczny Plan Imprez                           Nie Podlegajacy   Ubezpieczeniu OC Jednostki.</t>
  </si>
  <si>
    <t>Przedszkola Gminne</t>
  </si>
  <si>
    <t>9101Z</t>
  </si>
  <si>
    <t>Gminny Ośrodek Pomocy Społecznej w Szczytnie. Ul. Polska 49, 12-100 Szczytno</t>
  </si>
  <si>
    <t>Zakład Gospodarki Komunalnej i Mieszkaniowej w Kamionku Sp. z o.o., Kamionek 25, 12-100 Szczytno</t>
  </si>
  <si>
    <t>004458799</t>
  </si>
  <si>
    <t>Wykaz Budynków i Budowli Gminy Szczytno</t>
  </si>
  <si>
    <t>Urząd Gminy Szczytno, Ul.Łomzyńska 3,  12-100 Szczytno</t>
  </si>
  <si>
    <t>745-000-45-04</t>
  </si>
  <si>
    <t>lata 80 - te / 2009 rok</t>
  </si>
  <si>
    <t>MPEC Szczytno</t>
  </si>
  <si>
    <t>Budynek oddany do użytku w latach 80-tych,Ostatnia modernizacja w 2009 roku. Hydrant przeciwpożarowy przy ulicy przed budynkiem, urządzenia gaśnicze ręczne. Drzwi antywłamaniowe, alarm, stały dozór.</t>
  </si>
  <si>
    <t>Czarkowy Grąd 6,           12-100 Szczytno</t>
  </si>
  <si>
    <t>745-181-12-30</t>
  </si>
  <si>
    <t>Dębówko 4, 12-100 Szczytno</t>
  </si>
  <si>
    <t>2010 r</t>
  </si>
  <si>
    <t>Budynek oddany do użytku w 2010 roku, Hydrant przeciwpożarowy przy ulicy przed budynkiem.</t>
  </si>
  <si>
    <t>Gawrzyjałki 18A, 12-100 Szczytno</t>
  </si>
  <si>
    <t>Budynek Świetlicowy, Parterowy + poddasze użytkowe,plus remiza OSP</t>
  </si>
  <si>
    <t>Budynek oddany do użytku przed 1945r., rozbudowa lata 80 - te.Hydrant przeciwpożarowy przy ulicy przed budynkiem.</t>
  </si>
  <si>
    <t>Leśny Dwór 54, 12-100 Szczytno</t>
  </si>
  <si>
    <t>Lipowiec 70A, 12-100 Szczytno</t>
  </si>
  <si>
    <t>Budynek Świetlicowy, Parterowy , plus remiza OSP</t>
  </si>
  <si>
    <t>Hydrant przed budynkiem oraz w budynku, najbliższa jednostka OSP w miejscowości Lipowiec.</t>
  </si>
  <si>
    <t>Małdaniec 13,12-100 Szczytno</t>
  </si>
  <si>
    <t>Marksewo 6,12-100 Szczytno</t>
  </si>
  <si>
    <t>Niedźwiedzie  16 A, 12-100 Szczytno</t>
  </si>
  <si>
    <t>Olszyny 44C, 12-100 Szczytno</t>
  </si>
  <si>
    <t>Budynek Świetlicowy 1-pietrowy, plus OSP</t>
  </si>
  <si>
    <t>Budynek oddany do użytku w latach 80 -tych, Hydrant przeciwpożarowy przy ulicy przed budynkiem.</t>
  </si>
  <si>
    <t>Piecuchy 11, 12-100 Szczytno</t>
  </si>
  <si>
    <t>Romany 26, 12-100 Szczytno</t>
  </si>
  <si>
    <t>Sasek Mały 8B, 12-100 Szczytno</t>
  </si>
  <si>
    <t>Sasek Wielki 7, 12-100 Szczytno</t>
  </si>
  <si>
    <t>Przed 1945r, ostatnia modernizacja 2012r</t>
  </si>
  <si>
    <t>Budynek oddany do użytku przed 1945r, ostatnia modernizacja 2012r. Hydrant przeciwpożarowy przy ulicy przed budynkiem.</t>
  </si>
  <si>
    <t>Sędańsk 16, 12-100 Szczytno</t>
  </si>
  <si>
    <t>Eternit - niepalne</t>
  </si>
  <si>
    <t>Stare Kiejkuty 6, 12-100 Szczytno</t>
  </si>
  <si>
    <t>Budynek oddany do użytku w 2014r., Hydrant przeciwpożarowy przed budynkiem.</t>
  </si>
  <si>
    <t>Szymany 65, 12-100 Szczytno</t>
  </si>
  <si>
    <t>Budynek oddany do użytku w latach 70 -tych. Hydrant przeciwpożarowy przed budynkiem.</t>
  </si>
  <si>
    <t>Trelkowo, 12-100 Szczytno</t>
  </si>
  <si>
    <t>Wały 30, 12-100 Szczytno</t>
  </si>
  <si>
    <t>Przed 1945r, rozbudowa 2012r</t>
  </si>
  <si>
    <t>Wawrochy 30, 12-100 Szczytno</t>
  </si>
  <si>
    <t>Zielonka 11, 12-100 Szczytno</t>
  </si>
  <si>
    <t>Lemany 36C, 12-100 Szczytno</t>
  </si>
  <si>
    <t xml:space="preserve">Szkieletowa drewniana, jak" domki Kanadyjskie", wypełnione wełną mineralną, obudowany  z zewnątrz cegłą klinkierową, wewnątrz  płytą ognioodporną, Fundamenty – beton, </t>
  </si>
  <si>
    <t xml:space="preserve">Hydrant przed budynkiem oraz w budynku, najbliższa jednostka OSP w miejscowości Lemany (obok w/w budynku) Najbliższa jednostka PSP Szczytno w odległości 5 km. </t>
  </si>
  <si>
    <t xml:space="preserve">Prusowy Borek, 12-100 Szczytno, numer działki – 3080/2 </t>
  </si>
  <si>
    <t>Budynek oddany do użytku w 2018 roku, Hydrant przeciwpożarowy przy ulicy przed budynkiem.</t>
  </si>
  <si>
    <t>Rudka, działka 102/10 12-100 Szczytno</t>
  </si>
  <si>
    <t>Przed 1945r, ostatniarozbudowa lata 80 -te</t>
  </si>
  <si>
    <t>Płozy 12, 12-100 Szczytno</t>
  </si>
  <si>
    <t>Romany 26,  12-100 Szczytno</t>
  </si>
  <si>
    <t>Budynek oddany do użytku w latach 70 - tych, Hydrant przeciwpożarowy przy ulicy przed budynkiem.</t>
  </si>
  <si>
    <t>Trelkowo 36, 12-100 Szczytno</t>
  </si>
  <si>
    <t>Wawrochy 24, 12-100 Szczytno</t>
  </si>
  <si>
    <t xml:space="preserve">Szymany 21, 12-100 Szczytno </t>
  </si>
  <si>
    <t xml:space="preserve">Boisko wielofunkcyjne, Szymany 21, 12-100 Szczytno (przy szkole): </t>
  </si>
  <si>
    <t>Olszyny 30, 12-100 Szczytno</t>
  </si>
  <si>
    <t xml:space="preserve">Boisko wielofunkcyjne, Olszyny 30, 12-100 Szczytno (przy szkole): </t>
  </si>
  <si>
    <t>Lipowiec 48, 12-100 Szczytno</t>
  </si>
  <si>
    <t xml:space="preserve">Kompleks boisk „Orlik 2012” </t>
  </si>
  <si>
    <t>ok.2000,Powierznia budynku 30 m2</t>
  </si>
  <si>
    <t>Kompleks boisk „Orlik 2012” oraz budynek.Sztuczna nawierzchnia.</t>
  </si>
  <si>
    <t>Kompleks boisk „Orlik 2012” w Lipowcu (przy szkole), oraz budynek stanowiący zaplecze sanitarne.Podana wartość obiektu wraz z budynkiem.Wartość budynku - 165.864,86 zł.</t>
  </si>
  <si>
    <t>Szymany 21,  12-100 Szczytno</t>
  </si>
  <si>
    <t>Wiata rekreacyjna</t>
  </si>
  <si>
    <t>Wiata rekreacyjna ze sceną</t>
  </si>
  <si>
    <t>Wiata rekreacyjna ze sceną, Szymany 21, 12-100 Szczytno (przy szkole).</t>
  </si>
  <si>
    <t>Gawrzyjałki 18A,  12-100 Szczytno</t>
  </si>
  <si>
    <t>ok..1000</t>
  </si>
  <si>
    <t>Boisko wielofunkcyjne, Gawrzyjałki 18A, 12-100 Szczytno  (przy świetlicy wiejskiej)</t>
  </si>
  <si>
    <t xml:space="preserve">Romany 20B, 12-100 Szczytno </t>
  </si>
  <si>
    <t xml:space="preserve">Boisko wielofunkcyjne, Romany 20B, 12-100 Szczytno (przy szkole) </t>
  </si>
  <si>
    <t>Kamionek 1, 12-100 Szczytno</t>
  </si>
  <si>
    <t>ok. 2000</t>
  </si>
  <si>
    <t>Kompleks boisk „Orlik 2012”, Kamionek 1, 12-100 Szczytno (przy przedszkolu).Podana wartość obiektu wraz z budynkiem.Wartość budynku - 166.050,20 zł.</t>
  </si>
  <si>
    <t>Boisko Wielofunkcyjne, Leśny Dwór, 12-100 Szczytno (przy Świetlicy Wiejskiej)</t>
  </si>
  <si>
    <t>Nowe Gizewo, 12-100 Szczytno</t>
  </si>
  <si>
    <t>Korty tenisowe</t>
  </si>
  <si>
    <t>Korty Tenisowe, nawierzchnia z mączki ceglanej</t>
  </si>
  <si>
    <t>Korty Tenisowe - nawierzchnia mączka ceglana na podbudowie geowłokniny i klińca kamiennego.</t>
  </si>
  <si>
    <t>Płozy, 12-100 Szczytno</t>
  </si>
  <si>
    <t>Boisko wielofunkcyjne o sztucznej syntetycznej nawierzchni.</t>
  </si>
  <si>
    <t>Rudka, 12-100 Szczytno</t>
  </si>
  <si>
    <t>Wawrochy 3, 12-100 Szczytno</t>
  </si>
  <si>
    <t>Olsztyny, 12-100 Szczytno, numer działki – 390/2</t>
  </si>
  <si>
    <t>Siłownia Plenerowa</t>
  </si>
  <si>
    <t>Wioślarz, orbiter, prasa nożna, Twister (wahadło) – montowane na pylonach, tablica informacyjna</t>
  </si>
  <si>
    <t xml:space="preserve">Kamionek, 12-100 Szczytno, numer działki – 1/137 </t>
  </si>
  <si>
    <t>Wyciąg górny, steper, wioślarz, orbiter, drabinka, twister – montowane na pylonach oraz tablica informacyjna, dwie ławki i kosz na śmieci.</t>
  </si>
  <si>
    <t>Kamionek, 12-100 Szczytno, numer działki – 262/2</t>
  </si>
  <si>
    <t xml:space="preserve">Lipowiec, 12-100 Szczytno, numer działki - 117/1 </t>
  </si>
  <si>
    <t>Wioślarz, orbiter, prasa nożna, motyl, twister (wahadło), steper, drabinka – montowane na pylonach.</t>
  </si>
  <si>
    <t>Orbiter i motyl montowane na pylonie</t>
  </si>
  <si>
    <t>Szymany, 12-100 Szczytno, numer działki – 51/5</t>
  </si>
  <si>
    <t xml:space="preserve">Biegacz, orbiter, wahadło i prasa nożna montowane na pylonach oraz 2 ławki parkowe i 1 kosz na śmieci. </t>
  </si>
  <si>
    <t xml:space="preserve">Romany, 12-100 Szczytno, numer działki – 21/1 </t>
  </si>
  <si>
    <t xml:space="preserve">Dębówek, 12-100 Szczytno, numer działki - 7/3 </t>
  </si>
  <si>
    <t>Budynek oddany do użytku przed 1945 r., Hydrant przeciwpożarowy przy ulicy przed budynkiem oraz w budynku.Urządzenia gasnicze ręczne.Drzwi antywłamaniowe, dozór.</t>
  </si>
  <si>
    <t>Przed 1945r/2007</t>
  </si>
  <si>
    <t>Przed 1945r/Rozbudowa 2000r</t>
  </si>
  <si>
    <t>Budynek oddany do użytku przed 1945 r., Rozbudowa w 2000 roku.Hydrant przeciwpożarowy przy ulicy przed budynkiem oraz w budynku.Urządzenia gasnicze ręczne.Drzwi antywłamaniowe, dozór.</t>
  </si>
  <si>
    <t>745-174-36-23</t>
  </si>
  <si>
    <t>745-174-36-17</t>
  </si>
  <si>
    <t>1958,  1997- rozbudowa,  2008- dobudowa</t>
  </si>
  <si>
    <t>Blacho – Dachówka/Papa/Beton - Pokrycia dachu niepalne</t>
  </si>
  <si>
    <t xml:space="preserve">Budynek oddany do użytku w 1958 roku. W roku 1997 nastąpiła pierwsza rozbudowa, a w 2008 dobudowa nowego segmentu.Hydrant Przeciwpożarowy przy ulicy przed budynkiem. Zabezpieczenia przeciwpożarowe/przeciw kradzieżowe – alarm antywłamaniowy. Zabezpieczenia przeciwpożarowe /przeciwkradzieżowe  –  hydrant , instalacja p/poż, monitoring -Sekurity </t>
  </si>
  <si>
    <t>745-174-36-52</t>
  </si>
  <si>
    <t>Sarszy budynek – 954 , nowy budynek - 628</t>
  </si>
  <si>
    <t>Sarszy budynek – 1961r. , nowy budynek - 2008r.</t>
  </si>
  <si>
    <t>Pokrycie dachu - starszy budynek papa,beton.  Nowy budynek – blacho – dachówka,Pokrycie dachu niepalne</t>
  </si>
  <si>
    <t>Budynek  starszy oddany  do użytku w   1961 roku, - Nowy budynek 2008r.Hydrant przeciwpożarowy w budynku i przed budynkiem, urządzenia gaśnicze ręczne. Zabezpieczenia przeciwpożarowe /przeciwkradzieżowe  –  hydrant , instalacja p/poż, monitoring -Sekurity</t>
  </si>
  <si>
    <t>745-174-36-00</t>
  </si>
  <si>
    <t>budynek szkolny -387. Sala Gimanstyczna 1250</t>
  </si>
  <si>
    <t>Przed 1945r/2005. W roku 2014 dobudowana nowa sala gimnanstyczna.</t>
  </si>
  <si>
    <t>Budynek oddany do użytku przed 1945r., Hydrant przeciwpożarowy w budynku i przed budynkiem, urządzenia gaśnicze ręczne. Zabezpieczenia przeciwpożarowe /przeciwkradzieżowe  –  hydrant , instalacja p/poż, monitoring -Sekurity</t>
  </si>
  <si>
    <t>745-174-36-69</t>
  </si>
  <si>
    <t>745-174-35-92</t>
  </si>
  <si>
    <t>Blacho – Dachówka.Pokrycie dachu niepalne</t>
  </si>
  <si>
    <t>Budynek oddany do użytku w 1990r., Hydrant Przeciwpożarowy przy ulicy przed budynkiem, urzadzenie gaśnicze ręczne.Instalacja p/poż, monitoring -Sekurity</t>
  </si>
  <si>
    <t>745-174-36-75</t>
  </si>
  <si>
    <t>Budynek Przedszkolny parterowy</t>
  </si>
  <si>
    <t>2018r</t>
  </si>
  <si>
    <t>Budynek oddany do użytku w 2018r., Hydrant Przeciwpożarowy przy ulicy przed budynkiem, urzadzenie gaśnicze ręczne.Instalacja p/poż, monitoring -Sekurity</t>
  </si>
  <si>
    <t>745-172-96-17</t>
  </si>
  <si>
    <t>Budynek piętrowy</t>
  </si>
  <si>
    <t>Budynek oddany do użytku w roku 1990. Hydrant przeciwpożarowy w budynku i przed budynkiem, urządzenia gaśnicze ręczne.</t>
  </si>
  <si>
    <t>Urząd Gminy</t>
  </si>
  <si>
    <t>Wartości Wyposażenia Jednostek Gminy Szczytno - BEZ SPRZĘTU ELEKTRONICZNEGO.</t>
  </si>
  <si>
    <t>W przypadku wystąpienia szkody każda Jednostka posiada aktualny spis wyposażenia i w razie konieczności zostanie on udostępniony celem likwidacji zaistniałej szkody.</t>
  </si>
  <si>
    <t xml:space="preserve">Szkoły Niepubliczne </t>
  </si>
  <si>
    <t>Biblioteki Gminne</t>
  </si>
  <si>
    <t>Biblioteki Gminne - ksiegozbiór</t>
  </si>
  <si>
    <t xml:space="preserve">Przedszkola </t>
  </si>
  <si>
    <t>Suma Wyposazenia Wszystkich Jednostek</t>
  </si>
  <si>
    <t>ZGKiM w Kamionku Sp. z o.o.</t>
  </si>
  <si>
    <t>Suma Wartości Sprzętu Elektornicznego Wszystkich Jednostek</t>
  </si>
  <si>
    <t>1.Gmina Szczytno</t>
  </si>
  <si>
    <t>2. Urząd Gminy Szczytno, Ul. Łomzyńska 3, 12-100 Szczytno</t>
  </si>
  <si>
    <t>Wyposażenie, Sprzęt elektroniczny od ognia i innych zdarzeń.</t>
  </si>
  <si>
    <t>Ubezpieczenia wspólne dla wszystkich Jednostek zgodnie z SWZ - Program Ubezpieczenia</t>
  </si>
  <si>
    <t>Budynki, Budowle, wyposażenie</t>
  </si>
  <si>
    <t>15. ZKGiM w Kamionku Sp. z o .o.</t>
  </si>
  <si>
    <t>16. Komunikacja - Pojazdy</t>
  </si>
  <si>
    <t>Opis dodatkowy specyfiki funkcjonowania, oraz zgadnień merytoryczny Urzędu Gminy Szczytno i Jednostek Gminy Szczytno</t>
  </si>
  <si>
    <t xml:space="preserve">W każdym budynku jest hydrant P. Poż., oraz przed budynkiem. Stosowane są dodatkowo urządzenia gaśnicze ręczne. Wszystkie w/w zabezpieczenia przechodzą przeglądy przewidziane przepisami. Pozostałe szczegółowe zabezpieczenia P.Poż., oraz przeciwkradzieżowe dla poszczególnych Jednostek zawarte są w pliku – Wykaz Budynków Gminy Szczytno. </t>
  </si>
  <si>
    <t>Najbliższa jednostka Państwowej Straży Pożarnej - PSP 12-100 Szczytno, Ul. Sobieszczańskiego 2, woj. Warmińsko – Mazurskie, oraz Jednostki OSP znajdujące się na terenie Gminy Szczytno wymienione w SWZ.</t>
  </si>
  <si>
    <t>Na terenie Gminy Szczytno nie wystąpiły powodzie przez okres ostatnich 20 lat.</t>
  </si>
  <si>
    <t>Ubezpieczenie Odpowiedzialności Cywilnej nie obejmuje szkód zwiaznych z posiadniem, spalaniem,przetwarzaniem czy administrowaniem odpadami i wysypiskiem śmieci.Gmina nie posiada i nie zarządza wysypiskami śmieci, lecz  prowadzi  system segregacji śmieci i recycling, (Firma zewnętrzna wyłoniona w przetargu dla Gminy Szczytno).</t>
  </si>
  <si>
    <t>W sprawach nieuregulowanych w SWZ mają zastosowanie Przepisy Prawne oraz OWU Wykonawcy.</t>
  </si>
  <si>
    <t>Jeżeli OWU wykonawcy wskazują przesłanki wyłączające bądź ograniczające odpowiedzialność ubezpieczyciela, to mają one zastosowanie, chyba że Zamawiający wprost włączył je do zakresu ubezpieczenia w SWZ.</t>
  </si>
  <si>
    <t>Sprzęt elektroniczny wszystkich jednostek Gminy Szczytno zgodnie z SWZ powinien zostać przyjęty do ochrony ubezpieczeniowej przez Wykonawcę na tzw., ryzyku „All Risk”. W przypadku wystąpienia szkody każda Jednostka posiada spis sprzętu i w razie konieczności zostanie on udostępniony celem likwidacji zaistniałej szkody. Sprzęt do ochrony ubezpieczeniowej powinien zostać przyjęty w całości bez jakichkolwiek wyłączeń wynikających z OWU Wykonawcy.</t>
  </si>
  <si>
    <t>Wartości Sprzętu Elektronicznego Jednostek Gminy Szczytno.</t>
  </si>
  <si>
    <t>745-185-36-07</t>
  </si>
  <si>
    <t>745-181-12-31</t>
  </si>
  <si>
    <t>Budynek oddany do użytku w 2019 roku, Hydrant przeciwpożarowy przy ulicy przed budynkiem.</t>
  </si>
  <si>
    <t>Korpele, działka 45/98 12-100 Szczytno</t>
  </si>
  <si>
    <t>Małdaniec, działka 135/2,12-100 Szczytno</t>
  </si>
  <si>
    <t>Budynek oddany do użytku w 2021r., Hydrant przeciwpożarowy przed budynkiem.</t>
  </si>
  <si>
    <t>Niedźwiedzie, działka nr 93/4, 12-100 Szczytno</t>
  </si>
  <si>
    <t>Płozy, działka nr 15/4, 12-100 Szczytno</t>
  </si>
  <si>
    <t>Budynek oddany do użytkuw 2019r., Hydrant przeciwpożarowy przed budynkiem.</t>
  </si>
  <si>
    <t xml:space="preserve">Nowiny, działka 60/6, 12-100 Szczytno </t>
  </si>
  <si>
    <t>2019r</t>
  </si>
  <si>
    <t>Budynek oddany do użytku w 2019r. Hydrant przeciwpożarowy przed budynkiem.</t>
  </si>
  <si>
    <t>Szkoła Podstawowa-rok ok.1905, rozbudowa 20223r., przedszkole 2021r.</t>
  </si>
  <si>
    <t>beton/Papa - niepalne. Błacho-dachówka.</t>
  </si>
  <si>
    <t>Budynek oddany do użytku w 2019r., Hydrant przeciwpożarowy przed budynkiem.</t>
  </si>
  <si>
    <t>Nr rej.</t>
  </si>
  <si>
    <t>Rodzaj Pojazdu</t>
  </si>
  <si>
    <t>Marka Pojazdu</t>
  </si>
  <si>
    <t xml:space="preserve">Typ i Model </t>
  </si>
  <si>
    <t>Liczba Miejsc</t>
  </si>
  <si>
    <t>Pojemność Silnika w cm3</t>
  </si>
  <si>
    <t>Rodzaj Paliwa</t>
  </si>
  <si>
    <t>Rok Produkcji</t>
  </si>
  <si>
    <t>Data I Rejestracji Pojazdu</t>
  </si>
  <si>
    <t>Numer VIN</t>
  </si>
  <si>
    <t>Początek Ochrony</t>
  </si>
  <si>
    <t>Koniec Ochrony</t>
  </si>
  <si>
    <t>Zabezpieczenia Przeciwkradzieżowe</t>
  </si>
  <si>
    <t>Pojazd z uszkodzeniami</t>
  </si>
  <si>
    <t>Ważne badana techniczne</t>
  </si>
  <si>
    <t>Poprzedni Ubepzieczyciel</t>
  </si>
  <si>
    <t>Obecny Ubezpieczyciel</t>
  </si>
  <si>
    <t>REGON</t>
  </si>
  <si>
    <t>Specjalny Pożarniczy</t>
  </si>
  <si>
    <t>Diesel</t>
  </si>
  <si>
    <t>Gmina Szczytno,Ul. Łomżyńska 3, 12-100 Szczytno</t>
  </si>
  <si>
    <t>745-181-12-20</t>
  </si>
  <si>
    <t>Samochód Osobowy</t>
  </si>
  <si>
    <t>Skoda</t>
  </si>
  <si>
    <t>Immobileiser, Zabezpieczenia Fabryczne</t>
  </si>
  <si>
    <t>Renault</t>
  </si>
  <si>
    <t>NSZ93AV</t>
  </si>
  <si>
    <t>Magirus-Deutz</t>
  </si>
  <si>
    <t>90M 5,9F</t>
  </si>
  <si>
    <t>Ubezpieczający/Ubezpieczony</t>
  </si>
  <si>
    <t>Właściciel Pojazdu</t>
  </si>
  <si>
    <t>NSZ 53TX</t>
  </si>
  <si>
    <t>Citoren</t>
  </si>
  <si>
    <t>Jumper</t>
  </si>
  <si>
    <t>VF7ZBPMNB17437721</t>
  </si>
  <si>
    <t>Fiat</t>
  </si>
  <si>
    <t>NSZ 61VG</t>
  </si>
  <si>
    <t>Osobowy</t>
  </si>
  <si>
    <t>Panda</t>
  </si>
  <si>
    <t>Benzyna</t>
  </si>
  <si>
    <t>ZFA16900004075074</t>
  </si>
  <si>
    <t>NSZ 70FT</t>
  </si>
  <si>
    <t>ZFA16900000661754</t>
  </si>
  <si>
    <t>NSZ 78CW</t>
  </si>
  <si>
    <t>Ciągnik Rolniczy</t>
  </si>
  <si>
    <t>Zetor</t>
  </si>
  <si>
    <t>Proxima Plus</t>
  </si>
  <si>
    <t>000R1B4J41MC01672</t>
  </si>
  <si>
    <t>Baukema</t>
  </si>
  <si>
    <t>SH-M5</t>
  </si>
  <si>
    <t>NSZ 70PH</t>
  </si>
  <si>
    <t>Przyczepa lekka</t>
  </si>
  <si>
    <t>Niewiadów</t>
  </si>
  <si>
    <t>D2413V</t>
  </si>
  <si>
    <t>SWNB7500060021167</t>
  </si>
  <si>
    <t>NSZ 78PM</t>
  </si>
  <si>
    <t>Przyczepa</t>
  </si>
  <si>
    <t>POMOT</t>
  </si>
  <si>
    <t>Asenizacja</t>
  </si>
  <si>
    <t>NSZ 0030P</t>
  </si>
  <si>
    <t xml:space="preserve">RPD </t>
  </si>
  <si>
    <t>RPD 06</t>
  </si>
  <si>
    <t>00000RPD063115001</t>
  </si>
  <si>
    <t>NSZ UY21</t>
  </si>
  <si>
    <t>NSZ UY23</t>
  </si>
  <si>
    <t>Wolnobieżny</t>
  </si>
  <si>
    <t>Zgodnie z Wykazem pojazdów - Załącznik Nr 5 do SWZ - Pojazdy</t>
  </si>
  <si>
    <t>SU NNW</t>
  </si>
  <si>
    <t>NSZ VL92</t>
  </si>
  <si>
    <t>NSZ 0988P</t>
  </si>
  <si>
    <t>NSZ 4E25</t>
  </si>
  <si>
    <t>NSZ JE11</t>
  </si>
  <si>
    <t>MDB3</t>
  </si>
  <si>
    <t>VF640K861MB001909</t>
  </si>
  <si>
    <t>Premium</t>
  </si>
  <si>
    <t>VF622AXA0P0000137</t>
  </si>
  <si>
    <t>VF622AXA0P0000020</t>
  </si>
  <si>
    <t>Octavia III</t>
  </si>
  <si>
    <t>TMBAC7NE8H0141872</t>
  </si>
  <si>
    <t>Pojazdy uwzględnione w pliku – Pojazdy oznaczone jako „Pojazd Specjalny”, są pojazdami pożarniczymi lub śmieciarkami.</t>
  </si>
  <si>
    <t>Ciężarowy do   2 t</t>
  </si>
  <si>
    <t>BRAK</t>
  </si>
  <si>
    <t>NSZ 1844P</t>
  </si>
  <si>
    <t>Metaltech</t>
  </si>
  <si>
    <t>T661/5</t>
  </si>
  <si>
    <t>NSZ CA41</t>
  </si>
  <si>
    <t>Belarus</t>
  </si>
  <si>
    <t>Y4R900Z02L1100185</t>
  </si>
  <si>
    <t>NSZ TS30</t>
  </si>
  <si>
    <t>Doblo Cargo</t>
  </si>
  <si>
    <t>ZFA26300006N39783</t>
  </si>
  <si>
    <t>NSZ VV40</t>
  </si>
  <si>
    <t>Iveco</t>
  </si>
  <si>
    <t>Daily</t>
  </si>
  <si>
    <t>ZCFC1357405020393</t>
  </si>
  <si>
    <t>Daily 35S11</t>
  </si>
  <si>
    <t>Koparka</t>
  </si>
  <si>
    <t>3CX Global</t>
  </si>
  <si>
    <t>JCB3CXTTVK2670992</t>
  </si>
  <si>
    <t>JCB3CXTTVK2670993</t>
  </si>
  <si>
    <t>Specjalny Śmieciarka</t>
  </si>
  <si>
    <t>Mitsubisi</t>
  </si>
  <si>
    <t>Canter</t>
  </si>
  <si>
    <t>TYBFE85SE6DV00040</t>
  </si>
  <si>
    <t>NSZ VY21</t>
  </si>
  <si>
    <t>NSZ VN05</t>
  </si>
  <si>
    <t>ZCFC170BXL5318471</t>
  </si>
  <si>
    <t>ZCFA61VN402639699</t>
  </si>
  <si>
    <t>YV2XTY0A8HB815582</t>
  </si>
  <si>
    <t>Volvo</t>
  </si>
  <si>
    <t>FM</t>
  </si>
  <si>
    <t>Przed 1945r. Modernizacja2000r. Rozbudowa 2021r.</t>
  </si>
  <si>
    <t>Lokale komunalne, suw i inne budowle należące do Gminy Szczytno bedące w administracji ZGKiM w Kamionku Sp. z o.o.</t>
  </si>
  <si>
    <t>Gminne Przedszkole w Kaminku "Jasia i Małgosi",Kamionek 1 , 12-100 Szczytno</t>
  </si>
  <si>
    <t>Budynek oddany do użytku w 2016r., Hydrant Przeciwpożarowy przy ulicy przed budynkiem, urzadzenie gaśnicze ręczne.Instalacja p/poż, monitoring -Sekurity</t>
  </si>
  <si>
    <t>Budynek oddany do użytku w 2024r., Hydrant Przeciwpożarowy przy ulicy przed budynkiem, urzadzenie gaśnicze ręczne.Instalacja p/poż, monitoring -Sekurity</t>
  </si>
  <si>
    <t>P - 528969809       Ż - 527179940</t>
  </si>
  <si>
    <t>Elektryczna -  bardzo dobry,   Wod. Kan. - bardzo dobry, Kominowo - Wentylacyjna i C.O. - bardzo dobry (przeglądy zgodnie z przepisami)</t>
  </si>
  <si>
    <t>W załaczeniu do postępowania</t>
  </si>
  <si>
    <t>Gminne Przedszkole i Żłobek w Szczytnie, Ul. Łomżyńska 3, 12-100 Szczytno</t>
  </si>
  <si>
    <t>Budynek Przedszkolny piętrowy</t>
  </si>
  <si>
    <t>Okres ubezpieczenia - od 22.12.2024r. Do 21.12.2027r.</t>
  </si>
  <si>
    <t>Okres ubezpieczenia - od 31.12.2024r – 30.12.2028r – ubezpieczenia komunikacyjne</t>
  </si>
  <si>
    <t>Stan wszystkich dróg jest bardzo dobry. Fundusz remontowy na drogi oraz wydatki poniesione z uch utrzymaniem: w  2023 i 2024 roku Gmina Szczytno wydatkowała na bieżące utrzymanie dróg, m.in.: profilowanie, równanie, odśnieżanie -  kwotę 330.000,00 zł. W roku 2025 i w latach kolejnych budżet będzie utrzymany na podobnym poziomie.</t>
  </si>
  <si>
    <t>od 22.12.2024</t>
  </si>
  <si>
    <t>od 06.03.2025</t>
  </si>
  <si>
    <t>Gminne Przedszkole w Kamionku "Jasia i Małgosi",Kamionek 1 , 12-100 Szczytno</t>
  </si>
  <si>
    <t>Gminne Przedszkole w Nowinach, Nowiny 30, 12-100 Szczytno (przy ZSP w Szymanach)</t>
  </si>
  <si>
    <t>Jęcznik, działka nr 12, 12-100 Szczytno</t>
  </si>
  <si>
    <t>Budynek oddany do użytku w 2024 roku, Hydrant przeciwpożarowy przy ulicy przed budynkiem.</t>
  </si>
  <si>
    <t xml:space="preserve">Obiekty Sportowe i Rekreacyjne </t>
  </si>
  <si>
    <t>Przedszkola Gminne i Żłobek</t>
  </si>
  <si>
    <t>SP Trelkowo</t>
  </si>
  <si>
    <t>SP Romany</t>
  </si>
  <si>
    <t>ZSP w Lipowcu</t>
  </si>
  <si>
    <t>ZSP w Szymanach</t>
  </si>
  <si>
    <t>SP Olszyny</t>
  </si>
  <si>
    <t>SP Rudka</t>
  </si>
  <si>
    <t>SP Wawrochy</t>
  </si>
  <si>
    <t>Przedszkole w Lipowcu (Przy SP w Lipowcu)</t>
  </si>
  <si>
    <t>Przedszkole w Nowinach (Przy SP w Szymanach)</t>
  </si>
  <si>
    <t>Przedszkole w Kamionku</t>
  </si>
  <si>
    <t>Przedszkole i Żłobek w Szczytnie</t>
  </si>
  <si>
    <t>___________________________________________________________________________</t>
  </si>
  <si>
    <t>________________________</t>
  </si>
  <si>
    <t>Budynek Szkoły piętrowy + fotowoltaika na dachu 87.000 zł</t>
  </si>
  <si>
    <t>Budynek Szkoły piętrowy + fotowoltaika na dachu 89.000 zł</t>
  </si>
  <si>
    <t>Budynek Szkoły piętrowy + fotowoltaika na dachu 90.000 zł</t>
  </si>
  <si>
    <t>Budynek Przedszkolny piętrowy + fotowoltaika na dachu 33.000 zł</t>
  </si>
  <si>
    <t>Budynek Przedszkolny parterowy + fotowoltaika na dachu 25.000 zł</t>
  </si>
  <si>
    <t>Wartość Budynku odtworzeniowa z fotowoltaiką</t>
  </si>
  <si>
    <t>Budynek Biurowy 3 piętrowy + fotowoltaika 120.000 zł</t>
  </si>
  <si>
    <t>Wartość Budynku odtworzeniowa z fotowolatiką</t>
  </si>
  <si>
    <t>Budynek Szkoły piętrowy + fotowoltaika wolno stojąca 80.000 zł</t>
  </si>
  <si>
    <t>Budynek Parterowy</t>
  </si>
  <si>
    <t>Lipowiec, 12-100 Szczytno</t>
  </si>
  <si>
    <t>Kamionek 5A, 12-100 Szczytno z Filią Bilblioteki w Lipowcu.</t>
  </si>
  <si>
    <t>Budynek oddany do użytku przed 1945r.(SP), 2003r. Hydrant przeciwpożarowy w budynku i przed budynkiem, urządzenia gaśnicze ręczne. Zabezpieczenia przeciwpożarowe /przeciwkradzieżowe  –  hydrant , instalacja p/poż, monitoring -Sekurity</t>
  </si>
  <si>
    <t>1 UMOWA UBEZPIECZENIOWA</t>
  </si>
  <si>
    <t>5 ODRĘBNYCH UMÓW UBEZPIECZENIOWYCH</t>
  </si>
  <si>
    <t>2 ODRĘBNE UMOWY UBEZPIEZCENIOWE</t>
  </si>
  <si>
    <t>4 ODRĘBNE UMOWY UBEZPIECZENIOWE</t>
  </si>
  <si>
    <t>2 OBRĘBNE UMOWY UBEZPIECZENIOWE</t>
  </si>
  <si>
    <t>13. OC Deliktowo - Kontraktowe, OC Zarządcy Dróg Gminnych</t>
  </si>
  <si>
    <t>UMOWY UBEZPIECZENIOWE DLA KAŻDEGO POJAZDU ODRĘBNIE ZGODNIE Z OKRESAMI ODNOWIENIOWYMI</t>
  </si>
  <si>
    <t>RYZYKO POWINNO ZOSTAĆ DODANE DO UMÓW UBEZPIECZENIOWYCH DLA POSZCZEGÓLNYCH JEDNOSTEK ZGODNIE Z SWZ I PROGRAM UBEZPIECZENIA STANOWIĄCY ZAŁACZNIK DO SWZ</t>
  </si>
  <si>
    <t>Ubezpieczenie OC Deliktowo-Kontraktowe dla wszystkich Jednostek Gminy  zgdnie z zapisami zawartymi w SWZ, dostosowane do charakteru prowadzonej działalności statutowej. (ZSP, Szkoły, Przedszkola, Żłobek, Biblioteka)</t>
  </si>
  <si>
    <t>Ubezpieczenie OC Deliktowo-Kontraktowe wszystkich Jednostek Gminy Szczytno</t>
  </si>
  <si>
    <t xml:space="preserve">Ubezpieczenie OC Deliktowo-Kontraktowe </t>
  </si>
  <si>
    <t>4.OSP Gminy Szczytno</t>
  </si>
  <si>
    <t>5.Obiekty Sportowe i Rekreacyjne wraz z budynkami stanowiącymi zaplecze sanitarne, siłownie plenerowe</t>
  </si>
  <si>
    <t>6.Szkoły Publiczne i ZSP</t>
  </si>
  <si>
    <t>7. Szkoły Niepubliczne</t>
  </si>
  <si>
    <t>8.Przedszkola i Żłobek</t>
  </si>
  <si>
    <t>9.Biblioteka Gminna w Lipowcu wraz z Filią w Kamionku</t>
  </si>
  <si>
    <t>10. GOPS</t>
  </si>
  <si>
    <t>11. Obiekty Sportowe i Rekreacyjne wraz z pozostałymi budynkami, budowle, lokale</t>
  </si>
  <si>
    <t>12.NNW OSP</t>
  </si>
  <si>
    <t>14.Wszystkie Jednostki Gminy Szczytno</t>
  </si>
  <si>
    <t>Ubezpieczenie pojazdów</t>
  </si>
  <si>
    <t>Ubezpieczenie wspólne dla wszytkich Jednostek (kradzież z włamaniem, rabunek, dewastacja, stłuczenie, elektronika, budowle - Zgodnie z załącznikiem do SWZ -  Program Ubezpieczenia</t>
  </si>
  <si>
    <t xml:space="preserve">Zespół Szkolno-Przedszkolny  w Lipowcu im. K.I. Gałczyńskiego, Lipowiec 48, 12-100 Szczytno  </t>
  </si>
  <si>
    <t>P - 528969809     Ż - 527179940</t>
  </si>
  <si>
    <t>745-181-12-21</t>
  </si>
  <si>
    <t>745-181-12-22</t>
  </si>
  <si>
    <t>745-181-12-23</t>
  </si>
  <si>
    <t>745-181-12-24</t>
  </si>
  <si>
    <t xml:space="preserve">NSZ 07062                        </t>
  </si>
  <si>
    <t xml:space="preserve">NSZ 98HX                          </t>
  </si>
  <si>
    <t xml:space="preserve">NSZ 00900                        </t>
  </si>
  <si>
    <t xml:space="preserve">NSZ 0976P                        </t>
  </si>
  <si>
    <t xml:space="preserve">NSZ 02810                        </t>
  </si>
  <si>
    <t xml:space="preserve">NSZ 02811                        </t>
  </si>
  <si>
    <t>NSZ 01200</t>
  </si>
  <si>
    <t>NSZ 03899</t>
  </si>
  <si>
    <t>NSZ 04200</t>
  </si>
  <si>
    <t>NSZ UV35</t>
  </si>
  <si>
    <t>NSZ YH11</t>
  </si>
  <si>
    <t>NSZ 4E87</t>
  </si>
  <si>
    <t>Karoq</t>
  </si>
  <si>
    <t>TMBJR7NU8R5008507</t>
  </si>
  <si>
    <t>Traffic</t>
  </si>
  <si>
    <t>VF1JLBHB68V310584</t>
  </si>
  <si>
    <t>Master</t>
  </si>
  <si>
    <t>VF1VD000769291092</t>
  </si>
  <si>
    <t>VF622AXA0P0000157</t>
  </si>
  <si>
    <t>Express</t>
  </si>
  <si>
    <t>VF1RJK00370762568</t>
  </si>
  <si>
    <t>VF1RJK00770981646</t>
  </si>
  <si>
    <t>VF1VD000769291075</t>
  </si>
  <si>
    <t>VF1VD000X70958257</t>
  </si>
  <si>
    <t>VF1VD000870958256</t>
  </si>
  <si>
    <t>Nissan</t>
  </si>
  <si>
    <t>NP 300</t>
  </si>
  <si>
    <t>ADNCPUD22U0001327</t>
  </si>
  <si>
    <t>MDB 3D</t>
  </si>
  <si>
    <t>VF640K869MB002127</t>
  </si>
  <si>
    <t>VF622AXA0P0000090</t>
  </si>
  <si>
    <t>Zakład Gospodarki Komunalnej i Mieszkaniowej Sp. z o. o. w Kamionku, Kamionek 25, 12-100 Sczzytno</t>
  </si>
  <si>
    <t>UWAGA! Wymagane doatkowo Ubezpieczenie CPM. Zgodnie z: "Progam Ubezpieczenia" stanowiący załacznik do SWZ</t>
  </si>
  <si>
    <t>Wartość Pojazdu brutto</t>
  </si>
  <si>
    <t>Wykaz pojazdów Zamawiającego</t>
  </si>
  <si>
    <t>Tab. Nr 4</t>
  </si>
  <si>
    <t>Tab. Nr 5</t>
  </si>
  <si>
    <t>Przed 1945r/2010</t>
  </si>
  <si>
    <t>Przed 1945r/rozbudowa lata 90 -te</t>
  </si>
  <si>
    <t>Przed 1945r/2000r</t>
  </si>
  <si>
    <t>Przed 1945r/2005r</t>
  </si>
  <si>
    <t>Przed 1945r/ lata 2000r</t>
  </si>
  <si>
    <t>lata 80 - te/ 2001 r</t>
  </si>
  <si>
    <t>1970r/ lata 2000r</t>
  </si>
  <si>
    <t>Załącznik Nr 5 do SWZ</t>
  </si>
  <si>
    <t>Zakład Gospodarki Komunalnej i mieszkaniowej Sp. z o.o .w Kamionku, Kamionek 25, 12-100 Szczytno</t>
  </si>
  <si>
    <t>Zespół Szkolno-Przedszkolny w Szymanach, Szymany 21, 12-100 Szczytno</t>
  </si>
  <si>
    <t xml:space="preserve">Gminna Biblioteka Publiczna w Lipowcu, Lipowiec 20B, 12-100 1.Filia w Kamionku, Kamionek 5A, 12-100 Szczytno,                               2. Filia  w Olszynach, Olszyny 30, 12-100 Szczytno,                              3. Filia w Szymanach, Szymany 21, 12-100 Szczytno </t>
  </si>
  <si>
    <t>Gminne Przedszkole w Nowinach, Nowiny 30, 12-100 Szczytno (Zespół Szkolno-Przedszkolny w Szymanach)</t>
  </si>
  <si>
    <t>Gminne Przedszkole w Lipowcu, Lipowiec 48, 12-100 Szczytno (Zespoł Szkolno-Przedszkolny w Lipowcu)</t>
  </si>
  <si>
    <t>Gminna Biblioteka Publiczna w Lipowcu, Lipowiec 20B, 12-100 Szczytno z Filiami.</t>
  </si>
  <si>
    <t>ZS-P w Szymanach: SP w Szymanch i Gminne Przedszkole w Szymanach</t>
  </si>
  <si>
    <t>ZS-P w Lipowcu: SP w Lipowcu i Gminne Przedszkole w Lipowcu</t>
  </si>
  <si>
    <t>Gminne Przedszkole w Lipowcu, Lipowiec 48, 12-100 Szczytno (przy ZSP w Lipowcu)</t>
  </si>
  <si>
    <t>Zespół Szkolno-Przedszkolny w Lipowcu im. K.I. Gałczyńskiego, Lipowiec 48, 12-100 Szczytno , Szkoła Podstawowa w Lipowcu,Gminne  Przedszkole w Lipowcu</t>
  </si>
  <si>
    <t>Zespół Szkolno-Przedszkolny w Szymanach,Szymany 21, 12-100 Szczytno, Szkoła Podstawowa w Szymanach, Gminne Przedszkole w Nowinach</t>
  </si>
  <si>
    <t>Budynek Piętrowy</t>
  </si>
  <si>
    <t>Świetlice Wiejskie + Lokal Użytkowy</t>
  </si>
  <si>
    <t>Lokal Użytkowy, Kamionek 25/4. 12-100 Szcytno</t>
  </si>
  <si>
    <t>SUW, Oczyszczalnie ścieków, Tłocznie w administracji ZGKiM Sp. z o.o.</t>
  </si>
  <si>
    <t>Opis/Informacje Dodatkowe - Budynki/Budowle/Elektronika</t>
  </si>
  <si>
    <t>Wszystkie instalacje fotowoltaiczne umieszczone na dachach budynków, czy jako wolnostojące są na terenach ogrodzonych i oświetlonych.</t>
  </si>
  <si>
    <t>Budynki, budowle, lokale, wyposażenie, Sprzęt elektroniczny od ognia i innych zdarzeń, OC z tytułu prowadzenia działaności statutowej.</t>
  </si>
  <si>
    <t>ZGKiM Sp. z o.o. w Kamionku</t>
  </si>
  <si>
    <t>Wartość odtworzeniowa Budynków,Budowli      i innych obiektów.</t>
  </si>
  <si>
    <t>UWAGA! Wykaz budynków, budowli, lokali komunalnych i innych Gminy Szczytno, będących w adminstrowaniu przez ZGKiM w Kamionku Sp. z o.o. wraz z wartościami zawarty jest w Załaczniku nr 6 do SWZ.</t>
  </si>
  <si>
    <t>Pozostałe Budynki, budowle i inne w administrowaniu ZGKiM Sp. z o.o. : Zał. Nr 6 do SWZ</t>
  </si>
  <si>
    <t>W załączeniu do postępowania</t>
  </si>
  <si>
    <t>3. Gminne Świetlice wiejskie + lokal użytkowy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</si>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</sst>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&quot; &quot;[$zł-415];[Red]&quot;-&quot;#,##0.00&quot; &quot;[$zł-415]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i/>
      <u/>
      <sz val="8"/>
      <color theme="1"/>
      <name val="Calibri"/>
      <family val="2"/>
      <charset val="238"/>
      <scheme val="minor"/>
    </font>
    <font>
      <sz val="8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u/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7" fillId="0" borderId="0" applyFont="0" applyFill="0" applyBorder="0" applyAlignment="0" applyProtection="0"/>
    <xf numFmtId="0" fontId="15" fillId="0" borderId="0"/>
    <xf numFmtId="0" fontId="7" fillId="0" borderId="0"/>
    <xf numFmtId="0" fontId="19" fillId="0" borderId="0"/>
    <xf numFmtId="0" fontId="20" fillId="0" borderId="0">
      <alignment horizontal="center"/>
    </xf>
    <xf numFmtId="0" fontId="20" fillId="0" borderId="0">
      <alignment horizontal="center" textRotation="90"/>
    </xf>
    <xf numFmtId="0" fontId="21" fillId="0" borderId="0"/>
    <xf numFmtId="165" fontId="21" fillId="0" borderId="0"/>
  </cellStyleXfs>
  <cellXfs count="324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vertical="top"/>
    </xf>
    <xf numFmtId="164" fontId="1" fillId="0" borderId="0" xfId="0" applyNumberFormat="1" applyFont="1"/>
    <xf numFmtId="0" fontId="3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16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0" fillId="0" borderId="0" xfId="0" applyNumberForma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" fillId="0" borderId="0" xfId="0" applyFont="1"/>
    <xf numFmtId="0" fontId="10" fillId="0" borderId="0" xfId="0" applyFont="1"/>
    <xf numFmtId="0" fontId="9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2" fillId="0" borderId="0" xfId="0" applyNumberFormat="1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top" wrapText="1"/>
    </xf>
    <xf numFmtId="0" fontId="2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/>
    </xf>
    <xf numFmtId="0" fontId="16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7" xfId="0" applyFont="1" applyBorder="1" applyAlignment="1">
      <alignment horizontal="right" vertical="top"/>
    </xf>
    <xf numFmtId="0" fontId="2" fillId="0" borderId="7" xfId="0" applyFont="1" applyBorder="1" applyAlignment="1">
      <alignment vertical="top"/>
    </xf>
    <xf numFmtId="0" fontId="14" fillId="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0" xfId="0" applyFont="1" applyBorder="1"/>
    <xf numFmtId="0" fontId="3" fillId="0" borderId="2" xfId="0" applyFont="1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top"/>
    </xf>
    <xf numFmtId="0" fontId="2" fillId="0" borderId="13" xfId="0" applyFont="1" applyBorder="1" applyAlignment="1">
      <alignment vertical="top" wrapText="1"/>
    </xf>
    <xf numFmtId="0" fontId="2" fillId="3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1" fillId="3" borderId="4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3" xfId="0" applyBorder="1"/>
    <xf numFmtId="0" fontId="2" fillId="3" borderId="1" xfId="0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5" fillId="4" borderId="17" xfId="0" applyFont="1" applyFill="1" applyBorder="1" applyAlignment="1">
      <alignment vertical="top" wrapText="1"/>
    </xf>
    <xf numFmtId="0" fontId="5" fillId="4" borderId="23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4" fillId="4" borderId="17" xfId="0" applyFont="1" applyFill="1" applyBorder="1" applyAlignment="1">
      <alignment wrapText="1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0" fillId="4" borderId="11" xfId="0" applyFill="1" applyBorder="1"/>
    <xf numFmtId="0" fontId="2" fillId="4" borderId="1" xfId="0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right" vertical="top"/>
    </xf>
    <xf numFmtId="0" fontId="0" fillId="4" borderId="5" xfId="0" applyFill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5" fillId="4" borderId="4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3" fillId="4" borderId="2" xfId="0" applyFont="1" applyFill="1" applyBorder="1" applyAlignment="1">
      <alignment vertical="top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3" borderId="0" xfId="0" applyFill="1"/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1" fillId="3" borderId="0" xfId="0" applyFont="1" applyFill="1"/>
    <xf numFmtId="164" fontId="2" fillId="3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164" fontId="3" fillId="0" borderId="16" xfId="0" applyNumberFormat="1" applyFont="1" applyBorder="1" applyAlignment="1">
      <alignment horizontal="left" vertical="center"/>
    </xf>
    <xf numFmtId="164" fontId="3" fillId="0" borderId="16" xfId="0" applyNumberFormat="1" applyFont="1" applyBorder="1"/>
    <xf numFmtId="0" fontId="1" fillId="4" borderId="20" xfId="0" applyFont="1" applyFill="1" applyBorder="1"/>
    <xf numFmtId="0" fontId="1" fillId="4" borderId="21" xfId="0" applyFont="1" applyFill="1" applyBorder="1"/>
    <xf numFmtId="0" fontId="1" fillId="4" borderId="17" xfId="0" applyFont="1" applyFill="1" applyBorder="1"/>
    <xf numFmtId="0" fontId="1" fillId="4" borderId="19" xfId="0" applyFont="1" applyFill="1" applyBorder="1"/>
    <xf numFmtId="0" fontId="1" fillId="4" borderId="24" xfId="0" applyFont="1" applyFill="1" applyBorder="1"/>
    <xf numFmtId="0" fontId="0" fillId="4" borderId="22" xfId="0" applyFill="1" applyBorder="1"/>
    <xf numFmtId="0" fontId="22" fillId="4" borderId="1" xfId="0" applyFont="1" applyFill="1" applyBorder="1" applyAlignment="1">
      <alignment vertical="top"/>
    </xf>
    <xf numFmtId="164" fontId="3" fillId="3" borderId="1" xfId="0" applyNumberFormat="1" applyFont="1" applyFill="1" applyBorder="1" applyAlignment="1">
      <alignment vertical="center"/>
    </xf>
    <xf numFmtId="8" fontId="2" fillId="3" borderId="1" xfId="0" applyNumberFormat="1" applyFont="1" applyFill="1" applyBorder="1" applyAlignment="1">
      <alignment vertical="top"/>
    </xf>
    <xf numFmtId="164" fontId="2" fillId="3" borderId="1" xfId="0" applyNumberFormat="1" applyFont="1" applyFill="1" applyBorder="1" applyAlignment="1">
      <alignment vertical="top" wrapText="1"/>
    </xf>
    <xf numFmtId="44" fontId="2" fillId="3" borderId="1" xfId="1" applyFont="1" applyFill="1" applyBorder="1" applyAlignment="1">
      <alignment vertical="top" wrapText="1"/>
    </xf>
    <xf numFmtId="8" fontId="17" fillId="3" borderId="1" xfId="1" applyNumberFormat="1" applyFont="1" applyFill="1" applyBorder="1" applyAlignment="1">
      <alignment horizontal="right" vertical="top" wrapText="1"/>
    </xf>
    <xf numFmtId="8" fontId="2" fillId="3" borderId="1" xfId="0" applyNumberFormat="1" applyFont="1" applyFill="1" applyBorder="1" applyAlignment="1">
      <alignment horizontal="right" vertical="top"/>
    </xf>
    <xf numFmtId="164" fontId="2" fillId="3" borderId="1" xfId="1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vertical="top"/>
    </xf>
    <xf numFmtId="164" fontId="2" fillId="0" borderId="1" xfId="0" applyNumberFormat="1" applyFont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wrapText="1"/>
    </xf>
    <xf numFmtId="164" fontId="2" fillId="3" borderId="1" xfId="0" applyNumberFormat="1" applyFont="1" applyFill="1" applyBorder="1"/>
    <xf numFmtId="164" fontId="2" fillId="3" borderId="4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right" vertical="top"/>
    </xf>
    <xf numFmtId="0" fontId="2" fillId="5" borderId="1" xfId="0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top"/>
    </xf>
    <xf numFmtId="0" fontId="0" fillId="0" borderId="6" xfId="0" applyBorder="1"/>
    <xf numFmtId="0" fontId="0" fillId="0" borderId="7" xfId="0" applyBorder="1"/>
    <xf numFmtId="0" fontId="1" fillId="4" borderId="20" xfId="0" applyFont="1" applyFill="1" applyBorder="1"/>
    <xf numFmtId="0" fontId="1" fillId="4" borderId="22" xfId="0" applyFont="1" applyFill="1" applyBorder="1"/>
    <xf numFmtId="0" fontId="1" fillId="4" borderId="21" xfId="0" applyFont="1" applyFill="1" applyBorder="1"/>
    <xf numFmtId="0" fontId="2" fillId="0" borderId="1" xfId="0" applyFont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9" fillId="4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0" fillId="0" borderId="5" xfId="0" applyFont="1" applyBorder="1"/>
    <xf numFmtId="0" fontId="0" fillId="0" borderId="1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5" xfId="0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14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0" fillId="3" borderId="12" xfId="0" applyFill="1" applyBorder="1" applyAlignment="1">
      <alignment vertical="top" wrapText="1"/>
    </xf>
    <xf numFmtId="0" fontId="0" fillId="3" borderId="13" xfId="0" applyFill="1" applyBorder="1" applyAlignment="1">
      <alignment vertical="top" wrapText="1"/>
    </xf>
    <xf numFmtId="0" fontId="0" fillId="4" borderId="3" xfId="0" applyFill="1" applyBorder="1" applyAlignment="1">
      <alignment horizontal="center" vertical="center"/>
    </xf>
    <xf numFmtId="0" fontId="9" fillId="2" borderId="5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0" fontId="10" fillId="0" borderId="5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9" fillId="4" borderId="4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9" fillId="4" borderId="3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0" fillId="0" borderId="12" xfId="0" applyBorder="1"/>
    <xf numFmtId="0" fontId="0" fillId="0" borderId="13" xfId="0" applyBorder="1"/>
    <xf numFmtId="0" fontId="10" fillId="0" borderId="14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0" xfId="0"/>
    <xf numFmtId="0" fontId="0" fillId="0" borderId="15" xfId="0" applyBorder="1"/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3" borderId="7" xfId="0" applyFont="1" applyFill="1" applyBorder="1" applyAlignment="1">
      <alignment horizontal="right" vertical="top" wrapText="1"/>
    </xf>
  </cellXfs>
  <cellStyles count="9">
    <cellStyle name="Heading" xfId="5"/>
    <cellStyle name="Heading1" xfId="6"/>
    <cellStyle name="Normalny" xfId="0" builtinId="0"/>
    <cellStyle name="Normalny 2" xfId="2"/>
    <cellStyle name="Normalny 3" xfId="4"/>
    <cellStyle name="Normalny 8" xfId="3"/>
    <cellStyle name="Result" xfId="7"/>
    <cellStyle name="Result2" xfId="8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180975</xdr:rowOff>
    </xdr:from>
    <xdr:to>
      <xdr:col>1</xdr:col>
      <xdr:colOff>590550</xdr:colOff>
      <xdr:row>4</xdr:row>
      <xdr:rowOff>114300</xdr:rowOff>
    </xdr:to>
    <xdr:pic macro="[0]!Obraz4_Click">
      <xdr:nvPicPr>
        <xdr:cNvPr id="5" name="Obraz 4">
          <a:extLst>
            <a:ext uri="{FF2B5EF4-FFF2-40B4-BE49-F238E27FC236}">
              <a16:creationId xmlns:a16="http://schemas.microsoft.com/office/drawing/2014/main" xmlns="" id="{6C60B98B-D4BA-4958-A799-3F95732C5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0975"/>
          <a:ext cx="1181100" cy="714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2</xdr:col>
      <xdr:colOff>0</xdr:colOff>
      <xdr:row>4</xdr:row>
      <xdr:rowOff>85725</xdr:rowOff>
    </xdr:to>
    <xdr:pic macro="[0]!Obraz2_Click">
      <xdr:nvPicPr>
        <xdr:cNvPr id="3" name="Obraz 2">
          <a:extLst>
            <a:ext uri="{FF2B5EF4-FFF2-40B4-BE49-F238E27FC236}">
              <a16:creationId xmlns:a16="http://schemas.microsoft.com/office/drawing/2014/main" xmlns="" id="{A36B9BA3-3D55-4B84-9769-700B58036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1925"/>
          <a:ext cx="1181100" cy="7143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161925</xdr:rowOff>
    </xdr:from>
    <xdr:to>
      <xdr:col>1</xdr:col>
      <xdr:colOff>600075</xdr:colOff>
      <xdr:row>4</xdr:row>
      <xdr:rowOff>95250</xdr:rowOff>
    </xdr:to>
    <xdr:pic macro="[0]!Obraz2_Click">
      <xdr:nvPicPr>
        <xdr:cNvPr id="3" name="Obraz 2">
          <a:extLst>
            <a:ext uri="{FF2B5EF4-FFF2-40B4-BE49-F238E27FC236}">
              <a16:creationId xmlns:a16="http://schemas.microsoft.com/office/drawing/2014/main" xmlns="" id="{AADB62AE-ACC9-47D9-A72A-32DED46BC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1925"/>
          <a:ext cx="1181100" cy="7143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180975</xdr:rowOff>
    </xdr:from>
    <xdr:to>
      <xdr:col>2</xdr:col>
      <xdr:colOff>0</xdr:colOff>
      <xdr:row>4</xdr:row>
      <xdr:rowOff>114300</xdr:rowOff>
    </xdr:to>
    <xdr:pic macro="[0]!Obraz2_Click">
      <xdr:nvPicPr>
        <xdr:cNvPr id="3" name="Obraz 2">
          <a:extLst>
            <a:ext uri="{FF2B5EF4-FFF2-40B4-BE49-F238E27FC236}">
              <a16:creationId xmlns:a16="http://schemas.microsoft.com/office/drawing/2014/main" xmlns="" id="{B26A61F5-DC32-4145-84C6-E7E7484B9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0975"/>
          <a:ext cx="1181100" cy="7143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161925</xdr:rowOff>
    </xdr:from>
    <xdr:to>
      <xdr:col>2</xdr:col>
      <xdr:colOff>9525</xdr:colOff>
      <xdr:row>4</xdr:row>
      <xdr:rowOff>95250</xdr:rowOff>
    </xdr:to>
    <xdr:pic macro="[0]!Obraz2_Click">
      <xdr:nvPicPr>
        <xdr:cNvPr id="3" name="Obraz 2">
          <a:extLst>
            <a:ext uri="{FF2B5EF4-FFF2-40B4-BE49-F238E27FC236}">
              <a16:creationId xmlns:a16="http://schemas.microsoft.com/office/drawing/2014/main" xmlns="" id="{C827FB61-8399-4C14-848E-9C51875CC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1925"/>
          <a:ext cx="1181100" cy="7143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171450</xdr:rowOff>
    </xdr:from>
    <xdr:to>
      <xdr:col>2</xdr:col>
      <xdr:colOff>19050</xdr:colOff>
      <xdr:row>4</xdr:row>
      <xdr:rowOff>104775</xdr:rowOff>
    </xdr:to>
    <xdr:pic macro="[0]!Obraz1_Click">
      <xdr:nvPicPr>
        <xdr:cNvPr id="2" name="Obraz 1">
          <a:extLst>
            <a:ext uri="{FF2B5EF4-FFF2-40B4-BE49-F238E27FC236}">
              <a16:creationId xmlns:a16="http://schemas.microsoft.com/office/drawing/2014/main" xmlns="" id="{95C7EBF4-52CD-48D1-8E08-DDD0B224F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71450"/>
          <a:ext cx="1181100" cy="7143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4</xdr:row>
      <xdr:rowOff>104775</xdr:rowOff>
    </xdr:to>
    <xdr:pic macro="[0]!Obraz1_Click">
      <xdr:nvPicPr>
        <xdr:cNvPr id="2" name="Obraz 1">
          <a:extLst>
            <a:ext uri="{FF2B5EF4-FFF2-40B4-BE49-F238E27FC236}">
              <a16:creationId xmlns:a16="http://schemas.microsoft.com/office/drawing/2014/main" xmlns="" id="{6ED326A0-34C2-4A44-BA90-8F6D760FE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181100" cy="714375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26"/>
  <sheetViews>
    <sheetView workbookViewId="0">
      <selection activeCell="F12" sqref="F12"/>
    </sheetView>
  </sheetViews>
  <sheetFormatPr defaultRowHeight="15"/>
  <cols>
    <col min="3" max="3" width="7" customWidth="1"/>
    <col min="4" max="4" width="26.5703125" customWidth="1"/>
    <col min="5" max="5" width="12.42578125" customWidth="1"/>
    <col min="6" max="7" width="10.42578125" customWidth="1"/>
    <col min="8" max="8" width="10.140625" customWidth="1"/>
    <col min="10" max="10" width="16" customWidth="1"/>
    <col min="11" max="11" width="22.7109375" customWidth="1"/>
  </cols>
  <sheetData>
    <row r="1" spans="3:11">
      <c r="C1" s="1" t="s">
        <v>559</v>
      </c>
      <c r="D1" s="1"/>
    </row>
    <row r="2" spans="3:11" ht="15.75" thickBot="1">
      <c r="C2" s="1" t="s">
        <v>73</v>
      </c>
    </row>
    <row r="3" spans="3:11" ht="15.75" thickBot="1">
      <c r="C3" s="244" t="s">
        <v>76</v>
      </c>
      <c r="D3" s="245"/>
    </row>
    <row r="5" spans="3:11" ht="38.25" customHeight="1">
      <c r="C5" s="59" t="s">
        <v>0</v>
      </c>
      <c r="D5" s="118" t="s">
        <v>79</v>
      </c>
      <c r="E5" s="118" t="s">
        <v>27</v>
      </c>
      <c r="F5" s="118" t="s">
        <v>28</v>
      </c>
      <c r="G5" s="118" t="s">
        <v>95</v>
      </c>
      <c r="H5" s="118" t="s">
        <v>140</v>
      </c>
      <c r="I5" s="118" t="s">
        <v>80</v>
      </c>
      <c r="J5" s="118" t="s">
        <v>81</v>
      </c>
      <c r="K5" s="118" t="s">
        <v>156</v>
      </c>
    </row>
    <row r="6" spans="3:11" ht="36.75" customHeight="1">
      <c r="C6" s="59">
        <v>1</v>
      </c>
      <c r="D6" s="141" t="s">
        <v>135</v>
      </c>
      <c r="E6" s="144">
        <v>7450004504</v>
      </c>
      <c r="F6" s="147" t="s">
        <v>141</v>
      </c>
      <c r="G6" s="144" t="s">
        <v>99</v>
      </c>
      <c r="H6" s="143">
        <v>44</v>
      </c>
      <c r="I6" s="143" t="s">
        <v>136</v>
      </c>
      <c r="J6" s="145">
        <v>121600000</v>
      </c>
      <c r="K6" s="146" t="s">
        <v>153</v>
      </c>
    </row>
    <row r="7" spans="3:11" ht="36" customHeight="1">
      <c r="C7" s="59">
        <v>2</v>
      </c>
      <c r="D7" s="141" t="s">
        <v>20</v>
      </c>
      <c r="E7" s="144">
        <v>7451811230</v>
      </c>
      <c r="F7" s="144">
        <v>510743261</v>
      </c>
      <c r="G7" s="144" t="s">
        <v>98</v>
      </c>
      <c r="H7" s="143" t="s">
        <v>136</v>
      </c>
      <c r="I7" s="143" t="s">
        <v>136</v>
      </c>
      <c r="J7" s="145" t="s">
        <v>137</v>
      </c>
      <c r="K7" s="146" t="s">
        <v>154</v>
      </c>
    </row>
    <row r="8" spans="3:11" ht="36" customHeight="1">
      <c r="C8" s="59">
        <v>3</v>
      </c>
      <c r="D8" s="141" t="s">
        <v>49</v>
      </c>
      <c r="E8" s="144">
        <v>7451811230</v>
      </c>
      <c r="F8" s="144">
        <v>510743261</v>
      </c>
      <c r="G8" s="144" t="s">
        <v>138</v>
      </c>
      <c r="H8" s="143" t="s">
        <v>139</v>
      </c>
      <c r="I8" s="143" t="s">
        <v>136</v>
      </c>
      <c r="J8" s="145" t="s">
        <v>137</v>
      </c>
      <c r="K8" s="146" t="s">
        <v>154</v>
      </c>
    </row>
    <row r="9" spans="3:11" ht="24" customHeight="1">
      <c r="C9" s="59">
        <v>4</v>
      </c>
      <c r="D9" s="141" t="s">
        <v>142</v>
      </c>
      <c r="E9" s="144" t="s">
        <v>136</v>
      </c>
      <c r="F9" s="144" t="s">
        <v>136</v>
      </c>
      <c r="G9" s="144" t="s">
        <v>136</v>
      </c>
      <c r="H9" s="143" t="s">
        <v>136</v>
      </c>
      <c r="I9" s="143" t="s">
        <v>136</v>
      </c>
      <c r="J9" s="145" t="s">
        <v>136</v>
      </c>
      <c r="K9" s="146" t="s">
        <v>154</v>
      </c>
    </row>
    <row r="10" spans="3:11" ht="18" customHeight="1">
      <c r="C10" s="59">
        <v>5</v>
      </c>
      <c r="D10" s="141" t="s">
        <v>143</v>
      </c>
      <c r="E10" s="238"/>
      <c r="F10" s="239"/>
      <c r="G10" s="239"/>
      <c r="H10" s="239"/>
      <c r="I10" s="239"/>
      <c r="J10" s="239"/>
      <c r="K10" s="240"/>
    </row>
    <row r="11" spans="3:11" ht="22.5" customHeight="1">
      <c r="C11" s="59" t="s">
        <v>90</v>
      </c>
      <c r="D11" s="57" t="s">
        <v>145</v>
      </c>
      <c r="E11" s="26">
        <v>7450004504</v>
      </c>
      <c r="F11" s="55" t="s">
        <v>144</v>
      </c>
      <c r="G11" s="26" t="s">
        <v>96</v>
      </c>
      <c r="H11" s="49">
        <v>6</v>
      </c>
      <c r="I11" s="49">
        <v>26</v>
      </c>
      <c r="J11" s="50" t="s">
        <v>136</v>
      </c>
      <c r="K11" s="54" t="s">
        <v>155</v>
      </c>
    </row>
    <row r="12" spans="3:11" ht="21.75" customHeight="1">
      <c r="C12" s="59" t="s">
        <v>91</v>
      </c>
      <c r="D12" s="57" t="s">
        <v>146</v>
      </c>
      <c r="E12" s="26">
        <v>7450004504</v>
      </c>
      <c r="F12" s="55" t="s">
        <v>144</v>
      </c>
      <c r="G12" s="26" t="s">
        <v>96</v>
      </c>
      <c r="H12" s="49">
        <v>8</v>
      </c>
      <c r="I12" s="49">
        <v>54</v>
      </c>
      <c r="J12" s="50" t="s">
        <v>136</v>
      </c>
      <c r="K12" s="54" t="s">
        <v>155</v>
      </c>
    </row>
    <row r="13" spans="3:11" ht="16.5" customHeight="1">
      <c r="C13" s="58">
        <v>6</v>
      </c>
      <c r="D13" s="5" t="s">
        <v>147</v>
      </c>
      <c r="E13" s="241"/>
      <c r="F13" s="242"/>
      <c r="G13" s="242"/>
      <c r="H13" s="242"/>
      <c r="I13" s="242"/>
      <c r="J13" s="242"/>
      <c r="K13" s="243"/>
    </row>
    <row r="14" spans="3:11" ht="59.25" customHeight="1">
      <c r="C14" s="58" t="s">
        <v>90</v>
      </c>
      <c r="D14" s="14" t="s">
        <v>569</v>
      </c>
      <c r="E14" s="45">
        <v>7451743623</v>
      </c>
      <c r="F14" s="45">
        <v>510893658</v>
      </c>
      <c r="G14" s="26" t="s">
        <v>96</v>
      </c>
      <c r="H14" s="49">
        <v>33</v>
      </c>
      <c r="I14" s="49">
        <v>226</v>
      </c>
      <c r="J14" s="50">
        <v>3754000</v>
      </c>
      <c r="K14" s="54" t="s">
        <v>155</v>
      </c>
    </row>
    <row r="15" spans="3:11" ht="24.75" customHeight="1">
      <c r="C15" s="58" t="s">
        <v>91</v>
      </c>
      <c r="D15" s="14" t="s">
        <v>148</v>
      </c>
      <c r="E15" s="45">
        <v>7451743617</v>
      </c>
      <c r="F15" s="45">
        <v>510914774</v>
      </c>
      <c r="G15" s="26" t="s">
        <v>96</v>
      </c>
      <c r="H15" s="49">
        <v>29</v>
      </c>
      <c r="I15" s="49">
        <v>103</v>
      </c>
      <c r="J15" s="50">
        <v>3376000</v>
      </c>
      <c r="K15" s="54" t="s">
        <v>155</v>
      </c>
    </row>
    <row r="16" spans="3:11" ht="58.5" customHeight="1">
      <c r="C16" s="58" t="s">
        <v>92</v>
      </c>
      <c r="D16" s="14" t="s">
        <v>570</v>
      </c>
      <c r="E16" s="45">
        <v>7451743652</v>
      </c>
      <c r="F16" s="45">
        <v>510909626</v>
      </c>
      <c r="G16" s="26" t="s">
        <v>96</v>
      </c>
      <c r="H16" s="49">
        <v>33</v>
      </c>
      <c r="I16" s="49">
        <v>150</v>
      </c>
      <c r="J16" s="50">
        <v>3218000</v>
      </c>
      <c r="K16" s="54" t="s">
        <v>155</v>
      </c>
    </row>
    <row r="17" spans="3:11" ht="24.75" customHeight="1">
      <c r="C17" s="58" t="s">
        <v>93</v>
      </c>
      <c r="D17" s="14" t="s">
        <v>149</v>
      </c>
      <c r="E17" s="45">
        <v>7451743600</v>
      </c>
      <c r="F17" s="60" t="s">
        <v>151</v>
      </c>
      <c r="G17" s="26" t="s">
        <v>96</v>
      </c>
      <c r="H17" s="49">
        <v>39</v>
      </c>
      <c r="I17" s="49">
        <v>226</v>
      </c>
      <c r="J17" s="50">
        <v>3604000</v>
      </c>
      <c r="K17" s="54" t="s">
        <v>155</v>
      </c>
    </row>
    <row r="18" spans="3:11" ht="23.25" customHeight="1">
      <c r="C18" s="58" t="s">
        <v>94</v>
      </c>
      <c r="D18" s="14" t="s">
        <v>150</v>
      </c>
      <c r="E18" s="45">
        <v>7451743669</v>
      </c>
      <c r="F18" s="60" t="s">
        <v>152</v>
      </c>
      <c r="G18" s="26" t="s">
        <v>96</v>
      </c>
      <c r="H18" s="49">
        <v>23</v>
      </c>
      <c r="I18" s="49">
        <v>86</v>
      </c>
      <c r="J18" s="50">
        <v>2311000</v>
      </c>
      <c r="K18" s="54" t="s">
        <v>155</v>
      </c>
    </row>
    <row r="19" spans="3:11" ht="14.25" customHeight="1">
      <c r="C19" s="58">
        <v>7</v>
      </c>
      <c r="D19" s="5" t="s">
        <v>157</v>
      </c>
      <c r="E19" s="238"/>
      <c r="F19" s="239"/>
      <c r="G19" s="239"/>
      <c r="H19" s="239"/>
      <c r="I19" s="239"/>
      <c r="J19" s="239"/>
      <c r="K19" s="240"/>
    </row>
    <row r="20" spans="3:11" ht="34.5" customHeight="1">
      <c r="C20" s="58" t="s">
        <v>90</v>
      </c>
      <c r="D20" s="91" t="s">
        <v>454</v>
      </c>
      <c r="E20" s="45">
        <v>7451743592</v>
      </c>
      <c r="F20" s="60">
        <v>511350180</v>
      </c>
      <c r="G20" s="26" t="s">
        <v>97</v>
      </c>
      <c r="H20" s="49">
        <v>22</v>
      </c>
      <c r="I20" s="49">
        <v>122</v>
      </c>
      <c r="J20" s="50">
        <v>1728000</v>
      </c>
      <c r="K20" s="54" t="s">
        <v>155</v>
      </c>
    </row>
    <row r="21" spans="3:11" ht="36.75" customHeight="1">
      <c r="C21" s="58" t="s">
        <v>91</v>
      </c>
      <c r="D21" s="61" t="s">
        <v>455</v>
      </c>
      <c r="E21" s="45">
        <v>7451743675</v>
      </c>
      <c r="F21" s="45">
        <v>511350204</v>
      </c>
      <c r="G21" s="26" t="s">
        <v>97</v>
      </c>
      <c r="H21" s="235" t="s">
        <v>566</v>
      </c>
      <c r="I21" s="236"/>
      <c r="J21" s="237"/>
      <c r="K21" s="54" t="s">
        <v>155</v>
      </c>
    </row>
    <row r="22" spans="3:11" ht="36.75" customHeight="1">
      <c r="C22" s="58" t="s">
        <v>92</v>
      </c>
      <c r="D22" s="61" t="s">
        <v>568</v>
      </c>
      <c r="E22" s="45">
        <v>7451743592</v>
      </c>
      <c r="F22" s="45">
        <v>389462644</v>
      </c>
      <c r="G22" s="26" t="s">
        <v>97</v>
      </c>
      <c r="H22" s="235" t="s">
        <v>567</v>
      </c>
      <c r="I22" s="236"/>
      <c r="J22" s="237"/>
      <c r="K22" s="54" t="s">
        <v>155</v>
      </c>
    </row>
    <row r="23" spans="3:11" ht="36.75" customHeight="1">
      <c r="C23" s="58" t="s">
        <v>93</v>
      </c>
      <c r="D23" s="61" t="s">
        <v>447</v>
      </c>
      <c r="E23" s="137">
        <v>7451811230</v>
      </c>
      <c r="F23" s="54" t="s">
        <v>444</v>
      </c>
      <c r="G23" s="26" t="s">
        <v>97</v>
      </c>
      <c r="H23" s="49">
        <v>31</v>
      </c>
      <c r="I23" s="49">
        <v>208</v>
      </c>
      <c r="J23" s="50">
        <v>1116000</v>
      </c>
      <c r="K23" s="54" t="s">
        <v>155</v>
      </c>
    </row>
    <row r="24" spans="3:11" ht="33.75">
      <c r="C24" s="58">
        <v>8</v>
      </c>
      <c r="D24" s="142" t="s">
        <v>565</v>
      </c>
      <c r="E24" s="143">
        <v>7451729617</v>
      </c>
      <c r="F24" s="143">
        <v>519583400</v>
      </c>
      <c r="G24" s="144" t="s">
        <v>158</v>
      </c>
      <c r="H24" s="143">
        <v>6</v>
      </c>
      <c r="I24" s="143" t="s">
        <v>136</v>
      </c>
      <c r="J24" s="145">
        <v>1110000</v>
      </c>
      <c r="K24" s="146" t="s">
        <v>155</v>
      </c>
    </row>
    <row r="25" spans="3:11" ht="33" customHeight="1">
      <c r="C25" s="58">
        <v>9</v>
      </c>
      <c r="D25" s="123" t="s">
        <v>159</v>
      </c>
      <c r="E25" s="144">
        <v>7451586980</v>
      </c>
      <c r="F25" s="147" t="s">
        <v>161</v>
      </c>
      <c r="G25" s="144" t="s">
        <v>100</v>
      </c>
      <c r="H25" s="144">
        <v>20</v>
      </c>
      <c r="I25" s="143" t="s">
        <v>136</v>
      </c>
      <c r="J25" s="145">
        <v>15171000</v>
      </c>
      <c r="K25" s="146" t="s">
        <v>155</v>
      </c>
    </row>
    <row r="26" spans="3:11" ht="33.75">
      <c r="C26" s="58">
        <v>10</v>
      </c>
      <c r="D26" s="123" t="s">
        <v>160</v>
      </c>
      <c r="E26" s="144">
        <v>7393817060</v>
      </c>
      <c r="F26" s="144">
        <v>7451853607</v>
      </c>
      <c r="G26" s="144">
        <v>386182246</v>
      </c>
      <c r="H26" s="144">
        <v>12</v>
      </c>
      <c r="I26" s="144" t="s">
        <v>136</v>
      </c>
      <c r="J26" s="145">
        <v>6000000</v>
      </c>
      <c r="K26" s="146" t="s">
        <v>155</v>
      </c>
    </row>
  </sheetData>
  <mergeCells count="6">
    <mergeCell ref="H22:J22"/>
    <mergeCell ref="E10:K10"/>
    <mergeCell ref="E19:K19"/>
    <mergeCell ref="E13:K13"/>
    <mergeCell ref="C3:D3"/>
    <mergeCell ref="H21:J21"/>
  </mergeCell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  <ignoredErrors>
    <ignoredError sqref="F6 F25 F17:F18 F11:F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28"/>
  <sheetViews>
    <sheetView tabSelected="1" zoomScaleNormal="100" workbookViewId="0">
      <selection activeCell="F93" sqref="F93"/>
    </sheetView>
  </sheetViews>
  <sheetFormatPr defaultRowHeight="15"/>
  <cols>
    <col min="3" max="3" width="5.28515625" customWidth="1"/>
    <col min="4" max="4" width="16.140625" customWidth="1"/>
    <col min="5" max="5" width="17" customWidth="1"/>
    <col min="6" max="6" width="11" customWidth="1"/>
    <col min="7" max="7" width="15.42578125" customWidth="1"/>
    <col min="8" max="8" width="11" customWidth="1"/>
    <col min="9" max="9" width="11.5703125" style="132" customWidth="1"/>
    <col min="10" max="10" width="10" style="122" customWidth="1"/>
    <col min="11" max="11" width="11.28515625" customWidth="1"/>
    <col min="12" max="12" width="10.85546875" customWidth="1"/>
    <col min="13" max="14" width="10.7109375" customWidth="1"/>
    <col min="15" max="15" width="13.28515625" customWidth="1"/>
    <col min="16" max="16" width="12.5703125" customWidth="1"/>
    <col min="17" max="17" width="21.28515625" customWidth="1"/>
    <col min="18" max="18" width="15.140625" customWidth="1"/>
    <col min="19" max="19" width="11" style="19" customWidth="1"/>
    <col min="20" max="20" width="13.42578125" customWidth="1"/>
    <col min="21" max="21" width="11.42578125" customWidth="1"/>
    <col min="22" max="22" width="17.85546875" customWidth="1"/>
  </cols>
  <sheetData>
    <row r="2" spans="2:19" ht="15.75" thickBot="1">
      <c r="C2" s="1" t="s">
        <v>74</v>
      </c>
    </row>
    <row r="3" spans="2:19" ht="15.75" thickBot="1">
      <c r="C3" s="207" t="s">
        <v>162</v>
      </c>
      <c r="D3" s="208"/>
      <c r="E3" s="209"/>
      <c r="F3" s="212"/>
      <c r="G3" s="1"/>
    </row>
    <row r="4" spans="2:19" ht="15.75" thickBot="1">
      <c r="D4" s="1"/>
      <c r="E4" s="1"/>
      <c r="F4" s="1"/>
    </row>
    <row r="5" spans="2:19" ht="15.75" thickBot="1">
      <c r="D5" s="126" t="s">
        <v>51</v>
      </c>
      <c r="S5"/>
    </row>
    <row r="6" spans="2:19" ht="33.75">
      <c r="C6" s="148" t="s">
        <v>0</v>
      </c>
      <c r="D6" s="149" t="s">
        <v>1</v>
      </c>
      <c r="E6" s="148" t="s">
        <v>27</v>
      </c>
      <c r="F6" s="148" t="s">
        <v>28</v>
      </c>
      <c r="G6" s="148" t="s">
        <v>2</v>
      </c>
      <c r="H6" s="148" t="s">
        <v>3</v>
      </c>
      <c r="I6" s="150" t="s">
        <v>13</v>
      </c>
      <c r="J6" s="151" t="s">
        <v>4</v>
      </c>
      <c r="K6" s="148" t="s">
        <v>5</v>
      </c>
      <c r="L6" s="148" t="s">
        <v>6</v>
      </c>
      <c r="M6" s="148" t="s">
        <v>7</v>
      </c>
      <c r="N6" s="148" t="s">
        <v>8</v>
      </c>
      <c r="O6" s="148" t="s">
        <v>9</v>
      </c>
      <c r="P6" s="148" t="s">
        <v>10</v>
      </c>
      <c r="Q6" s="148" t="s">
        <v>19</v>
      </c>
      <c r="R6" s="148" t="s">
        <v>480</v>
      </c>
      <c r="S6" s="148" t="s">
        <v>24</v>
      </c>
    </row>
    <row r="7" spans="2:19" ht="73.5" customHeight="1" thickBot="1">
      <c r="C7" s="152">
        <v>1</v>
      </c>
      <c r="D7" s="71" t="s">
        <v>163</v>
      </c>
      <c r="E7" s="62" t="s">
        <v>164</v>
      </c>
      <c r="F7" s="63" t="s">
        <v>141</v>
      </c>
      <c r="G7" s="6" t="s">
        <v>479</v>
      </c>
      <c r="H7" s="6" t="s">
        <v>12</v>
      </c>
      <c r="I7" s="62">
        <v>1250</v>
      </c>
      <c r="J7" s="15" t="s">
        <v>165</v>
      </c>
      <c r="K7" s="6" t="s">
        <v>445</v>
      </c>
      <c r="L7" s="6" t="s">
        <v>166</v>
      </c>
      <c r="M7" s="6" t="s">
        <v>14</v>
      </c>
      <c r="N7" s="6" t="s">
        <v>15</v>
      </c>
      <c r="O7" s="6" t="s">
        <v>16</v>
      </c>
      <c r="P7" s="6" t="s">
        <v>582</v>
      </c>
      <c r="Q7" s="8" t="s">
        <v>167</v>
      </c>
      <c r="R7" s="215">
        <v>6875000</v>
      </c>
      <c r="S7" s="6" t="s">
        <v>65</v>
      </c>
    </row>
    <row r="8" spans="2:19" ht="23.25" thickBot="1">
      <c r="C8" s="153"/>
      <c r="D8" s="126" t="s">
        <v>20</v>
      </c>
      <c r="E8" s="70"/>
      <c r="F8" s="9"/>
      <c r="G8" s="6"/>
      <c r="H8" s="6"/>
      <c r="I8" s="62"/>
      <c r="J8" s="15"/>
      <c r="K8" s="6"/>
      <c r="L8" s="6"/>
      <c r="M8" s="6"/>
      <c r="N8" s="6"/>
      <c r="O8" s="6"/>
      <c r="P8" s="6"/>
      <c r="Q8" s="10"/>
      <c r="R8" s="6"/>
      <c r="S8" s="11"/>
    </row>
    <row r="9" spans="2:19" ht="33.75">
      <c r="C9" s="148" t="s">
        <v>0</v>
      </c>
      <c r="D9" s="149" t="s">
        <v>1</v>
      </c>
      <c r="E9" s="148" t="s">
        <v>27</v>
      </c>
      <c r="F9" s="148" t="s">
        <v>28</v>
      </c>
      <c r="G9" s="148" t="s">
        <v>2</v>
      </c>
      <c r="H9" s="148" t="s">
        <v>3</v>
      </c>
      <c r="I9" s="150" t="s">
        <v>13</v>
      </c>
      <c r="J9" s="151" t="s">
        <v>4</v>
      </c>
      <c r="K9" s="148" t="s">
        <v>5</v>
      </c>
      <c r="L9" s="148" t="s">
        <v>6</v>
      </c>
      <c r="M9" s="148" t="s">
        <v>7</v>
      </c>
      <c r="N9" s="148" t="s">
        <v>8</v>
      </c>
      <c r="O9" s="148" t="s">
        <v>9</v>
      </c>
      <c r="P9" s="148" t="s">
        <v>10</v>
      </c>
      <c r="Q9" s="148" t="s">
        <v>19</v>
      </c>
      <c r="R9" s="148" t="s">
        <v>11</v>
      </c>
      <c r="S9" s="148" t="s">
        <v>24</v>
      </c>
    </row>
    <row r="10" spans="2:19" ht="54" customHeight="1">
      <c r="C10" s="152">
        <v>1</v>
      </c>
      <c r="D10" s="4" t="s">
        <v>168</v>
      </c>
      <c r="E10" s="13" t="s">
        <v>169</v>
      </c>
      <c r="F10" s="13">
        <v>510743261</v>
      </c>
      <c r="G10" s="6" t="s">
        <v>21</v>
      </c>
      <c r="H10" s="6" t="s">
        <v>12</v>
      </c>
      <c r="I10" s="62">
        <v>55.53</v>
      </c>
      <c r="J10" s="15" t="s">
        <v>552</v>
      </c>
      <c r="K10" s="6" t="s">
        <v>445</v>
      </c>
      <c r="L10" s="6" t="s">
        <v>23</v>
      </c>
      <c r="M10" s="6" t="s">
        <v>14</v>
      </c>
      <c r="N10" s="6" t="s">
        <v>15</v>
      </c>
      <c r="O10" s="6" t="s">
        <v>16</v>
      </c>
      <c r="P10" s="6" t="s">
        <v>582</v>
      </c>
      <c r="Q10" s="6" t="s">
        <v>31</v>
      </c>
      <c r="R10" s="12">
        <v>302000</v>
      </c>
      <c r="S10" s="6" t="s">
        <v>65</v>
      </c>
    </row>
    <row r="11" spans="2:19" ht="45">
      <c r="C11" s="152">
        <v>2</v>
      </c>
      <c r="D11" s="4" t="s">
        <v>170</v>
      </c>
      <c r="E11" s="13" t="s">
        <v>169</v>
      </c>
      <c r="F11" s="13">
        <v>510743261</v>
      </c>
      <c r="G11" s="6" t="s">
        <v>25</v>
      </c>
      <c r="H11" s="6" t="s">
        <v>26</v>
      </c>
      <c r="I11" s="62">
        <v>90.1</v>
      </c>
      <c r="J11" s="15" t="s">
        <v>171</v>
      </c>
      <c r="K11" s="6" t="s">
        <v>26</v>
      </c>
      <c r="L11" s="6" t="s">
        <v>26</v>
      </c>
      <c r="M11" s="6" t="s">
        <v>26</v>
      </c>
      <c r="N11" s="6" t="s">
        <v>30</v>
      </c>
      <c r="O11" s="6" t="s">
        <v>26</v>
      </c>
      <c r="P11" s="6" t="s">
        <v>26</v>
      </c>
      <c r="Q11" s="6" t="s">
        <v>172</v>
      </c>
      <c r="R11" s="222">
        <v>495000</v>
      </c>
      <c r="S11" s="6" t="s">
        <v>65</v>
      </c>
    </row>
    <row r="12" spans="2:19" ht="54" customHeight="1">
      <c r="C12" s="152">
        <v>3</v>
      </c>
      <c r="D12" s="4" t="s">
        <v>173</v>
      </c>
      <c r="E12" s="13" t="s">
        <v>169</v>
      </c>
      <c r="F12" s="13">
        <v>510743261</v>
      </c>
      <c r="G12" s="6" t="s">
        <v>174</v>
      </c>
      <c r="H12" s="6" t="s">
        <v>26</v>
      </c>
      <c r="I12" s="62">
        <v>61.2</v>
      </c>
      <c r="J12" s="15" t="s">
        <v>553</v>
      </c>
      <c r="K12" s="6" t="s">
        <v>26</v>
      </c>
      <c r="L12" s="6" t="s">
        <v>26</v>
      </c>
      <c r="M12" s="6" t="s">
        <v>26</v>
      </c>
      <c r="N12" s="6" t="s">
        <v>29</v>
      </c>
      <c r="O12" s="6" t="s">
        <v>26</v>
      </c>
      <c r="P12" s="6" t="s">
        <v>26</v>
      </c>
      <c r="Q12" s="6" t="s">
        <v>175</v>
      </c>
      <c r="R12" s="12">
        <v>335000</v>
      </c>
      <c r="S12" s="6" t="s">
        <v>65</v>
      </c>
    </row>
    <row r="13" spans="2:19" ht="45">
      <c r="C13" s="152">
        <v>4</v>
      </c>
      <c r="D13" s="4" t="s">
        <v>176</v>
      </c>
      <c r="E13" s="13" t="s">
        <v>169</v>
      </c>
      <c r="F13" s="13">
        <v>510743261</v>
      </c>
      <c r="G13" s="6" t="s">
        <v>25</v>
      </c>
      <c r="H13" s="6" t="s">
        <v>26</v>
      </c>
      <c r="I13" s="62">
        <v>118</v>
      </c>
      <c r="J13" s="15" t="s">
        <v>171</v>
      </c>
      <c r="K13" s="6" t="s">
        <v>26</v>
      </c>
      <c r="L13" s="6" t="s">
        <v>26</v>
      </c>
      <c r="M13" s="6" t="s">
        <v>26</v>
      </c>
      <c r="N13" s="6" t="s">
        <v>29</v>
      </c>
      <c r="O13" s="6" t="s">
        <v>26</v>
      </c>
      <c r="P13" s="6" t="s">
        <v>26</v>
      </c>
      <c r="Q13" s="6" t="s">
        <v>172</v>
      </c>
      <c r="R13" s="12">
        <v>640000</v>
      </c>
      <c r="S13" s="6" t="s">
        <v>65</v>
      </c>
    </row>
    <row r="14" spans="2:19" ht="38.25" customHeight="1">
      <c r="C14" s="152">
        <v>5</v>
      </c>
      <c r="D14" s="4" t="s">
        <v>177</v>
      </c>
      <c r="E14" s="13" t="s">
        <v>169</v>
      </c>
      <c r="F14" s="13">
        <v>510743261</v>
      </c>
      <c r="G14" s="6" t="s">
        <v>178</v>
      </c>
      <c r="H14" s="6" t="s">
        <v>26</v>
      </c>
      <c r="I14" s="62">
        <v>69</v>
      </c>
      <c r="J14" s="15" t="s">
        <v>554</v>
      </c>
      <c r="K14" s="6" t="s">
        <v>26</v>
      </c>
      <c r="L14" s="6" t="s">
        <v>26</v>
      </c>
      <c r="M14" s="6" t="s">
        <v>26</v>
      </c>
      <c r="N14" s="6" t="s">
        <v>29</v>
      </c>
      <c r="O14" s="6" t="s">
        <v>26</v>
      </c>
      <c r="P14" s="6" t="s">
        <v>26</v>
      </c>
      <c r="Q14" s="6" t="s">
        <v>31</v>
      </c>
      <c r="R14" s="12">
        <v>380000</v>
      </c>
      <c r="S14" s="6" t="s">
        <v>65</v>
      </c>
    </row>
    <row r="15" spans="2:19" ht="39.75" customHeight="1">
      <c r="C15" s="152">
        <v>6</v>
      </c>
      <c r="D15" s="4" t="s">
        <v>483</v>
      </c>
      <c r="E15" s="13" t="s">
        <v>169</v>
      </c>
      <c r="F15" s="13">
        <v>510743261</v>
      </c>
      <c r="G15" s="6" t="s">
        <v>62</v>
      </c>
      <c r="H15" s="6" t="s">
        <v>26</v>
      </c>
      <c r="I15" s="62">
        <v>154.44999999999999</v>
      </c>
      <c r="J15" s="15" t="s">
        <v>37</v>
      </c>
      <c r="K15" s="6" t="s">
        <v>26</v>
      </c>
      <c r="L15" s="6" t="s">
        <v>26</v>
      </c>
      <c r="M15" s="6" t="s">
        <v>26</v>
      </c>
      <c r="N15" s="6" t="s">
        <v>30</v>
      </c>
      <c r="O15" s="6" t="s">
        <v>26</v>
      </c>
      <c r="P15" s="6" t="s">
        <v>26</v>
      </c>
      <c r="Q15" s="14" t="s">
        <v>179</v>
      </c>
      <c r="R15" s="12">
        <v>840000</v>
      </c>
      <c r="S15" s="6" t="s">
        <v>65</v>
      </c>
    </row>
    <row r="16" spans="2:19" ht="37.5" customHeight="1">
      <c r="B16" t="s">
        <v>584</v>
      </c>
      <c r="C16" s="152">
        <v>7</v>
      </c>
      <c r="D16" s="234" t="s">
        <v>180</v>
      </c>
      <c r="E16" s="231" t="s">
        <v>169</v>
      </c>
      <c r="F16" s="231">
        <v>510743261</v>
      </c>
      <c r="G16" s="6" t="s">
        <v>21</v>
      </c>
      <c r="H16" s="6" t="s">
        <v>26</v>
      </c>
      <c r="I16" s="62">
        <v>48</v>
      </c>
      <c r="J16" s="15" t="s">
        <v>555</v>
      </c>
      <c r="K16" s="6" t="s">
        <v>26</v>
      </c>
      <c r="L16" s="6" t="s">
        <v>26</v>
      </c>
      <c r="M16" s="6" t="s">
        <v>26</v>
      </c>
      <c r="N16" s="6" t="s">
        <v>29</v>
      </c>
      <c r="O16" s="6" t="s">
        <v>26</v>
      </c>
      <c r="P16" s="6" t="s">
        <v>26</v>
      </c>
      <c r="Q16" s="6" t="s">
        <v>31</v>
      </c>
      <c r="R16" s="12">
        <v>264000</v>
      </c>
      <c r="S16" s="6" t="s">
        <v>65</v>
      </c>
    </row>
    <row r="17" spans="2:19" ht="37.5" customHeight="1">
      <c r="C17" s="152">
        <v>8</v>
      </c>
      <c r="D17" s="4" t="s">
        <v>317</v>
      </c>
      <c r="E17" s="84" t="s">
        <v>169</v>
      </c>
      <c r="F17" s="13">
        <v>510743261</v>
      </c>
      <c r="G17" s="6" t="s">
        <v>21</v>
      </c>
      <c r="H17" s="6" t="s">
        <v>26</v>
      </c>
      <c r="I17" s="62">
        <v>90</v>
      </c>
      <c r="J17" s="15">
        <v>2021</v>
      </c>
      <c r="K17" s="6" t="s">
        <v>26</v>
      </c>
      <c r="L17" s="6" t="s">
        <v>26</v>
      </c>
      <c r="M17" s="6" t="s">
        <v>26</v>
      </c>
      <c r="N17" s="6" t="s">
        <v>29</v>
      </c>
      <c r="O17" s="6" t="s">
        <v>26</v>
      </c>
      <c r="P17" s="6" t="s">
        <v>26</v>
      </c>
      <c r="Q17" s="6" t="s">
        <v>318</v>
      </c>
      <c r="R17" s="12">
        <v>495000</v>
      </c>
      <c r="S17" s="6" t="s">
        <v>65</v>
      </c>
    </row>
    <row r="18" spans="2:19" ht="45">
      <c r="C18" s="152">
        <v>9</v>
      </c>
      <c r="D18" s="4" t="s">
        <v>181</v>
      </c>
      <c r="E18" s="13" t="s">
        <v>169</v>
      </c>
      <c r="F18" s="13">
        <v>510743261</v>
      </c>
      <c r="G18" s="6" t="s">
        <v>21</v>
      </c>
      <c r="H18" s="6" t="s">
        <v>26</v>
      </c>
      <c r="I18" s="62">
        <v>38</v>
      </c>
      <c r="J18" s="15" t="s">
        <v>556</v>
      </c>
      <c r="K18" s="6" t="s">
        <v>26</v>
      </c>
      <c r="L18" s="6" t="s">
        <v>26</v>
      </c>
      <c r="M18" s="6" t="s">
        <v>26</v>
      </c>
      <c r="N18" s="6" t="s">
        <v>30</v>
      </c>
      <c r="O18" s="6" t="s">
        <v>26</v>
      </c>
      <c r="P18" s="6" t="s">
        <v>26</v>
      </c>
      <c r="Q18" s="6" t="s">
        <v>31</v>
      </c>
      <c r="R18" s="12">
        <v>210000</v>
      </c>
      <c r="S18" s="6" t="s">
        <v>65</v>
      </c>
    </row>
    <row r="19" spans="2:19" ht="45">
      <c r="C19" s="152">
        <v>10</v>
      </c>
      <c r="D19" s="4" t="s">
        <v>182</v>
      </c>
      <c r="E19" s="84" t="s">
        <v>169</v>
      </c>
      <c r="F19" s="13">
        <v>510743261</v>
      </c>
      <c r="G19" s="6" t="s">
        <v>21</v>
      </c>
      <c r="H19" s="6" t="s">
        <v>26</v>
      </c>
      <c r="I19" s="62">
        <v>61.74</v>
      </c>
      <c r="J19" s="15" t="s">
        <v>556</v>
      </c>
      <c r="K19" s="6" t="s">
        <v>26</v>
      </c>
      <c r="L19" s="6" t="s">
        <v>26</v>
      </c>
      <c r="M19" s="6" t="s">
        <v>26</v>
      </c>
      <c r="N19" s="6" t="s">
        <v>29</v>
      </c>
      <c r="O19" s="6" t="s">
        <v>26</v>
      </c>
      <c r="P19" s="6" t="s">
        <v>26</v>
      </c>
      <c r="Q19" s="6" t="s">
        <v>31</v>
      </c>
      <c r="R19" s="12">
        <v>335000</v>
      </c>
      <c r="S19" s="6" t="s">
        <v>65</v>
      </c>
    </row>
    <row r="20" spans="2:19" ht="45">
      <c r="C20" s="152">
        <v>11</v>
      </c>
      <c r="D20" s="4" t="s">
        <v>319</v>
      </c>
      <c r="E20" s="84" t="s">
        <v>169</v>
      </c>
      <c r="F20" s="13">
        <v>510743261</v>
      </c>
      <c r="G20" s="6" t="s">
        <v>21</v>
      </c>
      <c r="H20" s="6" t="s">
        <v>26</v>
      </c>
      <c r="I20" s="62">
        <v>90</v>
      </c>
      <c r="J20" s="15">
        <v>2021</v>
      </c>
      <c r="K20" s="6" t="s">
        <v>26</v>
      </c>
      <c r="L20" s="6" t="s">
        <v>26</v>
      </c>
      <c r="M20" s="6" t="s">
        <v>26</v>
      </c>
      <c r="N20" s="6" t="s">
        <v>29</v>
      </c>
      <c r="O20" s="6" t="s">
        <v>26</v>
      </c>
      <c r="P20" s="6" t="s">
        <v>26</v>
      </c>
      <c r="Q20" s="6" t="s">
        <v>318</v>
      </c>
      <c r="R20" s="12">
        <v>490000</v>
      </c>
      <c r="S20" s="6" t="s">
        <v>65</v>
      </c>
    </row>
    <row r="21" spans="2:19" ht="45">
      <c r="C21" s="152">
        <v>12</v>
      </c>
      <c r="D21" s="4" t="s">
        <v>322</v>
      </c>
      <c r="E21" s="84" t="s">
        <v>169</v>
      </c>
      <c r="F21" s="13">
        <v>510743261</v>
      </c>
      <c r="G21" s="6" t="s">
        <v>25</v>
      </c>
      <c r="H21" s="6" t="s">
        <v>26</v>
      </c>
      <c r="I21" s="62">
        <v>95</v>
      </c>
      <c r="J21" s="15" t="s">
        <v>323</v>
      </c>
      <c r="K21" s="6" t="s">
        <v>26</v>
      </c>
      <c r="L21" s="6" t="s">
        <v>26</v>
      </c>
      <c r="M21" s="6" t="s">
        <v>26</v>
      </c>
      <c r="N21" s="6" t="s">
        <v>29</v>
      </c>
      <c r="O21" s="6" t="s">
        <v>26</v>
      </c>
      <c r="P21" s="6" t="s">
        <v>26</v>
      </c>
      <c r="Q21" s="6" t="s">
        <v>324</v>
      </c>
      <c r="R21" s="12">
        <v>500000</v>
      </c>
      <c r="S21" s="6" t="s">
        <v>65</v>
      </c>
    </row>
    <row r="22" spans="2:19" ht="45">
      <c r="C22" s="152">
        <v>13</v>
      </c>
      <c r="D22" s="4" t="s">
        <v>183</v>
      </c>
      <c r="E22" s="13" t="s">
        <v>169</v>
      </c>
      <c r="F22" s="13">
        <v>510743261</v>
      </c>
      <c r="G22" s="6" t="s">
        <v>184</v>
      </c>
      <c r="H22" s="6" t="s">
        <v>26</v>
      </c>
      <c r="I22" s="62">
        <v>147</v>
      </c>
      <c r="J22" s="15" t="s">
        <v>557</v>
      </c>
      <c r="K22" s="6" t="s">
        <v>26</v>
      </c>
      <c r="L22" s="6" t="s">
        <v>26</v>
      </c>
      <c r="M22" s="6" t="s">
        <v>26</v>
      </c>
      <c r="N22" s="6" t="s">
        <v>32</v>
      </c>
      <c r="O22" s="6" t="s">
        <v>26</v>
      </c>
      <c r="P22" s="6" t="s">
        <v>26</v>
      </c>
      <c r="Q22" s="15" t="s">
        <v>185</v>
      </c>
      <c r="R22" s="12">
        <v>800000</v>
      </c>
      <c r="S22" s="6" t="s">
        <v>65</v>
      </c>
    </row>
    <row r="23" spans="2:19" ht="45">
      <c r="C23" s="152">
        <v>14</v>
      </c>
      <c r="D23" s="4" t="s">
        <v>186</v>
      </c>
      <c r="E23" s="13" t="s">
        <v>169</v>
      </c>
      <c r="F23" s="13">
        <v>510743261</v>
      </c>
      <c r="G23" s="6" t="s">
        <v>25</v>
      </c>
      <c r="H23" s="6" t="s">
        <v>26</v>
      </c>
      <c r="I23" s="62">
        <v>35.799999999999997</v>
      </c>
      <c r="J23" s="15" t="s">
        <v>556</v>
      </c>
      <c r="K23" s="6" t="s">
        <v>26</v>
      </c>
      <c r="L23" s="6" t="s">
        <v>26</v>
      </c>
      <c r="M23" s="6" t="s">
        <v>26</v>
      </c>
      <c r="N23" s="6" t="s">
        <v>29</v>
      </c>
      <c r="O23" s="6" t="s">
        <v>26</v>
      </c>
      <c r="P23" s="6" t="s">
        <v>26</v>
      </c>
      <c r="Q23" s="6" t="s">
        <v>31</v>
      </c>
      <c r="R23" s="12">
        <v>192000</v>
      </c>
      <c r="S23" s="6" t="s">
        <v>65</v>
      </c>
    </row>
    <row r="24" spans="2:19" ht="45">
      <c r="B24" t="s">
        <v>584</v>
      </c>
      <c r="C24" s="152">
        <v>15</v>
      </c>
      <c r="D24" s="234" t="s">
        <v>320</v>
      </c>
      <c r="E24" s="231" t="s">
        <v>169</v>
      </c>
      <c r="F24" s="231">
        <v>510743261</v>
      </c>
      <c r="G24" s="6" t="s">
        <v>25</v>
      </c>
      <c r="H24" s="6" t="s">
        <v>26</v>
      </c>
      <c r="I24" s="62">
        <v>100</v>
      </c>
      <c r="J24" s="15">
        <v>2019</v>
      </c>
      <c r="K24" s="6" t="s">
        <v>26</v>
      </c>
      <c r="L24" s="6" t="s">
        <v>26</v>
      </c>
      <c r="M24" s="6" t="s">
        <v>26</v>
      </c>
      <c r="N24" s="6" t="s">
        <v>29</v>
      </c>
      <c r="O24" s="6" t="s">
        <v>26</v>
      </c>
      <c r="P24" s="6" t="s">
        <v>26</v>
      </c>
      <c r="Q24" s="6" t="s">
        <v>321</v>
      </c>
      <c r="R24" s="12">
        <v>550000</v>
      </c>
      <c r="S24" s="6" t="s">
        <v>65</v>
      </c>
    </row>
    <row r="25" spans="2:19" ht="45">
      <c r="C25" s="152">
        <v>16</v>
      </c>
      <c r="D25" s="4" t="s">
        <v>187</v>
      </c>
      <c r="E25" s="13" t="s">
        <v>169</v>
      </c>
      <c r="F25" s="13">
        <v>510743261</v>
      </c>
      <c r="G25" s="6" t="s">
        <v>25</v>
      </c>
      <c r="H25" s="6" t="s">
        <v>26</v>
      </c>
      <c r="I25" s="62">
        <v>136.11000000000001</v>
      </c>
      <c r="J25" s="15" t="s">
        <v>556</v>
      </c>
      <c r="K25" s="6" t="s">
        <v>26</v>
      </c>
      <c r="L25" s="6" t="s">
        <v>26</v>
      </c>
      <c r="M25" s="6" t="s">
        <v>26</v>
      </c>
      <c r="N25" s="6" t="s">
        <v>30</v>
      </c>
      <c r="O25" s="6" t="s">
        <v>26</v>
      </c>
      <c r="P25" s="6" t="s">
        <v>26</v>
      </c>
      <c r="Q25" s="6" t="s">
        <v>31</v>
      </c>
      <c r="R25" s="12">
        <v>740000</v>
      </c>
      <c r="S25" s="6" t="s">
        <v>65</v>
      </c>
    </row>
    <row r="26" spans="2:19" ht="45">
      <c r="C26" s="152">
        <v>17</v>
      </c>
      <c r="D26" s="4" t="s">
        <v>188</v>
      </c>
      <c r="E26" s="13" t="s">
        <v>169</v>
      </c>
      <c r="F26" s="13">
        <v>510743261</v>
      </c>
      <c r="G26" s="6" t="s">
        <v>25</v>
      </c>
      <c r="H26" s="6" t="s">
        <v>26</v>
      </c>
      <c r="I26" s="62">
        <v>90.1</v>
      </c>
      <c r="J26" s="15" t="s">
        <v>33</v>
      </c>
      <c r="K26" s="6" t="s">
        <v>26</v>
      </c>
      <c r="L26" s="6" t="s">
        <v>26</v>
      </c>
      <c r="M26" s="6" t="s">
        <v>26</v>
      </c>
      <c r="N26" s="6" t="s">
        <v>15</v>
      </c>
      <c r="O26" s="6" t="s">
        <v>26</v>
      </c>
      <c r="P26" s="6" t="s">
        <v>26</v>
      </c>
      <c r="Q26" s="6" t="s">
        <v>172</v>
      </c>
      <c r="R26" s="12">
        <v>490000</v>
      </c>
      <c r="S26" s="6" t="s">
        <v>65</v>
      </c>
    </row>
    <row r="27" spans="2:19" ht="56.25">
      <c r="C27" s="152">
        <v>18</v>
      </c>
      <c r="D27" s="4" t="s">
        <v>189</v>
      </c>
      <c r="E27" s="13" t="s">
        <v>169</v>
      </c>
      <c r="F27" s="13">
        <v>510743261</v>
      </c>
      <c r="G27" s="6" t="s">
        <v>25</v>
      </c>
      <c r="H27" s="6" t="s">
        <v>26</v>
      </c>
      <c r="I27" s="62">
        <v>68.3</v>
      </c>
      <c r="J27" s="15" t="s">
        <v>190</v>
      </c>
      <c r="K27" s="6" t="s">
        <v>26</v>
      </c>
      <c r="L27" s="6" t="s">
        <v>26</v>
      </c>
      <c r="M27" s="6" t="s">
        <v>26</v>
      </c>
      <c r="N27" s="6" t="s">
        <v>30</v>
      </c>
      <c r="O27" s="6" t="s">
        <v>26</v>
      </c>
      <c r="P27" s="6" t="s">
        <v>26</v>
      </c>
      <c r="Q27" s="6" t="s">
        <v>191</v>
      </c>
      <c r="R27" s="12">
        <v>350000</v>
      </c>
      <c r="S27" s="6" t="s">
        <v>65</v>
      </c>
    </row>
    <row r="28" spans="2:19" ht="39.75" customHeight="1">
      <c r="C28" s="152">
        <v>19</v>
      </c>
      <c r="D28" s="4" t="s">
        <v>192</v>
      </c>
      <c r="E28" s="13" t="s">
        <v>169</v>
      </c>
      <c r="F28" s="13">
        <v>510743261</v>
      </c>
      <c r="G28" s="6" t="s">
        <v>21</v>
      </c>
      <c r="H28" s="6" t="s">
        <v>26</v>
      </c>
      <c r="I28" s="62">
        <v>48.6</v>
      </c>
      <c r="J28" s="15" t="s">
        <v>556</v>
      </c>
      <c r="K28" s="6" t="s">
        <v>26</v>
      </c>
      <c r="L28" s="6" t="s">
        <v>26</v>
      </c>
      <c r="M28" s="6" t="s">
        <v>26</v>
      </c>
      <c r="N28" s="6" t="s">
        <v>193</v>
      </c>
      <c r="O28" s="6" t="s">
        <v>26</v>
      </c>
      <c r="P28" s="6" t="s">
        <v>26</v>
      </c>
      <c r="Q28" s="6" t="s">
        <v>31</v>
      </c>
      <c r="R28" s="12">
        <v>260000</v>
      </c>
      <c r="S28" s="6" t="s">
        <v>65</v>
      </c>
    </row>
    <row r="29" spans="2:19" ht="45">
      <c r="C29" s="152">
        <v>20</v>
      </c>
      <c r="D29" s="4" t="s">
        <v>194</v>
      </c>
      <c r="E29" s="13" t="s">
        <v>169</v>
      </c>
      <c r="F29" s="13">
        <v>510743261</v>
      </c>
      <c r="G29" s="6" t="s">
        <v>25</v>
      </c>
      <c r="H29" s="6" t="s">
        <v>26</v>
      </c>
      <c r="I29" s="62">
        <v>89.91</v>
      </c>
      <c r="J29" s="15" t="s">
        <v>34</v>
      </c>
      <c r="K29" s="6" t="s">
        <v>26</v>
      </c>
      <c r="L29" s="6" t="s">
        <v>26</v>
      </c>
      <c r="M29" s="6" t="s">
        <v>26</v>
      </c>
      <c r="N29" s="6" t="s">
        <v>30</v>
      </c>
      <c r="O29" s="6" t="s">
        <v>26</v>
      </c>
      <c r="P29" s="6" t="s">
        <v>26</v>
      </c>
      <c r="Q29" s="6" t="s">
        <v>195</v>
      </c>
      <c r="R29" s="12">
        <v>480000</v>
      </c>
      <c r="S29" s="6" t="s">
        <v>65</v>
      </c>
    </row>
    <row r="30" spans="2:19" ht="39" customHeight="1">
      <c r="C30" s="152">
        <v>21</v>
      </c>
      <c r="D30" s="4" t="s">
        <v>196</v>
      </c>
      <c r="E30" s="13" t="s">
        <v>169</v>
      </c>
      <c r="F30" s="13">
        <v>510743261</v>
      </c>
      <c r="G30" s="6" t="s">
        <v>178</v>
      </c>
      <c r="H30" s="6" t="s">
        <v>26</v>
      </c>
      <c r="I30" s="62">
        <v>82.12</v>
      </c>
      <c r="J30" s="15" t="s">
        <v>558</v>
      </c>
      <c r="K30" s="6" t="s">
        <v>26</v>
      </c>
      <c r="L30" s="6" t="s">
        <v>26</v>
      </c>
      <c r="M30" s="6" t="s">
        <v>26</v>
      </c>
      <c r="N30" s="6" t="s">
        <v>15</v>
      </c>
      <c r="O30" s="6" t="s">
        <v>26</v>
      </c>
      <c r="P30" s="6" t="s">
        <v>26</v>
      </c>
      <c r="Q30" s="6" t="s">
        <v>197</v>
      </c>
      <c r="R30" s="12">
        <v>450000</v>
      </c>
      <c r="S30" s="6" t="s">
        <v>65</v>
      </c>
    </row>
    <row r="31" spans="2:19" ht="39" customHeight="1">
      <c r="C31" s="152">
        <v>22</v>
      </c>
      <c r="D31" s="4" t="s">
        <v>198</v>
      </c>
      <c r="E31" s="13" t="s">
        <v>169</v>
      </c>
      <c r="F31" s="13">
        <v>510743261</v>
      </c>
      <c r="G31" s="6" t="s">
        <v>25</v>
      </c>
      <c r="H31" s="6" t="s">
        <v>26</v>
      </c>
      <c r="I31" s="62">
        <v>100</v>
      </c>
      <c r="J31" s="15" t="s">
        <v>556</v>
      </c>
      <c r="K31" s="6" t="s">
        <v>26</v>
      </c>
      <c r="L31" s="6" t="s">
        <v>26</v>
      </c>
      <c r="M31" s="6" t="s">
        <v>26</v>
      </c>
      <c r="N31" s="6" t="s">
        <v>29</v>
      </c>
      <c r="O31" s="6" t="s">
        <v>26</v>
      </c>
      <c r="P31" s="6" t="s">
        <v>26</v>
      </c>
      <c r="Q31" s="6" t="s">
        <v>31</v>
      </c>
      <c r="R31" s="12">
        <v>550000</v>
      </c>
      <c r="S31" s="6" t="s">
        <v>65</v>
      </c>
    </row>
    <row r="32" spans="2:19" ht="39" customHeight="1">
      <c r="C32" s="152">
        <v>23</v>
      </c>
      <c r="D32" s="4" t="s">
        <v>199</v>
      </c>
      <c r="E32" s="13" t="s">
        <v>169</v>
      </c>
      <c r="F32" s="13">
        <v>510743261</v>
      </c>
      <c r="G32" s="6" t="s">
        <v>21</v>
      </c>
      <c r="H32" s="6" t="s">
        <v>26</v>
      </c>
      <c r="I32" s="62">
        <v>190</v>
      </c>
      <c r="J32" s="15" t="s">
        <v>200</v>
      </c>
      <c r="K32" s="6" t="s">
        <v>26</v>
      </c>
      <c r="L32" s="6" t="s">
        <v>26</v>
      </c>
      <c r="M32" s="6" t="s">
        <v>26</v>
      </c>
      <c r="N32" s="6" t="s">
        <v>32</v>
      </c>
      <c r="O32" s="6" t="s">
        <v>26</v>
      </c>
      <c r="P32" s="6" t="s">
        <v>26</v>
      </c>
      <c r="Q32" s="6" t="s">
        <v>191</v>
      </c>
      <c r="R32" s="12">
        <v>1000000</v>
      </c>
      <c r="S32" s="6" t="s">
        <v>65</v>
      </c>
    </row>
    <row r="33" spans="3:19" ht="39" customHeight="1">
      <c r="C33" s="152">
        <v>24</v>
      </c>
      <c r="D33" s="4" t="s">
        <v>201</v>
      </c>
      <c r="E33" s="13" t="s">
        <v>169</v>
      </c>
      <c r="F33" s="13">
        <v>510743261</v>
      </c>
      <c r="G33" s="6" t="s">
        <v>21</v>
      </c>
      <c r="H33" s="6" t="s">
        <v>26</v>
      </c>
      <c r="I33" s="62">
        <v>90</v>
      </c>
      <c r="J33" s="15" t="s">
        <v>556</v>
      </c>
      <c r="K33" s="6" t="s">
        <v>26</v>
      </c>
      <c r="L33" s="6" t="s">
        <v>26</v>
      </c>
      <c r="M33" s="6" t="s">
        <v>26</v>
      </c>
      <c r="N33" s="6" t="s">
        <v>32</v>
      </c>
      <c r="O33" s="6" t="s">
        <v>26</v>
      </c>
      <c r="P33" s="6" t="s">
        <v>26</v>
      </c>
      <c r="Q33" s="6" t="s">
        <v>31</v>
      </c>
      <c r="R33" s="12">
        <v>490000</v>
      </c>
      <c r="S33" s="6" t="s">
        <v>65</v>
      </c>
    </row>
    <row r="34" spans="3:19" ht="39" customHeight="1">
      <c r="C34" s="152">
        <v>25</v>
      </c>
      <c r="D34" s="4" t="s">
        <v>202</v>
      </c>
      <c r="E34" s="13" t="s">
        <v>169</v>
      </c>
      <c r="F34" s="13">
        <v>510743261</v>
      </c>
      <c r="G34" s="6" t="s">
        <v>36</v>
      </c>
      <c r="H34" s="6" t="s">
        <v>26</v>
      </c>
      <c r="I34" s="62">
        <v>38</v>
      </c>
      <c r="J34" s="15" t="s">
        <v>556</v>
      </c>
      <c r="K34" s="6" t="s">
        <v>26</v>
      </c>
      <c r="L34" s="6" t="s">
        <v>26</v>
      </c>
      <c r="M34" s="6" t="s">
        <v>26</v>
      </c>
      <c r="N34" s="6" t="s">
        <v>29</v>
      </c>
      <c r="O34" s="6" t="s">
        <v>26</v>
      </c>
      <c r="P34" s="6" t="s">
        <v>26</v>
      </c>
      <c r="Q34" s="6" t="s">
        <v>31</v>
      </c>
      <c r="R34" s="12">
        <v>209000</v>
      </c>
      <c r="S34" s="6" t="s">
        <v>65</v>
      </c>
    </row>
    <row r="35" spans="3:19" ht="39" customHeight="1">
      <c r="C35" s="152">
        <v>26</v>
      </c>
      <c r="D35" s="4" t="s">
        <v>203</v>
      </c>
      <c r="E35" s="13" t="s">
        <v>169</v>
      </c>
      <c r="F35" s="13">
        <v>510743261</v>
      </c>
      <c r="G35" s="6" t="s">
        <v>21</v>
      </c>
      <c r="H35" s="6" t="s">
        <v>26</v>
      </c>
      <c r="I35" s="62">
        <v>212.79</v>
      </c>
      <c r="J35" s="15" t="s">
        <v>37</v>
      </c>
      <c r="K35" s="6" t="s">
        <v>26</v>
      </c>
      <c r="L35" s="6" t="s">
        <v>26</v>
      </c>
      <c r="M35" s="6" t="s">
        <v>204</v>
      </c>
      <c r="N35" s="6" t="s">
        <v>29</v>
      </c>
      <c r="O35" s="6" t="s">
        <v>26</v>
      </c>
      <c r="P35" s="6" t="s">
        <v>26</v>
      </c>
      <c r="Q35" s="6" t="s">
        <v>205</v>
      </c>
      <c r="R35" s="12">
        <v>1000000</v>
      </c>
      <c r="S35" s="6" t="s">
        <v>65</v>
      </c>
    </row>
    <row r="36" spans="3:19" ht="39" customHeight="1">
      <c r="C36" s="152">
        <v>27</v>
      </c>
      <c r="D36" s="4" t="s">
        <v>206</v>
      </c>
      <c r="E36" s="13" t="s">
        <v>169</v>
      </c>
      <c r="F36" s="13">
        <v>510743261</v>
      </c>
      <c r="G36" s="6" t="s">
        <v>36</v>
      </c>
      <c r="H36" s="6" t="s">
        <v>26</v>
      </c>
      <c r="I36" s="62">
        <v>90</v>
      </c>
      <c r="J36" s="15">
        <v>2018</v>
      </c>
      <c r="K36" s="6" t="s">
        <v>26</v>
      </c>
      <c r="L36" s="6" t="s">
        <v>26</v>
      </c>
      <c r="M36" s="6" t="s">
        <v>14</v>
      </c>
      <c r="N36" s="6" t="s">
        <v>30</v>
      </c>
      <c r="O36" s="6" t="s">
        <v>26</v>
      </c>
      <c r="P36" s="6" t="s">
        <v>26</v>
      </c>
      <c r="Q36" s="6" t="s">
        <v>207</v>
      </c>
      <c r="R36" s="12">
        <v>490000</v>
      </c>
      <c r="S36" s="6" t="s">
        <v>65</v>
      </c>
    </row>
    <row r="37" spans="3:19" ht="39" customHeight="1">
      <c r="C37" s="152">
        <v>28</v>
      </c>
      <c r="D37" s="71" t="s">
        <v>208</v>
      </c>
      <c r="E37" s="82" t="s">
        <v>169</v>
      </c>
      <c r="F37" s="13">
        <v>510743261</v>
      </c>
      <c r="G37" s="6" t="s">
        <v>36</v>
      </c>
      <c r="H37" s="6" t="s">
        <v>26</v>
      </c>
      <c r="I37" s="62">
        <v>180</v>
      </c>
      <c r="J37" s="15">
        <v>2018</v>
      </c>
      <c r="K37" s="6" t="s">
        <v>26</v>
      </c>
      <c r="L37" s="6" t="s">
        <v>26</v>
      </c>
      <c r="M37" s="6" t="s">
        <v>14</v>
      </c>
      <c r="N37" s="6" t="s">
        <v>30</v>
      </c>
      <c r="O37" s="6" t="s">
        <v>26</v>
      </c>
      <c r="P37" s="6" t="s">
        <v>26</v>
      </c>
      <c r="Q37" s="6" t="s">
        <v>207</v>
      </c>
      <c r="R37" s="12">
        <v>800000</v>
      </c>
      <c r="S37" s="6" t="s">
        <v>65</v>
      </c>
    </row>
    <row r="38" spans="3:19" ht="39" customHeight="1">
      <c r="C38" s="152">
        <v>29</v>
      </c>
      <c r="D38" s="4" t="s">
        <v>316</v>
      </c>
      <c r="E38" s="13" t="s">
        <v>314</v>
      </c>
      <c r="F38" s="13">
        <v>510743261</v>
      </c>
      <c r="G38" s="6" t="s">
        <v>36</v>
      </c>
      <c r="H38" s="6" t="s">
        <v>26</v>
      </c>
      <c r="I38" s="62">
        <v>90</v>
      </c>
      <c r="J38" s="15">
        <v>2019</v>
      </c>
      <c r="K38" s="6" t="s">
        <v>26</v>
      </c>
      <c r="L38" s="6" t="s">
        <v>26</v>
      </c>
      <c r="M38" s="6" t="s">
        <v>14</v>
      </c>
      <c r="N38" s="6" t="s">
        <v>30</v>
      </c>
      <c r="O38" s="6" t="s">
        <v>26</v>
      </c>
      <c r="P38" s="6" t="s">
        <v>26</v>
      </c>
      <c r="Q38" s="6" t="s">
        <v>315</v>
      </c>
      <c r="R38" s="12">
        <v>500000</v>
      </c>
      <c r="S38" s="6" t="s">
        <v>65</v>
      </c>
    </row>
    <row r="39" spans="3:19" ht="39" customHeight="1">
      <c r="C39" s="152">
        <v>30</v>
      </c>
      <c r="D39" s="4" t="s">
        <v>456</v>
      </c>
      <c r="E39" s="13" t="s">
        <v>169</v>
      </c>
      <c r="F39" s="13">
        <v>510743261</v>
      </c>
      <c r="G39" s="6" t="s">
        <v>36</v>
      </c>
      <c r="H39" s="6" t="s">
        <v>26</v>
      </c>
      <c r="I39" s="62">
        <v>119</v>
      </c>
      <c r="J39" s="15">
        <v>2024</v>
      </c>
      <c r="K39" s="6" t="s">
        <v>26</v>
      </c>
      <c r="L39" s="6" t="s">
        <v>26</v>
      </c>
      <c r="M39" s="6" t="s">
        <v>14</v>
      </c>
      <c r="N39" s="6" t="s">
        <v>30</v>
      </c>
      <c r="O39" s="6" t="s">
        <v>26</v>
      </c>
      <c r="P39" s="6" t="s">
        <v>26</v>
      </c>
      <c r="Q39" s="6" t="s">
        <v>457</v>
      </c>
      <c r="R39" s="12">
        <v>630000</v>
      </c>
      <c r="S39" s="6" t="s">
        <v>65</v>
      </c>
    </row>
    <row r="40" spans="3:19" ht="39" customHeight="1">
      <c r="C40" s="152">
        <v>31</v>
      </c>
      <c r="D40" s="4" t="s">
        <v>484</v>
      </c>
      <c r="E40" s="13" t="s">
        <v>314</v>
      </c>
      <c r="F40" s="13">
        <v>510743262</v>
      </c>
      <c r="G40" s="6" t="s">
        <v>482</v>
      </c>
      <c r="H40" s="6" t="s">
        <v>26</v>
      </c>
      <c r="I40" s="62">
        <v>159</v>
      </c>
      <c r="J40" s="15">
        <v>2019</v>
      </c>
      <c r="K40" s="6" t="s">
        <v>26</v>
      </c>
      <c r="L40" s="6" t="s">
        <v>26</v>
      </c>
      <c r="M40" s="6" t="s">
        <v>14</v>
      </c>
      <c r="N40" s="6" t="s">
        <v>30</v>
      </c>
      <c r="O40" s="6" t="s">
        <v>26</v>
      </c>
      <c r="P40" s="6" t="s">
        <v>26</v>
      </c>
      <c r="Q40" s="6" t="s">
        <v>315</v>
      </c>
      <c r="R40" s="12">
        <v>618000</v>
      </c>
      <c r="S40" s="6" t="s">
        <v>65</v>
      </c>
    </row>
    <row r="41" spans="3:19" ht="39" customHeight="1">
      <c r="C41" s="152">
        <v>32</v>
      </c>
      <c r="D41" s="4" t="s">
        <v>573</v>
      </c>
      <c r="E41" s="13" t="s">
        <v>314</v>
      </c>
      <c r="F41" s="13">
        <v>510743262</v>
      </c>
      <c r="G41" s="6" t="s">
        <v>571</v>
      </c>
      <c r="H41" s="6" t="s">
        <v>26</v>
      </c>
      <c r="I41" s="121">
        <v>65</v>
      </c>
      <c r="J41" s="15">
        <v>1990</v>
      </c>
      <c r="K41" s="6" t="s">
        <v>26</v>
      </c>
      <c r="L41" s="15" t="s">
        <v>23</v>
      </c>
      <c r="M41" s="15" t="s">
        <v>14</v>
      </c>
      <c r="N41" s="15" t="s">
        <v>15</v>
      </c>
      <c r="O41" s="67" t="s">
        <v>16</v>
      </c>
      <c r="P41" s="6" t="s">
        <v>582</v>
      </c>
      <c r="Q41" s="15" t="s">
        <v>286</v>
      </c>
      <c r="R41" s="12">
        <v>357000</v>
      </c>
      <c r="S41" s="6" t="s">
        <v>65</v>
      </c>
    </row>
    <row r="42" spans="3:19" ht="18" customHeight="1" thickBot="1">
      <c r="C42" s="154"/>
      <c r="D42" s="127" t="s">
        <v>49</v>
      </c>
      <c r="E42" s="83"/>
      <c r="F42" s="140"/>
      <c r="G42" s="6"/>
      <c r="H42" s="6"/>
      <c r="I42" s="62"/>
      <c r="J42" s="15"/>
      <c r="K42" s="6"/>
      <c r="L42" s="6"/>
      <c r="M42" s="6"/>
      <c r="N42" s="6"/>
      <c r="O42" s="6"/>
      <c r="P42" s="6"/>
      <c r="Q42" s="6"/>
      <c r="R42" s="12"/>
      <c r="S42" s="11"/>
    </row>
    <row r="43" spans="3:19" ht="39" customHeight="1">
      <c r="C43" s="148" t="s">
        <v>0</v>
      </c>
      <c r="D43" s="149" t="s">
        <v>1</v>
      </c>
      <c r="E43" s="148" t="s">
        <v>27</v>
      </c>
      <c r="F43" s="148" t="s">
        <v>28</v>
      </c>
      <c r="G43" s="148" t="s">
        <v>2</v>
      </c>
      <c r="H43" s="148" t="s">
        <v>3</v>
      </c>
      <c r="I43" s="150" t="s">
        <v>13</v>
      </c>
      <c r="J43" s="151" t="s">
        <v>4</v>
      </c>
      <c r="K43" s="148" t="s">
        <v>5</v>
      </c>
      <c r="L43" s="148" t="s">
        <v>6</v>
      </c>
      <c r="M43" s="148" t="s">
        <v>7</v>
      </c>
      <c r="N43" s="148" t="s">
        <v>8</v>
      </c>
      <c r="O43" s="148" t="s">
        <v>9</v>
      </c>
      <c r="P43" s="148" t="s">
        <v>10</v>
      </c>
      <c r="Q43" s="148" t="s">
        <v>19</v>
      </c>
      <c r="R43" s="148" t="s">
        <v>11</v>
      </c>
      <c r="S43" s="148" t="s">
        <v>24</v>
      </c>
    </row>
    <row r="44" spans="3:19" ht="39" customHeight="1">
      <c r="C44" s="152">
        <v>1</v>
      </c>
      <c r="D44" s="18" t="s">
        <v>173</v>
      </c>
      <c r="E44" s="13" t="s">
        <v>169</v>
      </c>
      <c r="F44" s="13">
        <v>510743261</v>
      </c>
      <c r="G44" s="6" t="s">
        <v>38</v>
      </c>
      <c r="H44" s="6" t="s">
        <v>12</v>
      </c>
      <c r="I44" s="62">
        <v>143.49</v>
      </c>
      <c r="J44" s="15" t="s">
        <v>209</v>
      </c>
      <c r="K44" s="6" t="s">
        <v>18</v>
      </c>
      <c r="L44" s="6" t="s">
        <v>23</v>
      </c>
      <c r="M44" s="6" t="s">
        <v>14</v>
      </c>
      <c r="N44" s="6" t="s">
        <v>29</v>
      </c>
      <c r="O44" s="6" t="s">
        <v>16</v>
      </c>
      <c r="P44" s="6" t="s">
        <v>446</v>
      </c>
      <c r="Q44" s="6" t="s">
        <v>39</v>
      </c>
      <c r="R44" s="216">
        <v>785000</v>
      </c>
      <c r="S44" s="6" t="s">
        <v>65</v>
      </c>
    </row>
    <row r="45" spans="3:19" ht="39" customHeight="1">
      <c r="C45" s="152">
        <v>2</v>
      </c>
      <c r="D45" s="18" t="s">
        <v>177</v>
      </c>
      <c r="E45" s="13" t="s">
        <v>169</v>
      </c>
      <c r="F45" s="13">
        <v>510743261</v>
      </c>
      <c r="G45" s="6" t="s">
        <v>38</v>
      </c>
      <c r="H45" s="6" t="s">
        <v>26</v>
      </c>
      <c r="I45" s="62">
        <v>182.02</v>
      </c>
      <c r="J45" s="15" t="s">
        <v>64</v>
      </c>
      <c r="K45" s="6" t="s">
        <v>26</v>
      </c>
      <c r="L45" s="6" t="s">
        <v>26</v>
      </c>
      <c r="M45" s="6" t="s">
        <v>26</v>
      </c>
      <c r="N45" s="6" t="s">
        <v>15</v>
      </c>
      <c r="O45" s="6" t="s">
        <v>26</v>
      </c>
      <c r="P45" s="6" t="s">
        <v>26</v>
      </c>
      <c r="Q45" s="6" t="s">
        <v>40</v>
      </c>
      <c r="R45" s="216">
        <v>1000000</v>
      </c>
      <c r="S45" s="6" t="s">
        <v>65</v>
      </c>
    </row>
    <row r="46" spans="3:19" ht="39" customHeight="1">
      <c r="C46" s="152">
        <v>3</v>
      </c>
      <c r="D46" s="18" t="s">
        <v>183</v>
      </c>
      <c r="E46" s="13" t="s">
        <v>169</v>
      </c>
      <c r="F46" s="13">
        <v>510743261</v>
      </c>
      <c r="G46" s="6" t="s">
        <v>41</v>
      </c>
      <c r="H46" s="6" t="s">
        <v>26</v>
      </c>
      <c r="I46" s="62">
        <v>341</v>
      </c>
      <c r="J46" s="15" t="s">
        <v>64</v>
      </c>
      <c r="K46" s="6" t="s">
        <v>26</v>
      </c>
      <c r="L46" s="6" t="s">
        <v>26</v>
      </c>
      <c r="M46" s="6" t="s">
        <v>26</v>
      </c>
      <c r="N46" s="6" t="s">
        <v>32</v>
      </c>
      <c r="O46" s="6" t="s">
        <v>26</v>
      </c>
      <c r="P46" s="6" t="s">
        <v>26</v>
      </c>
      <c r="Q46" s="6" t="s">
        <v>40</v>
      </c>
      <c r="R46" s="216">
        <v>1870000</v>
      </c>
      <c r="S46" s="6" t="s">
        <v>65</v>
      </c>
    </row>
    <row r="47" spans="3:19" ht="39" customHeight="1">
      <c r="C47" s="152">
        <v>4</v>
      </c>
      <c r="D47" s="18" t="s">
        <v>210</v>
      </c>
      <c r="E47" s="13" t="s">
        <v>169</v>
      </c>
      <c r="F47" s="13">
        <v>510743261</v>
      </c>
      <c r="G47" s="6" t="s">
        <v>38</v>
      </c>
      <c r="H47" s="6" t="s">
        <v>26</v>
      </c>
      <c r="I47" s="62">
        <v>190</v>
      </c>
      <c r="J47" s="15">
        <v>2019</v>
      </c>
      <c r="K47" s="6" t="s">
        <v>26</v>
      </c>
      <c r="L47" s="6" t="s">
        <v>26</v>
      </c>
      <c r="M47" s="6" t="s">
        <v>26</v>
      </c>
      <c r="N47" s="6" t="s">
        <v>29</v>
      </c>
      <c r="O47" s="6" t="s">
        <v>26</v>
      </c>
      <c r="P47" s="6" t="s">
        <v>26</v>
      </c>
      <c r="Q47" s="6" t="s">
        <v>327</v>
      </c>
      <c r="R47" s="216">
        <v>1000000</v>
      </c>
      <c r="S47" s="6" t="s">
        <v>65</v>
      </c>
    </row>
    <row r="48" spans="3:19" ht="39" customHeight="1">
      <c r="C48" s="152">
        <v>5</v>
      </c>
      <c r="D48" s="18" t="s">
        <v>211</v>
      </c>
      <c r="E48" s="13" t="s">
        <v>169</v>
      </c>
      <c r="F48" s="13">
        <v>510743261</v>
      </c>
      <c r="G48" s="6" t="s">
        <v>38</v>
      </c>
      <c r="H48" s="6" t="s">
        <v>26</v>
      </c>
      <c r="I48" s="62">
        <v>60</v>
      </c>
      <c r="J48" s="15" t="s">
        <v>42</v>
      </c>
      <c r="K48" s="6" t="s">
        <v>26</v>
      </c>
      <c r="L48" s="6" t="s">
        <v>26</v>
      </c>
      <c r="M48" s="6" t="s">
        <v>26</v>
      </c>
      <c r="N48" s="6" t="s">
        <v>30</v>
      </c>
      <c r="O48" s="6" t="s">
        <v>26</v>
      </c>
      <c r="P48" s="6" t="s">
        <v>26</v>
      </c>
      <c r="Q48" s="6" t="s">
        <v>43</v>
      </c>
      <c r="R48" s="216">
        <v>330000</v>
      </c>
      <c r="S48" s="6" t="s">
        <v>65</v>
      </c>
    </row>
    <row r="49" spans="3:19" ht="39" customHeight="1">
      <c r="C49" s="152">
        <v>6</v>
      </c>
      <c r="D49" s="18" t="s">
        <v>196</v>
      </c>
      <c r="E49" s="13" t="s">
        <v>169</v>
      </c>
      <c r="F49" s="13">
        <v>510743261</v>
      </c>
      <c r="G49" s="6" t="s">
        <v>38</v>
      </c>
      <c r="H49" s="6" t="s">
        <v>26</v>
      </c>
      <c r="I49" s="62">
        <v>191.6</v>
      </c>
      <c r="J49" s="15" t="s">
        <v>35</v>
      </c>
      <c r="K49" s="6" t="s">
        <v>26</v>
      </c>
      <c r="L49" s="6" t="s">
        <v>26</v>
      </c>
      <c r="M49" s="6" t="s">
        <v>26</v>
      </c>
      <c r="N49" s="6" t="s">
        <v>15</v>
      </c>
      <c r="O49" s="6" t="s">
        <v>26</v>
      </c>
      <c r="P49" s="6" t="s">
        <v>26</v>
      </c>
      <c r="Q49" s="6" t="s">
        <v>212</v>
      </c>
      <c r="R49" s="216">
        <v>1000000</v>
      </c>
      <c r="S49" s="6" t="s">
        <v>65</v>
      </c>
    </row>
    <row r="50" spans="3:19" ht="45">
      <c r="C50" s="152">
        <v>7</v>
      </c>
      <c r="D50" s="18" t="s">
        <v>213</v>
      </c>
      <c r="E50" s="13" t="s">
        <v>169</v>
      </c>
      <c r="F50" s="13">
        <v>510743261</v>
      </c>
      <c r="G50" s="6" t="s">
        <v>38</v>
      </c>
      <c r="H50" s="6" t="s">
        <v>26</v>
      </c>
      <c r="I50" s="62">
        <v>60</v>
      </c>
      <c r="J50" s="15" t="s">
        <v>35</v>
      </c>
      <c r="K50" s="6" t="s">
        <v>26</v>
      </c>
      <c r="L50" s="6" t="s">
        <v>26</v>
      </c>
      <c r="M50" s="6" t="s">
        <v>26</v>
      </c>
      <c r="N50" s="6" t="s">
        <v>32</v>
      </c>
      <c r="O50" s="6" t="s">
        <v>26</v>
      </c>
      <c r="P50" s="6" t="s">
        <v>26</v>
      </c>
      <c r="Q50" s="6" t="s">
        <v>212</v>
      </c>
      <c r="R50" s="216">
        <v>330000</v>
      </c>
      <c r="S50" s="6" t="s">
        <v>65</v>
      </c>
    </row>
    <row r="51" spans="3:19" ht="45.75" thickBot="1">
      <c r="C51" s="152">
        <v>8</v>
      </c>
      <c r="D51" s="230" t="s">
        <v>214</v>
      </c>
      <c r="E51" s="231" t="s">
        <v>169</v>
      </c>
      <c r="F51" s="231">
        <v>510743261</v>
      </c>
      <c r="G51" s="6" t="s">
        <v>38</v>
      </c>
      <c r="H51" s="6" t="s">
        <v>26</v>
      </c>
      <c r="I51" s="62">
        <v>60.02</v>
      </c>
      <c r="J51" s="15" t="s">
        <v>22</v>
      </c>
      <c r="K51" s="6" t="s">
        <v>26</v>
      </c>
      <c r="L51" s="6" t="s">
        <v>26</v>
      </c>
      <c r="M51" s="6" t="s">
        <v>26</v>
      </c>
      <c r="N51" s="6" t="s">
        <v>29</v>
      </c>
      <c r="O51" s="6" t="s">
        <v>26</v>
      </c>
      <c r="P51" s="6" t="s">
        <v>26</v>
      </c>
      <c r="Q51" s="6" t="s">
        <v>31</v>
      </c>
      <c r="R51" s="216">
        <v>330000</v>
      </c>
      <c r="S51" s="6" t="s">
        <v>65</v>
      </c>
    </row>
    <row r="52" spans="3:19" ht="57" thickBot="1">
      <c r="C52" s="153"/>
      <c r="D52" s="126" t="s">
        <v>44</v>
      </c>
      <c r="E52" s="128"/>
      <c r="F52" s="84"/>
      <c r="G52" s="14"/>
      <c r="H52" s="14"/>
      <c r="I52" s="121"/>
      <c r="J52" s="129"/>
      <c r="K52" s="14"/>
      <c r="L52" s="14"/>
      <c r="M52" s="14"/>
      <c r="N52" s="14"/>
      <c r="O52" s="14"/>
      <c r="P52" s="14"/>
      <c r="Q52" s="14"/>
      <c r="R52" s="14"/>
      <c r="S52" s="130"/>
    </row>
    <row r="53" spans="3:19" ht="33.75">
      <c r="C53" s="148" t="s">
        <v>0</v>
      </c>
      <c r="D53" s="149" t="s">
        <v>1</v>
      </c>
      <c r="E53" s="148" t="s">
        <v>27</v>
      </c>
      <c r="F53" s="148" t="s">
        <v>28</v>
      </c>
      <c r="G53" s="148" t="s">
        <v>2</v>
      </c>
      <c r="H53" s="148" t="s">
        <v>46</v>
      </c>
      <c r="I53" s="150" t="s">
        <v>13</v>
      </c>
      <c r="J53" s="151" t="s">
        <v>4</v>
      </c>
      <c r="K53" s="148" t="s">
        <v>5</v>
      </c>
      <c r="L53" s="148" t="s">
        <v>6</v>
      </c>
      <c r="M53" s="148" t="s">
        <v>7</v>
      </c>
      <c r="N53" s="148" t="s">
        <v>8</v>
      </c>
      <c r="O53" s="148" t="s">
        <v>9</v>
      </c>
      <c r="P53" s="148" t="s">
        <v>10</v>
      </c>
      <c r="Q53" s="148" t="s">
        <v>19</v>
      </c>
      <c r="R53" s="148" t="s">
        <v>11</v>
      </c>
      <c r="S53" s="148" t="s">
        <v>24</v>
      </c>
    </row>
    <row r="54" spans="3:19" ht="89.25" customHeight="1">
      <c r="C54" s="152">
        <v>1</v>
      </c>
      <c r="D54" s="18" t="s">
        <v>215</v>
      </c>
      <c r="E54" s="13" t="s">
        <v>169</v>
      </c>
      <c r="F54" s="13">
        <v>510743261</v>
      </c>
      <c r="G54" s="15" t="s">
        <v>45</v>
      </c>
      <c r="H54" s="6" t="s">
        <v>12</v>
      </c>
      <c r="I54" s="133" t="s">
        <v>48</v>
      </c>
      <c r="J54" s="15" t="s">
        <v>33</v>
      </c>
      <c r="K54" s="6" t="s">
        <v>18</v>
      </c>
      <c r="L54" s="6" t="s">
        <v>17</v>
      </c>
      <c r="M54" s="15" t="s">
        <v>45</v>
      </c>
      <c r="N54" s="16" t="s">
        <v>47</v>
      </c>
      <c r="O54" s="6" t="s">
        <v>16</v>
      </c>
      <c r="P54" s="6" t="s">
        <v>582</v>
      </c>
      <c r="Q54" s="6" t="s">
        <v>216</v>
      </c>
      <c r="R54" s="216">
        <v>405211.07</v>
      </c>
      <c r="S54" s="6" t="s">
        <v>65</v>
      </c>
    </row>
    <row r="55" spans="3:19" ht="88.5" customHeight="1">
      <c r="C55" s="152">
        <v>2</v>
      </c>
      <c r="D55" s="18" t="s">
        <v>217</v>
      </c>
      <c r="E55" s="13" t="s">
        <v>169</v>
      </c>
      <c r="F55" s="13">
        <v>510743261</v>
      </c>
      <c r="G55" s="15" t="s">
        <v>45</v>
      </c>
      <c r="H55" s="6" t="s">
        <v>26</v>
      </c>
      <c r="I55" s="133" t="s">
        <v>48</v>
      </c>
      <c r="J55" s="15" t="s">
        <v>60</v>
      </c>
      <c r="K55" s="6" t="s">
        <v>26</v>
      </c>
      <c r="L55" s="6" t="s">
        <v>17</v>
      </c>
      <c r="M55" s="15" t="s">
        <v>45</v>
      </c>
      <c r="N55" s="16" t="s">
        <v>47</v>
      </c>
      <c r="O55" s="6" t="s">
        <v>26</v>
      </c>
      <c r="P55" s="6" t="s">
        <v>26</v>
      </c>
      <c r="Q55" s="6" t="s">
        <v>218</v>
      </c>
      <c r="R55" s="216">
        <v>430762.85</v>
      </c>
      <c r="S55" s="6" t="s">
        <v>65</v>
      </c>
    </row>
    <row r="56" spans="3:19" ht="78.75">
      <c r="C56" s="152">
        <v>3</v>
      </c>
      <c r="D56" s="18" t="s">
        <v>219</v>
      </c>
      <c r="E56" s="13" t="s">
        <v>169</v>
      </c>
      <c r="F56" s="13">
        <v>510743261</v>
      </c>
      <c r="G56" s="6" t="s">
        <v>220</v>
      </c>
      <c r="H56" s="6" t="s">
        <v>26</v>
      </c>
      <c r="I56" s="62" t="s">
        <v>221</v>
      </c>
      <c r="J56" s="15" t="s">
        <v>60</v>
      </c>
      <c r="K56" s="6" t="s">
        <v>26</v>
      </c>
      <c r="L56" s="6" t="s">
        <v>23</v>
      </c>
      <c r="M56" s="6" t="s">
        <v>222</v>
      </c>
      <c r="N56" s="6" t="s">
        <v>30</v>
      </c>
      <c r="O56" s="6" t="s">
        <v>26</v>
      </c>
      <c r="P56" s="6" t="s">
        <v>26</v>
      </c>
      <c r="Q56" s="6" t="s">
        <v>223</v>
      </c>
      <c r="R56" s="216">
        <v>1163578.06</v>
      </c>
      <c r="S56" s="6" t="s">
        <v>65</v>
      </c>
    </row>
    <row r="57" spans="3:19" ht="33.75">
      <c r="C57" s="152">
        <v>4</v>
      </c>
      <c r="D57" s="18" t="s">
        <v>224</v>
      </c>
      <c r="E57" s="13" t="s">
        <v>169</v>
      </c>
      <c r="F57" s="13">
        <v>510743261</v>
      </c>
      <c r="G57" s="6" t="s">
        <v>225</v>
      </c>
      <c r="H57" s="6" t="s">
        <v>26</v>
      </c>
      <c r="I57" s="133" t="s">
        <v>66</v>
      </c>
      <c r="J57" s="15" t="s">
        <v>61</v>
      </c>
      <c r="K57" s="6" t="s">
        <v>26</v>
      </c>
      <c r="L57" s="6" t="s">
        <v>17</v>
      </c>
      <c r="M57" s="6" t="s">
        <v>226</v>
      </c>
      <c r="N57" s="6" t="s">
        <v>30</v>
      </c>
      <c r="O57" s="6" t="s">
        <v>26</v>
      </c>
      <c r="P57" s="6" t="s">
        <v>26</v>
      </c>
      <c r="Q57" s="6" t="s">
        <v>227</v>
      </c>
      <c r="R57" s="216">
        <v>18439.3</v>
      </c>
      <c r="S57" s="6" t="s">
        <v>65</v>
      </c>
    </row>
    <row r="58" spans="3:19" ht="45">
      <c r="C58" s="152">
        <v>5</v>
      </c>
      <c r="D58" s="18" t="s">
        <v>228</v>
      </c>
      <c r="E58" s="13" t="s">
        <v>169</v>
      </c>
      <c r="F58" s="13">
        <v>510743261</v>
      </c>
      <c r="G58" s="15" t="s">
        <v>45</v>
      </c>
      <c r="H58" s="6" t="s">
        <v>26</v>
      </c>
      <c r="I58" s="133" t="s">
        <v>229</v>
      </c>
      <c r="J58" s="15" t="s">
        <v>61</v>
      </c>
      <c r="K58" s="6" t="s">
        <v>26</v>
      </c>
      <c r="L58" s="6" t="s">
        <v>17</v>
      </c>
      <c r="M58" s="15" t="s">
        <v>45</v>
      </c>
      <c r="N58" s="16" t="s">
        <v>47</v>
      </c>
      <c r="O58" s="6" t="s">
        <v>26</v>
      </c>
      <c r="P58" s="6" t="s">
        <v>26</v>
      </c>
      <c r="Q58" s="6" t="s">
        <v>230</v>
      </c>
      <c r="R58" s="216">
        <v>414008.6</v>
      </c>
      <c r="S58" s="6" t="s">
        <v>65</v>
      </c>
    </row>
    <row r="59" spans="3:19" ht="33.75">
      <c r="C59" s="152">
        <v>6</v>
      </c>
      <c r="D59" s="18" t="s">
        <v>231</v>
      </c>
      <c r="E59" s="13" t="s">
        <v>169</v>
      </c>
      <c r="F59" s="13">
        <v>510743261</v>
      </c>
      <c r="G59" s="15" t="s">
        <v>45</v>
      </c>
      <c r="H59" s="6" t="s">
        <v>26</v>
      </c>
      <c r="I59" s="133" t="s">
        <v>48</v>
      </c>
      <c r="J59" s="15" t="s">
        <v>61</v>
      </c>
      <c r="K59" s="6" t="s">
        <v>26</v>
      </c>
      <c r="L59" s="6" t="s">
        <v>17</v>
      </c>
      <c r="M59" s="15" t="s">
        <v>45</v>
      </c>
      <c r="N59" s="16" t="s">
        <v>47</v>
      </c>
      <c r="O59" s="6" t="s">
        <v>26</v>
      </c>
      <c r="P59" s="6" t="s">
        <v>26</v>
      </c>
      <c r="Q59" s="6" t="s">
        <v>232</v>
      </c>
      <c r="R59" s="216">
        <v>418666.79</v>
      </c>
      <c r="S59" s="6" t="s">
        <v>65</v>
      </c>
    </row>
    <row r="60" spans="3:19" ht="67.5">
      <c r="C60" s="152">
        <v>7</v>
      </c>
      <c r="D60" s="18" t="s">
        <v>233</v>
      </c>
      <c r="E60" s="13" t="s">
        <v>169</v>
      </c>
      <c r="F60" s="13">
        <v>510743261</v>
      </c>
      <c r="G60" s="6" t="s">
        <v>220</v>
      </c>
      <c r="H60" s="6" t="s">
        <v>26</v>
      </c>
      <c r="I60" s="133" t="s">
        <v>234</v>
      </c>
      <c r="J60" s="15" t="s">
        <v>61</v>
      </c>
      <c r="K60" s="6" t="s">
        <v>26</v>
      </c>
      <c r="L60" s="6" t="s">
        <v>23</v>
      </c>
      <c r="M60" s="6" t="s">
        <v>222</v>
      </c>
      <c r="N60" s="6" t="s">
        <v>30</v>
      </c>
      <c r="O60" s="6" t="s">
        <v>26</v>
      </c>
      <c r="P60" s="6" t="s">
        <v>26</v>
      </c>
      <c r="Q60" s="15" t="s">
        <v>235</v>
      </c>
      <c r="R60" s="216">
        <v>1297763.69</v>
      </c>
      <c r="S60" s="6" t="s">
        <v>65</v>
      </c>
    </row>
    <row r="61" spans="3:19" ht="33.75">
      <c r="C61" s="152">
        <v>8</v>
      </c>
      <c r="D61" s="18" t="s">
        <v>176</v>
      </c>
      <c r="E61" s="13" t="s">
        <v>169</v>
      </c>
      <c r="F61" s="13">
        <v>510743261</v>
      </c>
      <c r="G61" s="15" t="s">
        <v>45</v>
      </c>
      <c r="H61" s="6" t="s">
        <v>26</v>
      </c>
      <c r="I61" s="133">
        <v>393.5</v>
      </c>
      <c r="J61" s="15" t="s">
        <v>34</v>
      </c>
      <c r="K61" s="6" t="s">
        <v>26</v>
      </c>
      <c r="L61" s="6" t="s">
        <v>17</v>
      </c>
      <c r="M61" s="15" t="s">
        <v>45</v>
      </c>
      <c r="N61" s="16" t="s">
        <v>47</v>
      </c>
      <c r="O61" s="6" t="s">
        <v>26</v>
      </c>
      <c r="P61" s="6" t="s">
        <v>26</v>
      </c>
      <c r="Q61" s="6" t="s">
        <v>236</v>
      </c>
      <c r="R61" s="216">
        <v>92285.55</v>
      </c>
      <c r="S61" s="6" t="s">
        <v>65</v>
      </c>
    </row>
    <row r="62" spans="3:19" ht="56.25">
      <c r="C62" s="152">
        <v>9</v>
      </c>
      <c r="D62" s="18" t="s">
        <v>237</v>
      </c>
      <c r="E62" s="13" t="s">
        <v>169</v>
      </c>
      <c r="F62" s="13">
        <v>510743261</v>
      </c>
      <c r="G62" s="6" t="s">
        <v>238</v>
      </c>
      <c r="H62" s="6" t="s">
        <v>26</v>
      </c>
      <c r="I62" s="133">
        <v>1260.3599999999999</v>
      </c>
      <c r="J62" s="15" t="s">
        <v>34</v>
      </c>
      <c r="K62" s="6" t="s">
        <v>26</v>
      </c>
      <c r="L62" s="6" t="s">
        <v>17</v>
      </c>
      <c r="M62" s="6" t="s">
        <v>239</v>
      </c>
      <c r="N62" s="16" t="s">
        <v>47</v>
      </c>
      <c r="O62" s="6" t="s">
        <v>26</v>
      </c>
      <c r="P62" s="6" t="s">
        <v>26</v>
      </c>
      <c r="Q62" s="6" t="s">
        <v>240</v>
      </c>
      <c r="R62" s="217">
        <v>120935.49</v>
      </c>
      <c r="S62" s="6" t="s">
        <v>65</v>
      </c>
    </row>
    <row r="63" spans="3:19" ht="33.75">
      <c r="C63" s="152">
        <v>10</v>
      </c>
      <c r="D63" s="18" t="s">
        <v>241</v>
      </c>
      <c r="E63" s="13" t="s">
        <v>169</v>
      </c>
      <c r="F63" s="13">
        <v>510743261</v>
      </c>
      <c r="G63" s="15" t="s">
        <v>45</v>
      </c>
      <c r="H63" s="6" t="s">
        <v>26</v>
      </c>
      <c r="I63" s="133">
        <v>1700</v>
      </c>
      <c r="J63" s="15" t="s">
        <v>37</v>
      </c>
      <c r="K63" s="6" t="s">
        <v>26</v>
      </c>
      <c r="L63" s="6" t="s">
        <v>17</v>
      </c>
      <c r="M63" s="15" t="s">
        <v>45</v>
      </c>
      <c r="N63" s="16" t="s">
        <v>47</v>
      </c>
      <c r="O63" s="6" t="s">
        <v>26</v>
      </c>
      <c r="P63" s="6" t="s">
        <v>26</v>
      </c>
      <c r="Q63" s="15" t="s">
        <v>242</v>
      </c>
      <c r="R63" s="217">
        <v>300644.44</v>
      </c>
      <c r="S63" s="6" t="s">
        <v>65</v>
      </c>
    </row>
    <row r="64" spans="3:19" ht="33.75">
      <c r="C64" s="152">
        <v>11</v>
      </c>
      <c r="D64" s="18" t="s">
        <v>243</v>
      </c>
      <c r="E64" s="13" t="s">
        <v>169</v>
      </c>
      <c r="F64" s="13">
        <v>510743261</v>
      </c>
      <c r="G64" s="15" t="s">
        <v>45</v>
      </c>
      <c r="H64" s="6" t="s">
        <v>26</v>
      </c>
      <c r="I64" s="133">
        <v>2130</v>
      </c>
      <c r="J64" s="15" t="s">
        <v>37</v>
      </c>
      <c r="K64" s="6" t="s">
        <v>26</v>
      </c>
      <c r="L64" s="6" t="s">
        <v>17</v>
      </c>
      <c r="M64" s="15" t="s">
        <v>45</v>
      </c>
      <c r="N64" s="16" t="s">
        <v>47</v>
      </c>
      <c r="O64" s="6" t="s">
        <v>26</v>
      </c>
      <c r="P64" s="6" t="s">
        <v>26</v>
      </c>
      <c r="Q64" s="15" t="s">
        <v>242</v>
      </c>
      <c r="R64" s="217">
        <v>399078.57</v>
      </c>
      <c r="S64" s="6" t="s">
        <v>65</v>
      </c>
    </row>
    <row r="65" spans="3:19" ht="33.75">
      <c r="C65" s="152">
        <v>12</v>
      </c>
      <c r="D65" s="18" t="s">
        <v>244</v>
      </c>
      <c r="E65" s="13" t="s">
        <v>169</v>
      </c>
      <c r="F65" s="13">
        <v>510743261</v>
      </c>
      <c r="G65" s="15" t="s">
        <v>45</v>
      </c>
      <c r="H65" s="6" t="s">
        <v>26</v>
      </c>
      <c r="I65" s="133">
        <v>2130</v>
      </c>
      <c r="J65" s="15">
        <v>2018</v>
      </c>
      <c r="K65" s="6" t="s">
        <v>26</v>
      </c>
      <c r="L65" s="6" t="s">
        <v>17</v>
      </c>
      <c r="M65" s="15" t="s">
        <v>45</v>
      </c>
      <c r="N65" s="16" t="s">
        <v>47</v>
      </c>
      <c r="O65" s="6" t="s">
        <v>26</v>
      </c>
      <c r="P65" s="6" t="s">
        <v>26</v>
      </c>
      <c r="Q65" s="15" t="s">
        <v>242</v>
      </c>
      <c r="R65" s="217">
        <v>300000</v>
      </c>
      <c r="S65" s="6" t="s">
        <v>65</v>
      </c>
    </row>
    <row r="66" spans="3:19" ht="45.75">
      <c r="C66" s="152">
        <v>13</v>
      </c>
      <c r="D66" s="64" t="s">
        <v>245</v>
      </c>
      <c r="E66" s="13" t="s">
        <v>169</v>
      </c>
      <c r="F66" s="13">
        <v>510743261</v>
      </c>
      <c r="G66" s="15" t="s">
        <v>246</v>
      </c>
      <c r="H66" s="6" t="s">
        <v>26</v>
      </c>
      <c r="I66" s="133"/>
      <c r="J66" s="15" t="s">
        <v>34</v>
      </c>
      <c r="K66" s="16" t="s">
        <v>47</v>
      </c>
      <c r="L66" s="6" t="s">
        <v>17</v>
      </c>
      <c r="M66" s="15" t="s">
        <v>246</v>
      </c>
      <c r="N66" s="16" t="s">
        <v>47</v>
      </c>
      <c r="O66" s="6" t="s">
        <v>26</v>
      </c>
      <c r="P66" s="6" t="s">
        <v>26</v>
      </c>
      <c r="Q66" s="10" t="s">
        <v>247</v>
      </c>
      <c r="R66" s="218">
        <v>18734.55</v>
      </c>
      <c r="S66" s="6" t="s">
        <v>65</v>
      </c>
    </row>
    <row r="67" spans="3:19" ht="67.5">
      <c r="C67" s="152">
        <v>14</v>
      </c>
      <c r="D67" s="65" t="s">
        <v>248</v>
      </c>
      <c r="E67" s="13" t="s">
        <v>169</v>
      </c>
      <c r="F67" s="13">
        <v>510743261</v>
      </c>
      <c r="G67" s="15" t="s">
        <v>246</v>
      </c>
      <c r="H67" s="6" t="s">
        <v>26</v>
      </c>
      <c r="I67" s="133"/>
      <c r="J67" s="15" t="s">
        <v>34</v>
      </c>
      <c r="K67" s="16" t="s">
        <v>47</v>
      </c>
      <c r="L67" s="6" t="s">
        <v>17</v>
      </c>
      <c r="M67" s="15" t="s">
        <v>246</v>
      </c>
      <c r="N67" s="16" t="s">
        <v>47</v>
      </c>
      <c r="O67" s="6" t="s">
        <v>26</v>
      </c>
      <c r="P67" s="6" t="s">
        <v>26</v>
      </c>
      <c r="Q67" s="6" t="s">
        <v>249</v>
      </c>
      <c r="R67" s="219">
        <v>26470</v>
      </c>
      <c r="S67" s="6" t="s">
        <v>65</v>
      </c>
    </row>
    <row r="68" spans="3:19" ht="67.5">
      <c r="C68" s="152">
        <v>15</v>
      </c>
      <c r="D68" s="65" t="s">
        <v>250</v>
      </c>
      <c r="E68" s="13" t="s">
        <v>169</v>
      </c>
      <c r="F68" s="13">
        <v>510743261</v>
      </c>
      <c r="G68" s="15" t="s">
        <v>246</v>
      </c>
      <c r="H68" s="6" t="s">
        <v>26</v>
      </c>
      <c r="I68" s="133"/>
      <c r="J68" s="15" t="s">
        <v>34</v>
      </c>
      <c r="K68" s="16" t="s">
        <v>47</v>
      </c>
      <c r="L68" s="6" t="s">
        <v>17</v>
      </c>
      <c r="M68" s="15" t="s">
        <v>246</v>
      </c>
      <c r="N68" s="16" t="s">
        <v>47</v>
      </c>
      <c r="O68" s="6" t="s">
        <v>26</v>
      </c>
      <c r="P68" s="6" t="s">
        <v>26</v>
      </c>
      <c r="Q68" s="6" t="s">
        <v>249</v>
      </c>
      <c r="R68" s="219">
        <v>26470</v>
      </c>
      <c r="S68" s="6" t="s">
        <v>65</v>
      </c>
    </row>
    <row r="69" spans="3:19" ht="45">
      <c r="C69" s="152">
        <v>16</v>
      </c>
      <c r="D69" s="64" t="s">
        <v>251</v>
      </c>
      <c r="E69" s="13" t="s">
        <v>169</v>
      </c>
      <c r="F69" s="13">
        <v>510743261</v>
      </c>
      <c r="G69" s="15" t="s">
        <v>246</v>
      </c>
      <c r="H69" s="6" t="s">
        <v>26</v>
      </c>
      <c r="I69" s="133"/>
      <c r="J69" s="15" t="s">
        <v>34</v>
      </c>
      <c r="K69" s="16" t="s">
        <v>47</v>
      </c>
      <c r="L69" s="6" t="s">
        <v>17</v>
      </c>
      <c r="M69" s="15" t="s">
        <v>246</v>
      </c>
      <c r="N69" s="16" t="s">
        <v>47</v>
      </c>
      <c r="O69" s="6" t="s">
        <v>26</v>
      </c>
      <c r="P69" s="6" t="s">
        <v>26</v>
      </c>
      <c r="Q69" s="6" t="s">
        <v>252</v>
      </c>
      <c r="R69" s="219">
        <v>26864.25</v>
      </c>
      <c r="S69" s="6" t="s">
        <v>65</v>
      </c>
    </row>
    <row r="70" spans="3:19" ht="34.5">
      <c r="C70" s="152">
        <v>17</v>
      </c>
      <c r="D70" s="66" t="s">
        <v>206</v>
      </c>
      <c r="E70" s="13" t="s">
        <v>169</v>
      </c>
      <c r="F70" s="13">
        <v>510743261</v>
      </c>
      <c r="G70" s="15" t="s">
        <v>246</v>
      </c>
      <c r="H70" s="6" t="s">
        <v>26</v>
      </c>
      <c r="I70" s="133"/>
      <c r="J70" s="15" t="s">
        <v>34</v>
      </c>
      <c r="K70" s="16" t="s">
        <v>47</v>
      </c>
      <c r="L70" s="6" t="s">
        <v>17</v>
      </c>
      <c r="M70" s="15" t="s">
        <v>246</v>
      </c>
      <c r="N70" s="16" t="s">
        <v>47</v>
      </c>
      <c r="O70" s="6" t="s">
        <v>26</v>
      </c>
      <c r="P70" s="6" t="s">
        <v>26</v>
      </c>
      <c r="Q70" s="67" t="s">
        <v>253</v>
      </c>
      <c r="R70" s="219">
        <v>9989.76</v>
      </c>
      <c r="S70" s="6" t="s">
        <v>65</v>
      </c>
    </row>
    <row r="71" spans="3:19" ht="45">
      <c r="C71" s="152">
        <v>18</v>
      </c>
      <c r="D71" s="65" t="s">
        <v>254</v>
      </c>
      <c r="E71" s="13" t="s">
        <v>169</v>
      </c>
      <c r="F71" s="13">
        <v>510743261</v>
      </c>
      <c r="G71" s="15" t="s">
        <v>246</v>
      </c>
      <c r="H71" s="6" t="s">
        <v>26</v>
      </c>
      <c r="I71" s="133"/>
      <c r="J71" s="15" t="s">
        <v>34</v>
      </c>
      <c r="K71" s="16" t="s">
        <v>47</v>
      </c>
      <c r="L71" s="6" t="s">
        <v>17</v>
      </c>
      <c r="M71" s="15" t="s">
        <v>246</v>
      </c>
      <c r="N71" s="16" t="s">
        <v>47</v>
      </c>
      <c r="O71" s="6" t="s">
        <v>26</v>
      </c>
      <c r="P71" s="6" t="s">
        <v>26</v>
      </c>
      <c r="Q71" s="68" t="s">
        <v>255</v>
      </c>
      <c r="R71" s="220">
        <v>17036.66</v>
      </c>
      <c r="S71" s="6" t="s">
        <v>65</v>
      </c>
    </row>
    <row r="72" spans="3:19" ht="45">
      <c r="C72" s="152">
        <v>19</v>
      </c>
      <c r="D72" s="69" t="s">
        <v>256</v>
      </c>
      <c r="E72" s="13" t="s">
        <v>169</v>
      </c>
      <c r="F72" s="13">
        <v>510743261</v>
      </c>
      <c r="G72" s="15" t="s">
        <v>246</v>
      </c>
      <c r="H72" s="6" t="s">
        <v>26</v>
      </c>
      <c r="I72" s="133"/>
      <c r="J72" s="15" t="s">
        <v>34</v>
      </c>
      <c r="K72" s="16" t="s">
        <v>47</v>
      </c>
      <c r="L72" s="6" t="s">
        <v>17</v>
      </c>
      <c r="M72" s="15" t="s">
        <v>246</v>
      </c>
      <c r="N72" s="16" t="s">
        <v>47</v>
      </c>
      <c r="O72" s="6" t="s">
        <v>26</v>
      </c>
      <c r="P72" s="6" t="s">
        <v>26</v>
      </c>
      <c r="Q72" s="68" t="s">
        <v>255</v>
      </c>
      <c r="R72" s="220">
        <v>17036.66</v>
      </c>
      <c r="S72" s="6" t="s">
        <v>65</v>
      </c>
    </row>
    <row r="73" spans="3:19" ht="45.75" thickBot="1">
      <c r="C73" s="152">
        <v>20</v>
      </c>
      <c r="D73" s="75" t="s">
        <v>257</v>
      </c>
      <c r="E73" s="13" t="s">
        <v>169</v>
      </c>
      <c r="F73" s="13">
        <v>510743261</v>
      </c>
      <c r="G73" s="15" t="s">
        <v>246</v>
      </c>
      <c r="H73" s="6" t="s">
        <v>26</v>
      </c>
      <c r="I73" s="133"/>
      <c r="J73" s="15" t="s">
        <v>34</v>
      </c>
      <c r="K73" s="16" t="s">
        <v>47</v>
      </c>
      <c r="L73" s="6" t="s">
        <v>17</v>
      </c>
      <c r="M73" s="15" t="s">
        <v>246</v>
      </c>
      <c r="N73" s="16" t="s">
        <v>47</v>
      </c>
      <c r="O73" s="6" t="s">
        <v>26</v>
      </c>
      <c r="P73" s="6" t="s">
        <v>26</v>
      </c>
      <c r="Q73" s="68" t="s">
        <v>255</v>
      </c>
      <c r="R73" s="220">
        <v>17036.66</v>
      </c>
      <c r="S73" s="6" t="s">
        <v>65</v>
      </c>
    </row>
    <row r="74" spans="3:19" ht="15.75" thickBot="1">
      <c r="C74" s="155"/>
      <c r="D74" s="126" t="s">
        <v>143</v>
      </c>
      <c r="E74" s="74"/>
      <c r="F74" s="7"/>
      <c r="G74" s="7"/>
      <c r="H74" s="7"/>
      <c r="I74" s="13"/>
      <c r="J74" s="67"/>
      <c r="K74" s="7"/>
      <c r="L74" s="7"/>
      <c r="M74" s="7"/>
      <c r="N74" s="7"/>
      <c r="O74" s="7"/>
      <c r="P74" s="7"/>
      <c r="Q74" s="68"/>
      <c r="R74" s="7"/>
      <c r="S74" s="16"/>
    </row>
    <row r="75" spans="3:19" ht="33.75">
      <c r="C75" s="148" t="s">
        <v>0</v>
      </c>
      <c r="D75" s="149" t="s">
        <v>1</v>
      </c>
      <c r="E75" s="148"/>
      <c r="F75" s="148" t="s">
        <v>28</v>
      </c>
      <c r="G75" s="148" t="s">
        <v>2</v>
      </c>
      <c r="H75" s="148" t="s">
        <v>46</v>
      </c>
      <c r="I75" s="150" t="s">
        <v>13</v>
      </c>
      <c r="J75" s="151" t="s">
        <v>4</v>
      </c>
      <c r="K75" s="148" t="s">
        <v>5</v>
      </c>
      <c r="L75" s="148" t="s">
        <v>6</v>
      </c>
      <c r="M75" s="148" t="s">
        <v>7</v>
      </c>
      <c r="N75" s="148" t="s">
        <v>8</v>
      </c>
      <c r="O75" s="148" t="s">
        <v>9</v>
      </c>
      <c r="P75" s="148" t="s">
        <v>10</v>
      </c>
      <c r="Q75" s="148" t="s">
        <v>19</v>
      </c>
      <c r="R75" s="148" t="s">
        <v>11</v>
      </c>
      <c r="S75" s="148" t="s">
        <v>24</v>
      </c>
    </row>
    <row r="76" spans="3:19" ht="78.75">
      <c r="C76" s="156">
        <v>1</v>
      </c>
      <c r="D76" s="18" t="s">
        <v>145</v>
      </c>
      <c r="E76" s="13" t="s">
        <v>169</v>
      </c>
      <c r="F76" s="13">
        <v>510743261</v>
      </c>
      <c r="G76" s="6" t="s">
        <v>50</v>
      </c>
      <c r="H76" s="7" t="s">
        <v>26</v>
      </c>
      <c r="I76" s="13">
        <v>290</v>
      </c>
      <c r="J76" s="67" t="s">
        <v>259</v>
      </c>
      <c r="K76" s="7" t="s">
        <v>26</v>
      </c>
      <c r="L76" s="7" t="s">
        <v>26</v>
      </c>
      <c r="M76" s="6" t="s">
        <v>26</v>
      </c>
      <c r="N76" s="6" t="s">
        <v>29</v>
      </c>
      <c r="O76" s="6" t="s">
        <v>26</v>
      </c>
      <c r="P76" s="6" t="s">
        <v>582</v>
      </c>
      <c r="Q76" s="6" t="s">
        <v>258</v>
      </c>
      <c r="R76" s="221">
        <v>1500000</v>
      </c>
      <c r="S76" s="6" t="s">
        <v>65</v>
      </c>
    </row>
    <row r="77" spans="3:19" ht="90.75" thickBot="1">
      <c r="C77" s="156">
        <v>2</v>
      </c>
      <c r="D77" s="72" t="s">
        <v>146</v>
      </c>
      <c r="E77" s="13" t="s">
        <v>169</v>
      </c>
      <c r="F77" s="13">
        <v>510743261</v>
      </c>
      <c r="G77" s="6" t="s">
        <v>50</v>
      </c>
      <c r="H77" s="7" t="s">
        <v>26</v>
      </c>
      <c r="I77" s="13">
        <v>550</v>
      </c>
      <c r="J77" s="67" t="s">
        <v>260</v>
      </c>
      <c r="K77" s="7" t="s">
        <v>26</v>
      </c>
      <c r="L77" s="7" t="s">
        <v>26</v>
      </c>
      <c r="M77" s="6" t="s">
        <v>26</v>
      </c>
      <c r="N77" s="6" t="s">
        <v>30</v>
      </c>
      <c r="O77" s="6" t="s">
        <v>26</v>
      </c>
      <c r="P77" s="6" t="s">
        <v>26</v>
      </c>
      <c r="Q77" s="6" t="s">
        <v>261</v>
      </c>
      <c r="R77" s="221">
        <v>3000000</v>
      </c>
      <c r="S77" s="6" t="s">
        <v>65</v>
      </c>
    </row>
    <row r="78" spans="3:19" ht="15.75" thickBot="1">
      <c r="C78" s="155"/>
      <c r="D78" s="126" t="s">
        <v>147</v>
      </c>
      <c r="E78" s="73"/>
      <c r="F78" s="7"/>
      <c r="G78" s="7"/>
      <c r="H78" s="7"/>
      <c r="I78" s="13"/>
      <c r="J78" s="67"/>
      <c r="K78" s="7"/>
      <c r="L78" s="7"/>
      <c r="M78" s="7"/>
      <c r="N78" s="7"/>
      <c r="O78" s="7"/>
      <c r="P78" s="7"/>
      <c r="Q78" s="7"/>
      <c r="R78" s="7"/>
      <c r="S78" s="11"/>
    </row>
    <row r="79" spans="3:19" ht="33.75">
      <c r="C79" s="148" t="s">
        <v>0</v>
      </c>
      <c r="D79" s="149" t="s">
        <v>1</v>
      </c>
      <c r="E79" s="148" t="s">
        <v>27</v>
      </c>
      <c r="F79" s="148" t="s">
        <v>28</v>
      </c>
      <c r="G79" s="148" t="s">
        <v>2</v>
      </c>
      <c r="H79" s="148" t="s">
        <v>46</v>
      </c>
      <c r="I79" s="150" t="s">
        <v>13</v>
      </c>
      <c r="J79" s="151" t="s">
        <v>4</v>
      </c>
      <c r="K79" s="148" t="s">
        <v>5</v>
      </c>
      <c r="L79" s="148" t="s">
        <v>6</v>
      </c>
      <c r="M79" s="148" t="s">
        <v>7</v>
      </c>
      <c r="N79" s="148" t="s">
        <v>8</v>
      </c>
      <c r="O79" s="148" t="s">
        <v>9</v>
      </c>
      <c r="P79" s="148" t="s">
        <v>10</v>
      </c>
      <c r="Q79" s="148" t="s">
        <v>19</v>
      </c>
      <c r="R79" s="148" t="s">
        <v>478</v>
      </c>
      <c r="S79" s="148" t="s">
        <v>24</v>
      </c>
    </row>
    <row r="80" spans="3:19" ht="123.75">
      <c r="C80" s="156">
        <v>1</v>
      </c>
      <c r="D80" s="18" t="s">
        <v>509</v>
      </c>
      <c r="E80" s="62" t="s">
        <v>262</v>
      </c>
      <c r="F80" s="6">
        <v>510893658</v>
      </c>
      <c r="G80" s="6" t="s">
        <v>481</v>
      </c>
      <c r="H80" s="7" t="s">
        <v>12</v>
      </c>
      <c r="I80" s="62">
        <v>1922</v>
      </c>
      <c r="J80" s="15" t="s">
        <v>325</v>
      </c>
      <c r="K80" s="6" t="s">
        <v>445</v>
      </c>
      <c r="L80" s="7" t="s">
        <v>23</v>
      </c>
      <c r="M80" s="6" t="s">
        <v>14</v>
      </c>
      <c r="N80" s="6" t="s">
        <v>326</v>
      </c>
      <c r="O80" s="6" t="s">
        <v>16</v>
      </c>
      <c r="P80" s="6" t="s">
        <v>582</v>
      </c>
      <c r="Q80" s="17" t="s">
        <v>485</v>
      </c>
      <c r="R80" s="221">
        <v>10500000</v>
      </c>
      <c r="S80" s="6" t="s">
        <v>65</v>
      </c>
    </row>
    <row r="81" spans="3:21" ht="191.25">
      <c r="C81" s="156">
        <v>2</v>
      </c>
      <c r="D81" s="18" t="s">
        <v>148</v>
      </c>
      <c r="E81" s="62" t="s">
        <v>263</v>
      </c>
      <c r="F81" s="6">
        <v>510914774</v>
      </c>
      <c r="G81" s="6" t="s">
        <v>473</v>
      </c>
      <c r="H81" s="7" t="s">
        <v>26</v>
      </c>
      <c r="I81" s="13">
        <v>1350</v>
      </c>
      <c r="J81" s="15" t="s">
        <v>264</v>
      </c>
      <c r="K81" s="7" t="s">
        <v>26</v>
      </c>
      <c r="L81" s="7" t="s">
        <v>26</v>
      </c>
      <c r="M81" s="7" t="s">
        <v>26</v>
      </c>
      <c r="N81" s="6" t="s">
        <v>265</v>
      </c>
      <c r="O81" s="7" t="s">
        <v>26</v>
      </c>
      <c r="P81" s="6" t="s">
        <v>26</v>
      </c>
      <c r="Q81" s="6" t="s">
        <v>266</v>
      </c>
      <c r="R81" s="221">
        <v>7400000</v>
      </c>
      <c r="S81" s="6" t="s">
        <v>65</v>
      </c>
    </row>
    <row r="82" spans="3:21" ht="123.75">
      <c r="C82" s="156">
        <v>3</v>
      </c>
      <c r="D82" s="18" t="s">
        <v>561</v>
      </c>
      <c r="E82" s="62" t="s">
        <v>267</v>
      </c>
      <c r="F82" s="6">
        <v>510909626</v>
      </c>
      <c r="G82" s="6" t="s">
        <v>473</v>
      </c>
      <c r="H82" s="7" t="s">
        <v>26</v>
      </c>
      <c r="I82" s="62" t="s">
        <v>268</v>
      </c>
      <c r="J82" s="15" t="s">
        <v>269</v>
      </c>
      <c r="K82" s="7" t="s">
        <v>26</v>
      </c>
      <c r="L82" s="7" t="s">
        <v>26</v>
      </c>
      <c r="M82" s="7" t="s">
        <v>26</v>
      </c>
      <c r="N82" s="15" t="s">
        <v>270</v>
      </c>
      <c r="O82" s="7" t="s">
        <v>26</v>
      </c>
      <c r="P82" s="6" t="s">
        <v>26</v>
      </c>
      <c r="Q82" s="15" t="s">
        <v>271</v>
      </c>
      <c r="R82" s="221">
        <v>8700000</v>
      </c>
      <c r="S82" s="6" t="s">
        <v>65</v>
      </c>
    </row>
    <row r="83" spans="3:21" ht="112.5">
      <c r="C83" s="156">
        <v>4</v>
      </c>
      <c r="D83" s="18" t="s">
        <v>149</v>
      </c>
      <c r="E83" s="62" t="s">
        <v>272</v>
      </c>
      <c r="F83" s="56" t="s">
        <v>151</v>
      </c>
      <c r="G83" s="6" t="s">
        <v>474</v>
      </c>
      <c r="H83" s="7" t="s">
        <v>26</v>
      </c>
      <c r="I83" s="62" t="s">
        <v>273</v>
      </c>
      <c r="J83" s="15" t="s">
        <v>274</v>
      </c>
      <c r="K83" s="7" t="s">
        <v>26</v>
      </c>
      <c r="L83" s="7" t="s">
        <v>26</v>
      </c>
      <c r="M83" s="7" t="s">
        <v>26</v>
      </c>
      <c r="N83" s="6" t="s">
        <v>52</v>
      </c>
      <c r="O83" s="7" t="s">
        <v>26</v>
      </c>
      <c r="P83" s="7" t="s">
        <v>26</v>
      </c>
      <c r="Q83" s="15" t="s">
        <v>275</v>
      </c>
      <c r="R83" s="221">
        <v>9000000</v>
      </c>
      <c r="S83" s="6" t="s">
        <v>65</v>
      </c>
    </row>
    <row r="84" spans="3:21" ht="113.25" thickBot="1">
      <c r="C84" s="156">
        <v>5</v>
      </c>
      <c r="D84" s="72" t="s">
        <v>150</v>
      </c>
      <c r="E84" s="62" t="s">
        <v>276</v>
      </c>
      <c r="F84" s="56" t="s">
        <v>152</v>
      </c>
      <c r="G84" s="6" t="s">
        <v>475</v>
      </c>
      <c r="H84" s="7" t="s">
        <v>26</v>
      </c>
      <c r="I84" s="13">
        <v>1200</v>
      </c>
      <c r="J84" s="15" t="s">
        <v>439</v>
      </c>
      <c r="K84" s="7" t="s">
        <v>26</v>
      </c>
      <c r="L84" s="7" t="s">
        <v>26</v>
      </c>
      <c r="M84" s="7" t="s">
        <v>26</v>
      </c>
      <c r="N84" s="6" t="s">
        <v>29</v>
      </c>
      <c r="O84" s="7" t="s">
        <v>26</v>
      </c>
      <c r="P84" s="7" t="s">
        <v>26</v>
      </c>
      <c r="Q84" s="15" t="s">
        <v>275</v>
      </c>
      <c r="R84" s="221">
        <v>6600000</v>
      </c>
      <c r="S84" s="6" t="s">
        <v>65</v>
      </c>
    </row>
    <row r="85" spans="3:21" ht="15.75" thickBot="1">
      <c r="C85" s="155"/>
      <c r="D85" s="126" t="s">
        <v>157</v>
      </c>
      <c r="E85" s="74"/>
      <c r="F85" s="7"/>
      <c r="G85" s="7"/>
      <c r="H85" s="7"/>
      <c r="I85" s="13"/>
      <c r="J85" s="67"/>
      <c r="K85" s="7"/>
      <c r="L85" s="7"/>
      <c r="M85" s="7"/>
      <c r="N85" s="7"/>
      <c r="O85" s="7"/>
      <c r="P85" s="7"/>
      <c r="Q85" s="7"/>
      <c r="R85" s="2"/>
      <c r="S85" s="6" t="s">
        <v>65</v>
      </c>
    </row>
    <row r="86" spans="3:21" ht="33.75">
      <c r="C86" s="148" t="s">
        <v>0</v>
      </c>
      <c r="D86" s="149" t="s">
        <v>1</v>
      </c>
      <c r="E86" s="148" t="s">
        <v>27</v>
      </c>
      <c r="F86" s="148" t="s">
        <v>28</v>
      </c>
      <c r="G86" s="148" t="s">
        <v>2</v>
      </c>
      <c r="H86" s="148" t="s">
        <v>46</v>
      </c>
      <c r="I86" s="150" t="s">
        <v>13</v>
      </c>
      <c r="J86" s="151" t="s">
        <v>4</v>
      </c>
      <c r="K86" s="148" t="s">
        <v>5</v>
      </c>
      <c r="L86" s="148" t="s">
        <v>6</v>
      </c>
      <c r="M86" s="148" t="s">
        <v>7</v>
      </c>
      <c r="N86" s="148" t="s">
        <v>8</v>
      </c>
      <c r="O86" s="148" t="s">
        <v>9</v>
      </c>
      <c r="P86" s="148" t="s">
        <v>10</v>
      </c>
      <c r="Q86" s="148" t="s">
        <v>19</v>
      </c>
      <c r="R86" s="148" t="s">
        <v>478</v>
      </c>
      <c r="S86" s="152" t="s">
        <v>65</v>
      </c>
    </row>
    <row r="87" spans="3:21" ht="67.5">
      <c r="C87" s="156">
        <v>1</v>
      </c>
      <c r="D87" s="18" t="s">
        <v>441</v>
      </c>
      <c r="E87" s="62" t="s">
        <v>277</v>
      </c>
      <c r="F87" s="56">
        <v>511350180</v>
      </c>
      <c r="G87" s="6" t="s">
        <v>476</v>
      </c>
      <c r="H87" s="6" t="s">
        <v>12</v>
      </c>
      <c r="I87" s="62">
        <v>120</v>
      </c>
      <c r="J87" s="15">
        <v>1990</v>
      </c>
      <c r="K87" s="6" t="s">
        <v>26</v>
      </c>
      <c r="L87" s="6" t="s">
        <v>26</v>
      </c>
      <c r="M87" s="6" t="s">
        <v>26</v>
      </c>
      <c r="N87" s="6" t="s">
        <v>15</v>
      </c>
      <c r="O87" s="6" t="s">
        <v>26</v>
      </c>
      <c r="P87" s="6" t="s">
        <v>446</v>
      </c>
      <c r="Q87" s="6" t="s">
        <v>279</v>
      </c>
      <c r="R87" s="216">
        <v>660000</v>
      </c>
      <c r="S87" s="6" t="s">
        <v>65</v>
      </c>
    </row>
    <row r="88" spans="3:21" ht="67.5">
      <c r="C88" s="157">
        <v>2</v>
      </c>
      <c r="D88" s="71" t="s">
        <v>563</v>
      </c>
      <c r="E88" s="121" t="s">
        <v>280</v>
      </c>
      <c r="F88" s="14">
        <v>511350204</v>
      </c>
      <c r="G88" s="6" t="s">
        <v>477</v>
      </c>
      <c r="H88" s="6" t="s">
        <v>26</v>
      </c>
      <c r="I88" s="62">
        <v>218</v>
      </c>
      <c r="J88" s="15" t="s">
        <v>282</v>
      </c>
      <c r="K88" s="6" t="s">
        <v>26</v>
      </c>
      <c r="L88" s="6" t="s">
        <v>26</v>
      </c>
      <c r="M88" s="6" t="s">
        <v>26</v>
      </c>
      <c r="N88" s="6" t="s">
        <v>278</v>
      </c>
      <c r="O88" s="6" t="s">
        <v>26</v>
      </c>
      <c r="P88" s="6" t="s">
        <v>26</v>
      </c>
      <c r="Q88" s="6" t="s">
        <v>283</v>
      </c>
      <c r="R88" s="216">
        <v>1190000</v>
      </c>
      <c r="S88" s="6" t="s">
        <v>65</v>
      </c>
      <c r="T88" s="21"/>
      <c r="U88" s="20"/>
    </row>
    <row r="89" spans="3:21" ht="67.5">
      <c r="C89" s="156">
        <v>3</v>
      </c>
      <c r="D89" s="4" t="s">
        <v>447</v>
      </c>
      <c r="E89" s="323" t="s">
        <v>169</v>
      </c>
      <c r="F89" s="14" t="s">
        <v>510</v>
      </c>
      <c r="G89" s="6" t="s">
        <v>281</v>
      </c>
      <c r="H89" s="6" t="s">
        <v>26</v>
      </c>
      <c r="I89" s="62">
        <v>830</v>
      </c>
      <c r="J89" s="15">
        <v>2024</v>
      </c>
      <c r="K89" s="6" t="s">
        <v>26</v>
      </c>
      <c r="L89" s="6" t="s">
        <v>26</v>
      </c>
      <c r="M89" s="6" t="s">
        <v>26</v>
      </c>
      <c r="N89" s="6" t="s">
        <v>15</v>
      </c>
      <c r="O89" s="6" t="s">
        <v>26</v>
      </c>
      <c r="P89" s="6" t="s">
        <v>26</v>
      </c>
      <c r="Q89" s="6" t="s">
        <v>443</v>
      </c>
      <c r="R89" s="216">
        <v>4560000</v>
      </c>
      <c r="S89" s="6" t="s">
        <v>65</v>
      </c>
      <c r="T89" s="21"/>
      <c r="U89" s="20"/>
    </row>
    <row r="90" spans="3:21" ht="67.5">
      <c r="C90" s="156">
        <v>4</v>
      </c>
      <c r="D90" s="234" t="s">
        <v>564</v>
      </c>
      <c r="E90" s="232" t="s">
        <v>277</v>
      </c>
      <c r="F90" s="233">
        <v>389462644</v>
      </c>
      <c r="G90" s="6" t="s">
        <v>448</v>
      </c>
      <c r="H90" s="6" t="s">
        <v>26</v>
      </c>
      <c r="I90" s="62">
        <v>231</v>
      </c>
      <c r="J90" s="15">
        <v>2016</v>
      </c>
      <c r="K90" s="6" t="s">
        <v>26</v>
      </c>
      <c r="L90" s="6" t="s">
        <v>26</v>
      </c>
      <c r="M90" s="6" t="s">
        <v>26</v>
      </c>
      <c r="N90" s="6" t="s">
        <v>278</v>
      </c>
      <c r="O90" s="6" t="s">
        <v>26</v>
      </c>
      <c r="P90" s="6" t="s">
        <v>26</v>
      </c>
      <c r="Q90" s="6" t="s">
        <v>442</v>
      </c>
      <c r="R90" s="216">
        <v>1270000</v>
      </c>
      <c r="S90" s="6" t="s">
        <v>65</v>
      </c>
      <c r="T90" s="21"/>
      <c r="U90" s="20"/>
    </row>
    <row r="91" spans="3:21" ht="15.75" thickBot="1">
      <c r="C91" s="158"/>
      <c r="D91" s="127" t="s">
        <v>53</v>
      </c>
      <c r="E91" s="120"/>
      <c r="F91" s="11"/>
      <c r="G91" s="11"/>
      <c r="H91" s="11"/>
      <c r="I91" s="134"/>
      <c r="J91" s="124"/>
      <c r="K91" s="11"/>
      <c r="L91" s="11"/>
      <c r="M91" s="11"/>
      <c r="N91" s="11"/>
      <c r="O91" s="11"/>
      <c r="P91" s="11"/>
      <c r="Q91" s="11"/>
      <c r="R91" s="11"/>
      <c r="S91" s="11"/>
    </row>
    <row r="92" spans="3:21" ht="33.75">
      <c r="C92" s="148" t="s">
        <v>0</v>
      </c>
      <c r="D92" s="149" t="s">
        <v>1</v>
      </c>
      <c r="E92" s="148" t="s">
        <v>27</v>
      </c>
      <c r="F92" s="148" t="s">
        <v>28</v>
      </c>
      <c r="G92" s="148" t="s">
        <v>2</v>
      </c>
      <c r="H92" s="148" t="s">
        <v>46</v>
      </c>
      <c r="I92" s="150" t="s">
        <v>13</v>
      </c>
      <c r="J92" s="151" t="s">
        <v>4</v>
      </c>
      <c r="K92" s="148" t="s">
        <v>5</v>
      </c>
      <c r="L92" s="148" t="s">
        <v>6</v>
      </c>
      <c r="M92" s="148" t="s">
        <v>7</v>
      </c>
      <c r="N92" s="148" t="s">
        <v>8</v>
      </c>
      <c r="O92" s="148" t="s">
        <v>9</v>
      </c>
      <c r="P92" s="148" t="s">
        <v>10</v>
      </c>
      <c r="Q92" s="148" t="s">
        <v>19</v>
      </c>
      <c r="R92" s="148" t="s">
        <v>11</v>
      </c>
      <c r="S92" s="148" t="s">
        <v>24</v>
      </c>
    </row>
    <row r="93" spans="3:21" ht="135.75" customHeight="1">
      <c r="C93" s="152">
        <v>1</v>
      </c>
      <c r="D93" s="72" t="s">
        <v>562</v>
      </c>
      <c r="E93" s="62" t="s">
        <v>284</v>
      </c>
      <c r="F93" s="62">
        <v>519583400</v>
      </c>
      <c r="G93" s="6" t="s">
        <v>54</v>
      </c>
      <c r="H93" s="6" t="s">
        <v>12</v>
      </c>
      <c r="I93" s="62">
        <v>94</v>
      </c>
      <c r="J93" s="15" t="s">
        <v>35</v>
      </c>
      <c r="K93" s="6" t="s">
        <v>445</v>
      </c>
      <c r="L93" s="6" t="s">
        <v>23</v>
      </c>
      <c r="M93" s="6" t="s">
        <v>14</v>
      </c>
      <c r="N93" s="6" t="s">
        <v>29</v>
      </c>
      <c r="O93" s="6" t="s">
        <v>16</v>
      </c>
      <c r="P93" s="6" t="s">
        <v>582</v>
      </c>
      <c r="Q93" s="6" t="s">
        <v>55</v>
      </c>
      <c r="R93" s="216">
        <v>517000</v>
      </c>
      <c r="S93" s="6" t="s">
        <v>65</v>
      </c>
    </row>
    <row r="94" spans="3:21" ht="33.75">
      <c r="C94" s="148" t="s">
        <v>0</v>
      </c>
      <c r="D94" s="148" t="s">
        <v>1</v>
      </c>
      <c r="E94" s="148" t="s">
        <v>27</v>
      </c>
      <c r="F94" s="148" t="s">
        <v>28</v>
      </c>
      <c r="G94" s="148" t="s">
        <v>2</v>
      </c>
      <c r="H94" s="148" t="s">
        <v>46</v>
      </c>
      <c r="I94" s="150" t="s">
        <v>13</v>
      </c>
      <c r="J94" s="151" t="s">
        <v>4</v>
      </c>
      <c r="K94" s="148" t="s">
        <v>5</v>
      </c>
      <c r="L94" s="148" t="s">
        <v>6</v>
      </c>
      <c r="M94" s="148" t="s">
        <v>7</v>
      </c>
      <c r="N94" s="148" t="s">
        <v>8</v>
      </c>
      <c r="O94" s="148" t="s">
        <v>9</v>
      </c>
      <c r="P94" s="148" t="s">
        <v>10</v>
      </c>
      <c r="Q94" s="148" t="s">
        <v>19</v>
      </c>
      <c r="R94" s="148" t="s">
        <v>11</v>
      </c>
      <c r="S94" s="148" t="s">
        <v>24</v>
      </c>
    </row>
    <row r="95" spans="3:21" ht="130.5" customHeight="1" thickBot="1">
      <c r="C95" s="159">
        <v>1</v>
      </c>
      <c r="D95" s="76" t="s">
        <v>560</v>
      </c>
      <c r="E95" s="13" t="s">
        <v>313</v>
      </c>
      <c r="F95" s="13">
        <v>386182246</v>
      </c>
      <c r="G95" s="67" t="s">
        <v>285</v>
      </c>
      <c r="H95" s="67" t="s">
        <v>12</v>
      </c>
      <c r="I95" s="13">
        <v>125</v>
      </c>
      <c r="J95" s="67" t="s">
        <v>63</v>
      </c>
      <c r="K95" s="15" t="s">
        <v>445</v>
      </c>
      <c r="L95" s="15" t="s">
        <v>23</v>
      </c>
      <c r="M95" s="15" t="s">
        <v>14</v>
      </c>
      <c r="N95" s="15" t="s">
        <v>15</v>
      </c>
      <c r="O95" s="67" t="s">
        <v>16</v>
      </c>
      <c r="P95" s="6" t="s">
        <v>582</v>
      </c>
      <c r="Q95" s="15" t="s">
        <v>286</v>
      </c>
      <c r="R95" s="223">
        <v>687000</v>
      </c>
      <c r="S95" s="67" t="s">
        <v>65</v>
      </c>
    </row>
    <row r="96" spans="3:21" ht="69" thickBot="1">
      <c r="C96" s="160">
        <v>2</v>
      </c>
      <c r="D96" s="131" t="s">
        <v>440</v>
      </c>
      <c r="E96" s="77"/>
      <c r="F96" s="78"/>
      <c r="G96" s="78"/>
      <c r="H96" s="78"/>
      <c r="I96" s="135"/>
      <c r="J96" s="125"/>
      <c r="K96" s="79"/>
      <c r="L96" s="79"/>
      <c r="M96" s="11"/>
      <c r="N96" s="11"/>
      <c r="O96" s="11"/>
      <c r="P96" s="6" t="s">
        <v>582</v>
      </c>
      <c r="Q96" s="11"/>
      <c r="R96" s="5" t="s">
        <v>579</v>
      </c>
      <c r="S96" s="5" t="s">
        <v>24</v>
      </c>
    </row>
    <row r="97" spans="3:19">
      <c r="C97" s="161"/>
      <c r="D97" s="117" t="s">
        <v>580</v>
      </c>
      <c r="E97" s="53"/>
      <c r="F97" s="53"/>
      <c r="G97" s="53"/>
      <c r="H97" s="53"/>
      <c r="I97" s="136"/>
      <c r="J97" s="124"/>
      <c r="K97" s="11"/>
      <c r="L97" s="11"/>
      <c r="M97" s="11"/>
      <c r="N97" s="11"/>
      <c r="O97" s="11"/>
      <c r="P97" s="11"/>
      <c r="Q97" s="11"/>
      <c r="R97" s="226">
        <v>18764710</v>
      </c>
      <c r="S97" s="25" t="s">
        <v>65</v>
      </c>
    </row>
    <row r="98" spans="3:19">
      <c r="Q98" s="19"/>
      <c r="S98"/>
    </row>
    <row r="99" spans="3:19" ht="15.75" thickBot="1">
      <c r="E99" s="19"/>
    </row>
    <row r="100" spans="3:19" ht="23.25" thickBot="1">
      <c r="D100" s="162" t="s">
        <v>56</v>
      </c>
      <c r="E100" s="163" t="s">
        <v>57</v>
      </c>
      <c r="H100" s="132"/>
      <c r="I100" s="225"/>
      <c r="J100"/>
      <c r="R100" s="19"/>
      <c r="S100"/>
    </row>
    <row r="101" spans="3:19">
      <c r="D101" s="164" t="s">
        <v>287</v>
      </c>
      <c r="E101" s="227">
        <v>6875000</v>
      </c>
      <c r="H101" s="132"/>
      <c r="I101" s="122"/>
      <c r="J101"/>
      <c r="R101" s="19"/>
      <c r="S101"/>
    </row>
    <row r="102" spans="3:19" ht="23.25">
      <c r="D102" s="165" t="s">
        <v>572</v>
      </c>
      <c r="E102" s="180">
        <v>16242000</v>
      </c>
      <c r="H102" s="132"/>
      <c r="I102" s="122"/>
      <c r="J102"/>
      <c r="R102" s="19"/>
      <c r="S102"/>
    </row>
    <row r="103" spans="3:19">
      <c r="D103" s="165" t="s">
        <v>58</v>
      </c>
      <c r="E103" s="226">
        <v>6645000</v>
      </c>
      <c r="H103" s="132"/>
      <c r="I103" s="122"/>
      <c r="J103"/>
      <c r="R103" s="19"/>
      <c r="S103"/>
    </row>
    <row r="104" spans="3:19" ht="23.25">
      <c r="D104" s="165" t="s">
        <v>458</v>
      </c>
      <c r="E104" s="180">
        <v>5521012.9500000002</v>
      </c>
      <c r="H104" s="132"/>
      <c r="I104" s="122"/>
      <c r="J104"/>
      <c r="R104" s="19"/>
      <c r="S104"/>
    </row>
    <row r="105" spans="3:19">
      <c r="D105" s="165" t="s">
        <v>143</v>
      </c>
      <c r="E105" s="226">
        <v>4500000</v>
      </c>
      <c r="H105" s="132"/>
      <c r="I105" s="122"/>
      <c r="J105"/>
      <c r="R105" s="19"/>
      <c r="S105"/>
    </row>
    <row r="106" spans="3:19">
      <c r="D106" s="165" t="s">
        <v>147</v>
      </c>
      <c r="E106" s="226">
        <v>42200000</v>
      </c>
      <c r="H106" s="132"/>
      <c r="I106" s="122"/>
      <c r="J106"/>
      <c r="R106" s="19"/>
      <c r="S106"/>
    </row>
    <row r="107" spans="3:19" ht="23.25">
      <c r="D107" s="165" t="s">
        <v>459</v>
      </c>
      <c r="E107" s="180">
        <v>7680000</v>
      </c>
      <c r="H107" s="132"/>
      <c r="I107" s="122"/>
      <c r="J107"/>
      <c r="R107" s="19"/>
      <c r="S107"/>
    </row>
    <row r="108" spans="3:19">
      <c r="D108" s="165" t="s">
        <v>59</v>
      </c>
      <c r="E108" s="226">
        <v>517000</v>
      </c>
      <c r="H108" s="132"/>
      <c r="I108" s="122"/>
      <c r="J108"/>
      <c r="R108" s="19"/>
      <c r="S108"/>
    </row>
    <row r="109" spans="3:19" ht="23.25">
      <c r="D109" s="165" t="s">
        <v>578</v>
      </c>
      <c r="E109" s="180">
        <v>687000</v>
      </c>
      <c r="H109" s="132"/>
      <c r="I109" s="122"/>
      <c r="J109"/>
      <c r="R109" s="19"/>
      <c r="S109"/>
    </row>
    <row r="110" spans="3:19" ht="57">
      <c r="D110" s="165" t="s">
        <v>581</v>
      </c>
      <c r="E110" s="180">
        <v>18764710</v>
      </c>
      <c r="F110" s="174"/>
      <c r="H110" s="132"/>
      <c r="I110" s="122"/>
      <c r="J110"/>
      <c r="R110" s="19"/>
      <c r="S110"/>
    </row>
    <row r="111" spans="3:19">
      <c r="E111" s="3">
        <f>SUM(E101:E110)</f>
        <v>109631722.95</v>
      </c>
      <c r="H111" s="132"/>
      <c r="I111" s="122"/>
      <c r="J111"/>
      <c r="R111" s="19"/>
      <c r="S111"/>
    </row>
    <row r="115" ht="18" customHeight="1"/>
    <row r="128" ht="120" customHeight="1"/>
  </sheetData>
  <phoneticPr fontId="8" type="noConversion"/>
  <pageMargins left="0.7" right="0.7" top="0.75" bottom="0.75" header="0.3" footer="0.3"/>
  <pageSetup paperSize="8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I69"/>
  <sheetViews>
    <sheetView workbookViewId="0">
      <selection activeCell="D23" sqref="D23"/>
    </sheetView>
  </sheetViews>
  <sheetFormatPr defaultRowHeight="15"/>
  <cols>
    <col min="3" max="3" width="31.7109375" customWidth="1"/>
    <col min="4" max="4" width="18.42578125" customWidth="1"/>
    <col min="5" max="5" width="18.5703125" customWidth="1"/>
  </cols>
  <sheetData>
    <row r="2" spans="3:9" ht="15.75" thickBot="1">
      <c r="C2" s="1" t="s">
        <v>77</v>
      </c>
    </row>
    <row r="3" spans="3:9" ht="15.75" thickBot="1">
      <c r="C3" s="244" t="s">
        <v>288</v>
      </c>
      <c r="D3" s="246"/>
      <c r="E3" s="246"/>
      <c r="F3" s="246"/>
      <c r="G3" s="246"/>
      <c r="H3" s="245"/>
    </row>
    <row r="4" spans="3:9">
      <c r="C4" s="22" t="s">
        <v>289</v>
      </c>
      <c r="D4" s="22"/>
      <c r="E4" s="22"/>
      <c r="F4" s="22"/>
      <c r="G4" s="22"/>
      <c r="H4" s="22"/>
      <c r="I4" s="22"/>
    </row>
    <row r="7" spans="3:9">
      <c r="C7" s="166" t="s">
        <v>51</v>
      </c>
      <c r="D7" s="81">
        <v>490000</v>
      </c>
      <c r="E7" s="43"/>
      <c r="F7" s="23"/>
    </row>
    <row r="8" spans="3:9">
      <c r="C8" s="166" t="s">
        <v>20</v>
      </c>
      <c r="D8" s="81">
        <v>356000</v>
      </c>
      <c r="E8" s="23"/>
    </row>
    <row r="9" spans="3:9">
      <c r="C9" s="167" t="s">
        <v>49</v>
      </c>
      <c r="D9" s="81">
        <v>465000</v>
      </c>
      <c r="E9" s="23"/>
    </row>
    <row r="10" spans="3:9">
      <c r="C10" s="166" t="s">
        <v>290</v>
      </c>
      <c r="D10" s="178" t="s">
        <v>471</v>
      </c>
      <c r="E10" s="23"/>
    </row>
    <row r="11" spans="3:9">
      <c r="C11" s="166" t="s">
        <v>460</v>
      </c>
      <c r="D11" s="81">
        <v>40000</v>
      </c>
      <c r="E11" s="23"/>
    </row>
    <row r="12" spans="3:9">
      <c r="C12" s="166" t="s">
        <v>461</v>
      </c>
      <c r="D12" s="81">
        <v>47000</v>
      </c>
      <c r="E12" s="23"/>
    </row>
    <row r="13" spans="3:9">
      <c r="C13" s="213" t="s">
        <v>147</v>
      </c>
      <c r="D13" s="178" t="s">
        <v>471</v>
      </c>
      <c r="E13" s="23"/>
    </row>
    <row r="14" spans="3:9">
      <c r="C14" s="166" t="s">
        <v>462</v>
      </c>
      <c r="D14" s="81">
        <v>264000</v>
      </c>
      <c r="E14" s="23"/>
    </row>
    <row r="15" spans="3:9">
      <c r="C15" s="166" t="s">
        <v>463</v>
      </c>
      <c r="D15" s="81">
        <v>269000</v>
      </c>
      <c r="E15" s="23"/>
    </row>
    <row r="16" spans="3:9">
      <c r="C16" s="166" t="s">
        <v>464</v>
      </c>
      <c r="D16" s="81">
        <v>260000</v>
      </c>
      <c r="E16" s="23"/>
    </row>
    <row r="17" spans="3:5">
      <c r="C17" s="166" t="s">
        <v>465</v>
      </c>
      <c r="D17" s="81">
        <v>350000</v>
      </c>
      <c r="E17" s="23"/>
    </row>
    <row r="18" spans="3:5">
      <c r="C18" s="166" t="s">
        <v>466</v>
      </c>
      <c r="D18" s="81">
        <v>123000</v>
      </c>
      <c r="E18" s="23"/>
    </row>
    <row r="19" spans="3:5">
      <c r="C19" s="213" t="s">
        <v>293</v>
      </c>
      <c r="D19" s="178" t="s">
        <v>471</v>
      </c>
      <c r="E19" s="23"/>
    </row>
    <row r="20" spans="3:5">
      <c r="C20" s="166" t="s">
        <v>467</v>
      </c>
      <c r="D20" s="81">
        <v>30000</v>
      </c>
      <c r="E20" s="23"/>
    </row>
    <row r="21" spans="3:5">
      <c r="C21" s="166" t="s">
        <v>468</v>
      </c>
      <c r="D21" s="81">
        <v>805000</v>
      </c>
      <c r="E21" s="23"/>
    </row>
    <row r="22" spans="3:5">
      <c r="C22" s="166" t="s">
        <v>469</v>
      </c>
      <c r="D22" s="81">
        <v>46200</v>
      </c>
      <c r="E22" s="23"/>
    </row>
    <row r="23" spans="3:5">
      <c r="C23" s="166" t="s">
        <v>470</v>
      </c>
      <c r="D23" s="81">
        <v>523000</v>
      </c>
      <c r="E23" s="23"/>
    </row>
    <row r="24" spans="3:5">
      <c r="C24" s="166" t="s">
        <v>292</v>
      </c>
      <c r="D24" s="81">
        <v>380000</v>
      </c>
      <c r="E24" s="23"/>
    </row>
    <row r="25" spans="3:5">
      <c r="C25" s="166" t="s">
        <v>67</v>
      </c>
      <c r="D25" s="180">
        <v>84000</v>
      </c>
      <c r="E25" s="23"/>
    </row>
    <row r="26" spans="3:5">
      <c r="C26" s="166" t="s">
        <v>68</v>
      </c>
      <c r="D26" s="180">
        <v>115000</v>
      </c>
      <c r="E26" s="23"/>
    </row>
    <row r="27" spans="3:5">
      <c r="C27" s="168" t="s">
        <v>295</v>
      </c>
      <c r="D27" s="224">
        <v>350000</v>
      </c>
      <c r="E27" s="23"/>
    </row>
    <row r="28" spans="3:5" ht="22.5">
      <c r="C28" s="148" t="s">
        <v>574</v>
      </c>
      <c r="D28" s="81">
        <v>8382000</v>
      </c>
      <c r="E28" s="23"/>
    </row>
    <row r="29" spans="3:5">
      <c r="C29" s="166" t="s">
        <v>294</v>
      </c>
      <c r="D29" s="214">
        <f>SUM(D7:D28)</f>
        <v>13379200</v>
      </c>
      <c r="E29" s="23"/>
    </row>
    <row r="30" spans="3:5">
      <c r="E30" s="23"/>
    </row>
    <row r="31" spans="3:5">
      <c r="E31" s="23"/>
    </row>
    <row r="32" spans="3:5">
      <c r="E32" s="23"/>
    </row>
    <row r="33" spans="5:5">
      <c r="E33" s="23"/>
    </row>
    <row r="34" spans="5:5">
      <c r="E34" s="23"/>
    </row>
    <row r="35" spans="5:5">
      <c r="E35" s="23"/>
    </row>
    <row r="36" spans="5:5">
      <c r="E36" s="23"/>
    </row>
    <row r="37" spans="5:5">
      <c r="E37" s="23"/>
    </row>
    <row r="38" spans="5:5">
      <c r="E38" s="23"/>
    </row>
    <row r="39" spans="5:5">
      <c r="E39" s="23"/>
    </row>
    <row r="40" spans="5:5">
      <c r="E40" s="23"/>
    </row>
    <row r="41" spans="5:5">
      <c r="E41" s="23"/>
    </row>
    <row r="42" spans="5:5">
      <c r="E42" s="23"/>
    </row>
    <row r="43" spans="5:5">
      <c r="E43" s="23"/>
    </row>
    <row r="44" spans="5:5">
      <c r="E44" s="23"/>
    </row>
    <row r="45" spans="5:5">
      <c r="E45" s="23"/>
    </row>
    <row r="46" spans="5:5">
      <c r="E46" s="23"/>
    </row>
    <row r="47" spans="5:5">
      <c r="E47" s="23"/>
    </row>
    <row r="48" spans="5:5">
      <c r="E48" s="23"/>
    </row>
    <row r="49" spans="5:6">
      <c r="E49" s="23"/>
    </row>
    <row r="50" spans="5:6">
      <c r="E50" s="23"/>
    </row>
    <row r="51" spans="5:6">
      <c r="E51" s="23"/>
    </row>
    <row r="52" spans="5:6">
      <c r="E52" s="23"/>
    </row>
    <row r="53" spans="5:6">
      <c r="E53" s="23"/>
    </row>
    <row r="54" spans="5:6">
      <c r="E54" s="23"/>
    </row>
    <row r="55" spans="5:6">
      <c r="E55" s="23"/>
    </row>
    <row r="56" spans="5:6">
      <c r="E56" s="23"/>
    </row>
    <row r="57" spans="5:6">
      <c r="E57" s="23"/>
    </row>
    <row r="58" spans="5:6">
      <c r="E58" s="23"/>
    </row>
    <row r="59" spans="5:6">
      <c r="E59" s="23"/>
    </row>
    <row r="60" spans="5:6">
      <c r="E60" s="23"/>
    </row>
    <row r="61" spans="5:6">
      <c r="E61" s="23"/>
    </row>
    <row r="62" spans="5:6">
      <c r="E62" s="23"/>
    </row>
    <row r="63" spans="5:6">
      <c r="E63" s="22"/>
      <c r="F63" s="23"/>
    </row>
    <row r="64" spans="5:6">
      <c r="F64" s="23"/>
    </row>
    <row r="65" spans="6:6">
      <c r="F65" s="23"/>
    </row>
    <row r="66" spans="6:6">
      <c r="F66" s="23"/>
    </row>
    <row r="67" spans="6:6">
      <c r="F67" s="23"/>
    </row>
    <row r="68" spans="6:6">
      <c r="F68" s="23"/>
    </row>
    <row r="69" spans="6:6">
      <c r="F69" s="23"/>
    </row>
  </sheetData>
  <mergeCells count="1">
    <mergeCell ref="C3:H3"/>
  </mergeCells>
  <pageMargins left="0.7" right="0.7" top="0.75" bottom="0.75" header="0.3" footer="0.3"/>
  <pageSetup paperSize="9" scale="8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27"/>
  <sheetViews>
    <sheetView workbookViewId="0">
      <selection activeCell="I22" sqref="I22"/>
    </sheetView>
  </sheetViews>
  <sheetFormatPr defaultRowHeight="15"/>
  <cols>
    <col min="3" max="3" width="31.5703125" customWidth="1"/>
    <col min="4" max="4" width="20.85546875" customWidth="1"/>
    <col min="5" max="5" width="17.7109375" customWidth="1"/>
    <col min="6" max="6" width="16" customWidth="1"/>
  </cols>
  <sheetData>
    <row r="2" spans="3:8" ht="15.75" thickBot="1">
      <c r="C2" s="1" t="s">
        <v>550</v>
      </c>
    </row>
    <row r="3" spans="3:8" ht="15.75" thickBot="1">
      <c r="C3" s="244" t="s">
        <v>312</v>
      </c>
      <c r="D3" s="246"/>
      <c r="E3" s="246"/>
      <c r="F3" s="245"/>
      <c r="G3" s="1"/>
      <c r="H3" s="1"/>
    </row>
    <row r="4" spans="3:8">
      <c r="C4" s="22" t="s">
        <v>69</v>
      </c>
      <c r="D4" s="22"/>
      <c r="E4" s="22"/>
      <c r="F4" s="22"/>
      <c r="G4" s="22"/>
      <c r="H4" s="22"/>
    </row>
    <row r="6" spans="3:8">
      <c r="C6" s="44"/>
      <c r="D6" s="169" t="s">
        <v>70</v>
      </c>
      <c r="E6" s="169" t="s">
        <v>71</v>
      </c>
      <c r="F6" s="169" t="s">
        <v>72</v>
      </c>
    </row>
    <row r="7" spans="3:8">
      <c r="C7" s="166" t="s">
        <v>51</v>
      </c>
      <c r="D7" s="178">
        <v>573100</v>
      </c>
      <c r="E7" s="178">
        <v>108000</v>
      </c>
      <c r="F7" s="179">
        <f t="shared" ref="F7:F24" si="0">SUM(D7:E7)</f>
        <v>681100</v>
      </c>
    </row>
    <row r="8" spans="3:8" ht="18" customHeight="1">
      <c r="C8" s="166" t="s">
        <v>20</v>
      </c>
      <c r="D8" s="178">
        <v>20544</v>
      </c>
      <c r="E8" s="178">
        <v>80200</v>
      </c>
      <c r="F8" s="179">
        <f t="shared" si="0"/>
        <v>100744</v>
      </c>
    </row>
    <row r="9" spans="3:8" ht="16.5" customHeight="1">
      <c r="C9" s="167" t="s">
        <v>49</v>
      </c>
      <c r="D9" s="178">
        <v>1620</v>
      </c>
      <c r="E9" s="178">
        <v>4056</v>
      </c>
      <c r="F9" s="179">
        <f t="shared" si="0"/>
        <v>5676</v>
      </c>
    </row>
    <row r="10" spans="3:8">
      <c r="C10" s="166" t="s">
        <v>290</v>
      </c>
      <c r="D10" s="178" t="s">
        <v>471</v>
      </c>
      <c r="E10" s="178" t="s">
        <v>472</v>
      </c>
      <c r="F10" s="178" t="s">
        <v>471</v>
      </c>
    </row>
    <row r="11" spans="3:8">
      <c r="C11" s="166" t="s">
        <v>460</v>
      </c>
      <c r="D11" s="178">
        <v>30000</v>
      </c>
      <c r="E11" s="178">
        <v>10000</v>
      </c>
      <c r="F11" s="179">
        <f t="shared" si="0"/>
        <v>40000</v>
      </c>
    </row>
    <row r="12" spans="3:8">
      <c r="C12" s="166" t="s">
        <v>461</v>
      </c>
      <c r="D12" s="178">
        <v>30000</v>
      </c>
      <c r="E12" s="178">
        <v>10000</v>
      </c>
      <c r="F12" s="179">
        <f t="shared" si="0"/>
        <v>40000</v>
      </c>
    </row>
    <row r="13" spans="3:8">
      <c r="C13" s="166" t="s">
        <v>147</v>
      </c>
      <c r="D13" s="178" t="s">
        <v>471</v>
      </c>
      <c r="E13" s="178" t="s">
        <v>471</v>
      </c>
      <c r="F13" s="178" t="s">
        <v>471</v>
      </c>
    </row>
    <row r="14" spans="3:8">
      <c r="C14" s="166" t="s">
        <v>462</v>
      </c>
      <c r="D14" s="178">
        <v>116250</v>
      </c>
      <c r="E14" s="178">
        <v>124500</v>
      </c>
      <c r="F14" s="179">
        <f>D14+E14</f>
        <v>240750</v>
      </c>
    </row>
    <row r="15" spans="3:8">
      <c r="C15" s="166" t="s">
        <v>463</v>
      </c>
      <c r="D15" s="178">
        <v>166000</v>
      </c>
      <c r="E15" s="178">
        <v>220000</v>
      </c>
      <c r="F15" s="179">
        <f>D15+E15</f>
        <v>386000</v>
      </c>
    </row>
    <row r="16" spans="3:8">
      <c r="C16" s="166" t="s">
        <v>464</v>
      </c>
      <c r="D16" s="178">
        <v>278000</v>
      </c>
      <c r="E16" s="178">
        <v>121000</v>
      </c>
      <c r="F16" s="179">
        <f>D16+E16</f>
        <v>399000</v>
      </c>
    </row>
    <row r="17" spans="3:6">
      <c r="C17" s="166" t="s">
        <v>465</v>
      </c>
      <c r="D17" s="178">
        <v>250000</v>
      </c>
      <c r="E17" s="178">
        <v>200000</v>
      </c>
      <c r="F17" s="179">
        <f>D17+E17</f>
        <v>450000</v>
      </c>
    </row>
    <row r="18" spans="3:6">
      <c r="C18" s="166" t="s">
        <v>466</v>
      </c>
      <c r="D18" s="178">
        <v>51860</v>
      </c>
      <c r="E18" s="178">
        <v>93750</v>
      </c>
      <c r="F18" s="179">
        <f>D18+E18</f>
        <v>145610</v>
      </c>
    </row>
    <row r="19" spans="3:6">
      <c r="C19" s="166" t="s">
        <v>293</v>
      </c>
      <c r="D19" s="178" t="s">
        <v>471</v>
      </c>
      <c r="E19" s="178" t="s">
        <v>471</v>
      </c>
      <c r="F19" s="178" t="s">
        <v>471</v>
      </c>
    </row>
    <row r="20" spans="3:6">
      <c r="C20" s="166" t="s">
        <v>467</v>
      </c>
      <c r="D20" s="178">
        <v>0</v>
      </c>
      <c r="E20" s="178">
        <v>24000</v>
      </c>
      <c r="F20" s="179">
        <f>D20+E20</f>
        <v>24000</v>
      </c>
    </row>
    <row r="21" spans="3:6">
      <c r="C21" s="166" t="s">
        <v>468</v>
      </c>
      <c r="D21" s="178">
        <v>2600</v>
      </c>
      <c r="E21" s="178">
        <v>166</v>
      </c>
      <c r="F21" s="179">
        <f>D21+E21</f>
        <v>2766</v>
      </c>
    </row>
    <row r="22" spans="3:6">
      <c r="C22" s="166" t="s">
        <v>469</v>
      </c>
      <c r="D22" s="178">
        <v>33700</v>
      </c>
      <c r="E22" s="178">
        <v>12850</v>
      </c>
      <c r="F22" s="179">
        <f>D22+E22</f>
        <v>46550</v>
      </c>
    </row>
    <row r="23" spans="3:6">
      <c r="C23" s="166" t="s">
        <v>470</v>
      </c>
      <c r="D23" s="178">
        <v>19000</v>
      </c>
      <c r="E23" s="178">
        <v>16000</v>
      </c>
      <c r="F23" s="179">
        <f>D23+E23</f>
        <v>35000</v>
      </c>
    </row>
    <row r="24" spans="3:6">
      <c r="C24" s="166" t="s">
        <v>291</v>
      </c>
      <c r="D24" s="178">
        <v>21000</v>
      </c>
      <c r="E24" s="178">
        <v>6000</v>
      </c>
      <c r="F24" s="179">
        <f t="shared" si="0"/>
        <v>27000</v>
      </c>
    </row>
    <row r="25" spans="3:6">
      <c r="C25" s="166" t="s">
        <v>68</v>
      </c>
      <c r="D25" s="178">
        <v>282000</v>
      </c>
      <c r="E25" s="178">
        <v>38000</v>
      </c>
      <c r="F25" s="179">
        <f>D25+E25</f>
        <v>320000</v>
      </c>
    </row>
    <row r="26" spans="3:6" ht="15.75" customHeight="1">
      <c r="C26" s="168" t="s">
        <v>295</v>
      </c>
      <c r="D26" s="178">
        <v>52000</v>
      </c>
      <c r="E26" s="178">
        <v>7100</v>
      </c>
      <c r="F26" s="179">
        <f>SUM(D26:E26)</f>
        <v>59100</v>
      </c>
    </row>
    <row r="27" spans="3:6" ht="22.5">
      <c r="C27" s="148" t="s">
        <v>296</v>
      </c>
      <c r="D27" s="179">
        <f>SUM(D7:D26)</f>
        <v>1927674</v>
      </c>
      <c r="E27" s="179">
        <f>SUM(E7:E26)</f>
        <v>1075622</v>
      </c>
      <c r="F27" s="179">
        <f>SUM(F7:F26)</f>
        <v>3003296</v>
      </c>
    </row>
  </sheetData>
  <mergeCells count="1">
    <mergeCell ref="C3:F3"/>
  </mergeCells>
  <pageMargins left="0.7" right="0.7" top="0.75" bottom="0.75" header="0.3" footer="0.3"/>
  <pageSetup paperSize="9" scale="82" fitToHeight="0" orientation="portrait" horizontalDpi="0" verticalDpi="0" r:id="rId1"/>
  <ignoredErrors>
    <ignoredError sqref="F24:F2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I48"/>
  <sheetViews>
    <sheetView workbookViewId="0">
      <selection activeCell="M2" sqref="M2"/>
    </sheetView>
  </sheetViews>
  <sheetFormatPr defaultRowHeight="15"/>
  <cols>
    <col min="2" max="2" width="9.42578125" customWidth="1"/>
    <col min="3" max="3" width="3.28515625" style="46" customWidth="1"/>
    <col min="4" max="5" width="10.7109375" customWidth="1"/>
    <col min="7" max="7" width="9.140625" style="51"/>
    <col min="8" max="8" width="5.28515625" style="51" customWidth="1"/>
    <col min="9" max="9" width="8.42578125" style="51" customWidth="1"/>
    <col min="10" max="10" width="8.5703125" style="51" customWidth="1"/>
    <col min="11" max="11" width="6.42578125" style="51" customWidth="1"/>
    <col min="12" max="12" width="7" style="52" customWidth="1"/>
    <col min="13" max="13" width="9.7109375" style="51" customWidth="1"/>
    <col min="14" max="14" width="16.5703125" style="51" customWidth="1"/>
    <col min="15" max="15" width="13.5703125" style="51" customWidth="1"/>
    <col min="16" max="16" width="5" style="106" customWidth="1"/>
    <col min="17" max="17" width="11.7109375" style="51" customWidth="1"/>
    <col min="18" max="18" width="7.7109375" style="52" customWidth="1"/>
    <col min="19" max="19" width="4.140625" style="106" customWidth="1"/>
    <col min="20" max="20" width="10.140625" style="51" customWidth="1"/>
    <col min="21" max="21" width="7.28515625" style="51" customWidth="1"/>
    <col min="22" max="22" width="7.140625" style="106" customWidth="1"/>
    <col min="23" max="23" width="8.85546875" customWidth="1"/>
    <col min="24" max="24" width="9.85546875" bestFit="1" customWidth="1"/>
    <col min="25" max="25" width="4.28515625" style="106" customWidth="1"/>
    <col min="26" max="26" width="18.85546875" customWidth="1"/>
    <col min="27" max="27" width="10.85546875" customWidth="1"/>
    <col min="28" max="28" width="8.5703125" customWidth="1"/>
    <col min="29" max="29" width="11.28515625" customWidth="1"/>
    <col min="30" max="30" width="11.7109375" customWidth="1"/>
    <col min="31" max="31" width="35.140625" customWidth="1"/>
    <col min="32" max="32" width="36.5703125" customWidth="1"/>
    <col min="33" max="33" width="10" bestFit="1" customWidth="1"/>
    <col min="35" max="35" width="2" customWidth="1"/>
  </cols>
  <sheetData>
    <row r="2" spans="3:35" ht="15.75" thickBot="1">
      <c r="D2" s="177" t="s">
        <v>551</v>
      </c>
    </row>
    <row r="3" spans="3:35" ht="15.75" thickBot="1">
      <c r="D3" s="209" t="s">
        <v>549</v>
      </c>
      <c r="E3" s="211"/>
      <c r="F3" s="210"/>
    </row>
    <row r="6" spans="3:35" s="1" customFormat="1" ht="33.75">
      <c r="C6" s="118" t="s">
        <v>0</v>
      </c>
      <c r="D6" s="119" t="s">
        <v>328</v>
      </c>
      <c r="E6" s="119" t="s">
        <v>329</v>
      </c>
      <c r="F6" s="119" t="s">
        <v>330</v>
      </c>
      <c r="G6" s="119" t="s">
        <v>331</v>
      </c>
      <c r="H6" s="119" t="s">
        <v>332</v>
      </c>
      <c r="I6" s="119" t="s">
        <v>132</v>
      </c>
      <c r="J6" s="119" t="s">
        <v>333</v>
      </c>
      <c r="K6" s="119" t="s">
        <v>334</v>
      </c>
      <c r="L6" s="119" t="s">
        <v>335</v>
      </c>
      <c r="M6" s="119" t="s">
        <v>336</v>
      </c>
      <c r="N6" s="119" t="s">
        <v>337</v>
      </c>
      <c r="O6" s="119" t="s">
        <v>548</v>
      </c>
      <c r="P6" s="118" t="s">
        <v>88</v>
      </c>
      <c r="Q6" s="119" t="s">
        <v>338</v>
      </c>
      <c r="R6" s="119" t="s">
        <v>339</v>
      </c>
      <c r="S6" s="118" t="s">
        <v>129</v>
      </c>
      <c r="T6" s="119" t="s">
        <v>133</v>
      </c>
      <c r="U6" s="119" t="s">
        <v>339</v>
      </c>
      <c r="V6" s="118" t="s">
        <v>130</v>
      </c>
      <c r="W6" s="119" t="s">
        <v>395</v>
      </c>
      <c r="X6" s="119" t="s">
        <v>133</v>
      </c>
      <c r="Y6" s="118" t="s">
        <v>131</v>
      </c>
      <c r="Z6" s="119" t="s">
        <v>340</v>
      </c>
      <c r="AA6" s="119" t="s">
        <v>341</v>
      </c>
      <c r="AB6" s="119" t="s">
        <v>342</v>
      </c>
      <c r="AC6" s="119" t="s">
        <v>343</v>
      </c>
      <c r="AD6" s="119" t="s">
        <v>344</v>
      </c>
      <c r="AE6" s="119" t="s">
        <v>357</v>
      </c>
      <c r="AF6" s="119" t="s">
        <v>358</v>
      </c>
      <c r="AG6" s="119" t="s">
        <v>345</v>
      </c>
      <c r="AH6" s="248" t="s">
        <v>27</v>
      </c>
      <c r="AI6" s="249"/>
    </row>
    <row r="7" spans="3:35" ht="22.5">
      <c r="C7" s="118">
        <v>1</v>
      </c>
      <c r="D7" s="92" t="s">
        <v>354</v>
      </c>
      <c r="E7" s="61" t="s">
        <v>346</v>
      </c>
      <c r="F7" s="61" t="s">
        <v>355</v>
      </c>
      <c r="G7" s="61" t="s">
        <v>356</v>
      </c>
      <c r="H7" s="45">
        <v>8</v>
      </c>
      <c r="I7" s="61">
        <v>6000</v>
      </c>
      <c r="J7" s="61">
        <v>4058</v>
      </c>
      <c r="K7" s="61" t="s">
        <v>347</v>
      </c>
      <c r="L7" s="61">
        <v>1980</v>
      </c>
      <c r="M7" s="61">
        <v>1980</v>
      </c>
      <c r="N7" s="61">
        <v>4910009969</v>
      </c>
      <c r="O7" s="88">
        <v>0</v>
      </c>
      <c r="P7" s="45" t="s">
        <v>127</v>
      </c>
      <c r="Q7" s="87">
        <v>45969</v>
      </c>
      <c r="R7" s="87"/>
      <c r="S7" s="45" t="s">
        <v>126</v>
      </c>
      <c r="T7" s="61"/>
      <c r="U7" s="61"/>
      <c r="V7" s="45" t="s">
        <v>127</v>
      </c>
      <c r="W7" s="88">
        <v>15000</v>
      </c>
      <c r="X7" s="87">
        <v>45969</v>
      </c>
      <c r="Y7" s="45" t="s">
        <v>127</v>
      </c>
      <c r="Z7" s="61" t="s">
        <v>352</v>
      </c>
      <c r="AA7" s="61" t="s">
        <v>126</v>
      </c>
      <c r="AB7" s="61" t="s">
        <v>127</v>
      </c>
      <c r="AC7" s="61" t="s">
        <v>65</v>
      </c>
      <c r="AD7" s="61" t="s">
        <v>65</v>
      </c>
      <c r="AE7" s="61" t="s">
        <v>348</v>
      </c>
      <c r="AF7" s="61" t="s">
        <v>348</v>
      </c>
      <c r="AG7" s="86">
        <v>510743261</v>
      </c>
      <c r="AH7" s="86" t="s">
        <v>349</v>
      </c>
      <c r="AI7" s="85"/>
    </row>
    <row r="8" spans="3:35" ht="22.5">
      <c r="C8" s="118">
        <v>2</v>
      </c>
      <c r="D8" s="112" t="s">
        <v>396</v>
      </c>
      <c r="E8" s="61" t="s">
        <v>346</v>
      </c>
      <c r="F8" s="101" t="s">
        <v>353</v>
      </c>
      <c r="G8" s="101" t="s">
        <v>400</v>
      </c>
      <c r="H8" s="107">
        <v>6</v>
      </c>
      <c r="I8" s="101">
        <v>6500</v>
      </c>
      <c r="J8" s="101">
        <v>7698</v>
      </c>
      <c r="K8" s="101" t="s">
        <v>347</v>
      </c>
      <c r="L8" s="101">
        <v>2021</v>
      </c>
      <c r="M8" s="108">
        <v>44470</v>
      </c>
      <c r="N8" s="101" t="s">
        <v>401</v>
      </c>
      <c r="O8" s="110">
        <v>790000</v>
      </c>
      <c r="P8" s="107" t="s">
        <v>127</v>
      </c>
      <c r="Q8" s="108">
        <v>45932</v>
      </c>
      <c r="R8" s="108"/>
      <c r="S8" s="107" t="s">
        <v>127</v>
      </c>
      <c r="T8" s="108">
        <v>45932</v>
      </c>
      <c r="U8" s="101"/>
      <c r="V8" s="45" t="s">
        <v>127</v>
      </c>
      <c r="W8" s="88">
        <v>15000</v>
      </c>
      <c r="X8" s="108">
        <v>45932</v>
      </c>
      <c r="Y8" s="45" t="s">
        <v>127</v>
      </c>
      <c r="Z8" s="61" t="s">
        <v>352</v>
      </c>
      <c r="AA8" s="61" t="s">
        <v>126</v>
      </c>
      <c r="AB8" s="61" t="s">
        <v>127</v>
      </c>
      <c r="AC8" s="61" t="s">
        <v>65</v>
      </c>
      <c r="AD8" s="61" t="s">
        <v>65</v>
      </c>
      <c r="AE8" s="61" t="s">
        <v>348</v>
      </c>
      <c r="AF8" s="61" t="s">
        <v>348</v>
      </c>
      <c r="AG8" s="86">
        <v>510743262</v>
      </c>
      <c r="AH8" s="86" t="s">
        <v>511</v>
      </c>
      <c r="AI8" s="85"/>
    </row>
    <row r="9" spans="3:35" ht="22.5">
      <c r="C9" s="118">
        <v>3</v>
      </c>
      <c r="D9" s="92" t="s">
        <v>397</v>
      </c>
      <c r="E9" s="61" t="s">
        <v>346</v>
      </c>
      <c r="F9" s="101" t="s">
        <v>353</v>
      </c>
      <c r="G9" s="61" t="s">
        <v>402</v>
      </c>
      <c r="H9" s="45">
        <v>8</v>
      </c>
      <c r="I9" s="61">
        <v>10000</v>
      </c>
      <c r="J9" s="61">
        <v>9834</v>
      </c>
      <c r="K9" s="61" t="s">
        <v>347</v>
      </c>
      <c r="L9" s="61">
        <v>1999</v>
      </c>
      <c r="M9" s="87">
        <v>36276</v>
      </c>
      <c r="N9" s="61" t="s">
        <v>403</v>
      </c>
      <c r="O9" s="88">
        <v>200000</v>
      </c>
      <c r="P9" s="107" t="s">
        <v>127</v>
      </c>
      <c r="Q9" s="87">
        <v>45774</v>
      </c>
      <c r="R9" s="87"/>
      <c r="S9" s="45" t="s">
        <v>127</v>
      </c>
      <c r="T9" s="87">
        <v>45774</v>
      </c>
      <c r="U9" s="61"/>
      <c r="V9" s="45" t="s">
        <v>127</v>
      </c>
      <c r="W9" s="88">
        <v>15000</v>
      </c>
      <c r="X9" s="87">
        <v>45774</v>
      </c>
      <c r="Y9" s="45" t="s">
        <v>127</v>
      </c>
      <c r="Z9" s="61" t="s">
        <v>352</v>
      </c>
      <c r="AA9" s="61" t="s">
        <v>126</v>
      </c>
      <c r="AB9" s="61" t="s">
        <v>127</v>
      </c>
      <c r="AC9" s="61" t="s">
        <v>65</v>
      </c>
      <c r="AD9" s="61" t="s">
        <v>65</v>
      </c>
      <c r="AE9" s="61" t="s">
        <v>348</v>
      </c>
      <c r="AF9" s="61" t="s">
        <v>348</v>
      </c>
      <c r="AG9" s="86">
        <v>510743263</v>
      </c>
      <c r="AH9" s="86" t="s">
        <v>512</v>
      </c>
      <c r="AI9" s="85"/>
    </row>
    <row r="10" spans="3:35" ht="22.5">
      <c r="C10" s="118">
        <v>4</v>
      </c>
      <c r="D10" s="92" t="s">
        <v>398</v>
      </c>
      <c r="E10" s="61" t="s">
        <v>346</v>
      </c>
      <c r="F10" s="101" t="s">
        <v>353</v>
      </c>
      <c r="G10" s="61" t="s">
        <v>402</v>
      </c>
      <c r="H10" s="45">
        <v>8</v>
      </c>
      <c r="I10" s="61">
        <v>10000</v>
      </c>
      <c r="J10" s="61">
        <v>9800</v>
      </c>
      <c r="K10" s="61" t="s">
        <v>347</v>
      </c>
      <c r="L10" s="61">
        <v>1998</v>
      </c>
      <c r="M10" s="87">
        <v>36130</v>
      </c>
      <c r="N10" s="61" t="s">
        <v>404</v>
      </c>
      <c r="O10" s="88">
        <v>165000</v>
      </c>
      <c r="P10" s="107" t="s">
        <v>127</v>
      </c>
      <c r="Q10" s="87">
        <v>45993</v>
      </c>
      <c r="R10" s="87"/>
      <c r="S10" s="45" t="s">
        <v>127</v>
      </c>
      <c r="T10" s="87">
        <v>45993</v>
      </c>
      <c r="U10" s="61"/>
      <c r="V10" s="45" t="s">
        <v>127</v>
      </c>
      <c r="W10" s="88">
        <v>15000</v>
      </c>
      <c r="X10" s="87">
        <v>45993</v>
      </c>
      <c r="Y10" s="45" t="s">
        <v>127</v>
      </c>
      <c r="Z10" s="61" t="s">
        <v>352</v>
      </c>
      <c r="AA10" s="61" t="s">
        <v>126</v>
      </c>
      <c r="AB10" s="61" t="s">
        <v>127</v>
      </c>
      <c r="AC10" s="61" t="s">
        <v>65</v>
      </c>
      <c r="AD10" s="61" t="s">
        <v>65</v>
      </c>
      <c r="AE10" s="61" t="s">
        <v>348</v>
      </c>
      <c r="AF10" s="61" t="s">
        <v>348</v>
      </c>
      <c r="AG10" s="86">
        <v>510743264</v>
      </c>
      <c r="AH10" s="86" t="s">
        <v>513</v>
      </c>
      <c r="AI10" s="85"/>
    </row>
    <row r="11" spans="3:35" ht="22.5">
      <c r="C11" s="118">
        <v>5</v>
      </c>
      <c r="D11" s="228" t="s">
        <v>399</v>
      </c>
      <c r="E11" s="229" t="s">
        <v>350</v>
      </c>
      <c r="F11" s="229" t="s">
        <v>351</v>
      </c>
      <c r="G11" s="229" t="s">
        <v>405</v>
      </c>
      <c r="H11" s="107">
        <v>5</v>
      </c>
      <c r="I11" s="101">
        <v>600</v>
      </c>
      <c r="J11" s="101">
        <v>1392</v>
      </c>
      <c r="K11" s="101" t="s">
        <v>367</v>
      </c>
      <c r="L11" s="101">
        <v>2016</v>
      </c>
      <c r="M11" s="108">
        <v>42386</v>
      </c>
      <c r="N11" s="101" t="s">
        <v>406</v>
      </c>
      <c r="O11" s="110">
        <v>50000</v>
      </c>
      <c r="P11" s="107" t="s">
        <v>127</v>
      </c>
      <c r="Q11" s="108">
        <v>45675</v>
      </c>
      <c r="R11" s="108"/>
      <c r="S11" s="107" t="s">
        <v>127</v>
      </c>
      <c r="T11" s="108">
        <v>45675</v>
      </c>
      <c r="U11" s="101"/>
      <c r="V11" s="107" t="s">
        <v>127</v>
      </c>
      <c r="W11" s="110">
        <v>15000</v>
      </c>
      <c r="X11" s="108">
        <v>45675</v>
      </c>
      <c r="Y11" s="45" t="s">
        <v>127</v>
      </c>
      <c r="Z11" s="101" t="s">
        <v>352</v>
      </c>
      <c r="AA11" s="61" t="s">
        <v>126</v>
      </c>
      <c r="AB11" s="61" t="s">
        <v>127</v>
      </c>
      <c r="AC11" s="61" t="s">
        <v>65</v>
      </c>
      <c r="AD11" s="61" t="s">
        <v>65</v>
      </c>
      <c r="AE11" s="61" t="s">
        <v>348</v>
      </c>
      <c r="AF11" s="61" t="s">
        <v>348</v>
      </c>
      <c r="AG11" s="86">
        <v>510743265</v>
      </c>
      <c r="AH11" s="86" t="s">
        <v>514</v>
      </c>
      <c r="AI11" s="85"/>
    </row>
    <row r="12" spans="3:35" ht="21" customHeight="1">
      <c r="C12" s="118">
        <v>6</v>
      </c>
      <c r="D12" s="115" t="s">
        <v>515</v>
      </c>
      <c r="E12" s="61" t="s">
        <v>350</v>
      </c>
      <c r="F12" s="61" t="s">
        <v>351</v>
      </c>
      <c r="G12" s="61" t="s">
        <v>527</v>
      </c>
      <c r="H12" s="45">
        <v>5</v>
      </c>
      <c r="I12" s="61">
        <v>600</v>
      </c>
      <c r="J12" s="61">
        <v>1498</v>
      </c>
      <c r="K12" s="61" t="s">
        <v>367</v>
      </c>
      <c r="L12" s="61">
        <v>2024</v>
      </c>
      <c r="M12" s="87">
        <v>45534</v>
      </c>
      <c r="N12" s="89" t="s">
        <v>528</v>
      </c>
      <c r="O12" s="88">
        <v>156000</v>
      </c>
      <c r="P12" s="107" t="s">
        <v>127</v>
      </c>
      <c r="Q12" s="87">
        <v>45534</v>
      </c>
      <c r="R12" s="87"/>
      <c r="S12" s="45" t="s">
        <v>127</v>
      </c>
      <c r="T12" s="87">
        <v>45534</v>
      </c>
      <c r="U12" s="61"/>
      <c r="V12" s="107" t="s">
        <v>127</v>
      </c>
      <c r="W12" s="110">
        <v>15000</v>
      </c>
      <c r="X12" s="87">
        <v>45534</v>
      </c>
      <c r="Y12" s="45" t="s">
        <v>127</v>
      </c>
      <c r="Z12" s="101" t="s">
        <v>352</v>
      </c>
      <c r="AA12" s="61" t="s">
        <v>126</v>
      </c>
      <c r="AB12" s="61" t="s">
        <v>127</v>
      </c>
      <c r="AC12" s="61" t="s">
        <v>65</v>
      </c>
      <c r="AD12" s="61" t="s">
        <v>65</v>
      </c>
      <c r="AE12" s="61" t="s">
        <v>348</v>
      </c>
      <c r="AF12" s="61" t="s">
        <v>348</v>
      </c>
      <c r="AG12" s="86">
        <v>510743261</v>
      </c>
      <c r="AH12" s="86" t="s">
        <v>349</v>
      </c>
      <c r="AI12" s="85"/>
    </row>
    <row r="13" spans="3:35" ht="22.5" customHeight="1">
      <c r="C13" s="118">
        <v>7</v>
      </c>
      <c r="D13" s="115" t="s">
        <v>516</v>
      </c>
      <c r="E13" s="61" t="s">
        <v>346</v>
      </c>
      <c r="F13" s="61" t="s">
        <v>353</v>
      </c>
      <c r="G13" s="61" t="s">
        <v>529</v>
      </c>
      <c r="H13" s="45">
        <v>9</v>
      </c>
      <c r="I13" s="61">
        <v>1017</v>
      </c>
      <c r="J13" s="61">
        <v>1995</v>
      </c>
      <c r="K13" s="61" t="s">
        <v>347</v>
      </c>
      <c r="L13" s="61">
        <v>2007</v>
      </c>
      <c r="M13" s="87">
        <v>39229</v>
      </c>
      <c r="N13" s="86" t="s">
        <v>530</v>
      </c>
      <c r="O13" s="88">
        <v>0</v>
      </c>
      <c r="P13" s="107" t="s">
        <v>127</v>
      </c>
      <c r="Q13" s="87">
        <v>45863</v>
      </c>
      <c r="R13" s="87"/>
      <c r="S13" s="45" t="s">
        <v>126</v>
      </c>
      <c r="T13" s="87"/>
      <c r="U13" s="87"/>
      <c r="V13" s="107" t="s">
        <v>127</v>
      </c>
      <c r="W13" s="110">
        <v>15000</v>
      </c>
      <c r="X13" s="87">
        <v>45863</v>
      </c>
      <c r="Y13" s="45" t="s">
        <v>127</v>
      </c>
      <c r="Z13" s="101" t="s">
        <v>352</v>
      </c>
      <c r="AA13" s="61" t="s">
        <v>126</v>
      </c>
      <c r="AB13" s="61" t="s">
        <v>127</v>
      </c>
      <c r="AC13" s="61" t="s">
        <v>65</v>
      </c>
      <c r="AD13" s="61" t="s">
        <v>65</v>
      </c>
      <c r="AE13" s="61" t="s">
        <v>348</v>
      </c>
      <c r="AF13" s="61" t="s">
        <v>348</v>
      </c>
      <c r="AG13" s="86">
        <v>510743261</v>
      </c>
      <c r="AH13" s="86" t="s">
        <v>349</v>
      </c>
      <c r="AI13" s="85"/>
    </row>
    <row r="14" spans="3:35" ht="25.5" customHeight="1">
      <c r="C14" s="118">
        <v>8</v>
      </c>
      <c r="D14" s="115" t="s">
        <v>517</v>
      </c>
      <c r="E14" s="61" t="s">
        <v>346</v>
      </c>
      <c r="F14" s="61" t="s">
        <v>353</v>
      </c>
      <c r="G14" s="61" t="s">
        <v>531</v>
      </c>
      <c r="H14" s="45">
        <v>6</v>
      </c>
      <c r="I14" s="61">
        <v>1280</v>
      </c>
      <c r="J14" s="61">
        <v>2299</v>
      </c>
      <c r="K14" s="61" t="s">
        <v>347</v>
      </c>
      <c r="L14" s="61">
        <v>2022</v>
      </c>
      <c r="M14" s="87">
        <v>45246</v>
      </c>
      <c r="N14" s="86" t="s">
        <v>532</v>
      </c>
      <c r="O14" s="88">
        <v>492000</v>
      </c>
      <c r="P14" s="107" t="s">
        <v>127</v>
      </c>
      <c r="Q14" s="87">
        <v>45977</v>
      </c>
      <c r="R14" s="87"/>
      <c r="S14" s="45" t="s">
        <v>127</v>
      </c>
      <c r="T14" s="87">
        <v>45977</v>
      </c>
      <c r="U14" s="87"/>
      <c r="V14" s="107" t="s">
        <v>127</v>
      </c>
      <c r="W14" s="110">
        <v>15000</v>
      </c>
      <c r="X14" s="87">
        <v>45977</v>
      </c>
      <c r="Y14" s="45" t="s">
        <v>127</v>
      </c>
      <c r="Z14" s="101" t="s">
        <v>352</v>
      </c>
      <c r="AA14" s="61" t="s">
        <v>126</v>
      </c>
      <c r="AB14" s="61" t="s">
        <v>127</v>
      </c>
      <c r="AC14" s="61" t="s">
        <v>65</v>
      </c>
      <c r="AD14" s="61" t="s">
        <v>65</v>
      </c>
      <c r="AE14" s="61" t="s">
        <v>348</v>
      </c>
      <c r="AF14" s="61" t="s">
        <v>348</v>
      </c>
      <c r="AG14" s="86">
        <v>510743261</v>
      </c>
      <c r="AH14" s="86" t="s">
        <v>349</v>
      </c>
      <c r="AI14" s="85"/>
    </row>
    <row r="15" spans="3:35" ht="21.75" customHeight="1">
      <c r="C15" s="118">
        <v>9</v>
      </c>
      <c r="D15" s="115" t="s">
        <v>518</v>
      </c>
      <c r="E15" s="61" t="s">
        <v>346</v>
      </c>
      <c r="F15" s="61" t="s">
        <v>353</v>
      </c>
      <c r="G15" s="61" t="s">
        <v>402</v>
      </c>
      <c r="H15" s="45">
        <v>8</v>
      </c>
      <c r="I15" s="61">
        <v>10000</v>
      </c>
      <c r="J15" s="61">
        <v>9834</v>
      </c>
      <c r="K15" s="61" t="s">
        <v>347</v>
      </c>
      <c r="L15" s="61">
        <v>2000</v>
      </c>
      <c r="M15" s="87">
        <v>36870</v>
      </c>
      <c r="N15" s="86" t="s">
        <v>533</v>
      </c>
      <c r="O15" s="88">
        <v>180000</v>
      </c>
      <c r="P15" s="107" t="s">
        <v>127</v>
      </c>
      <c r="Q15" s="87">
        <v>46001</v>
      </c>
      <c r="R15" s="87"/>
      <c r="S15" s="45" t="s">
        <v>127</v>
      </c>
      <c r="T15" s="87">
        <v>46001</v>
      </c>
      <c r="U15" s="87"/>
      <c r="V15" s="107" t="s">
        <v>127</v>
      </c>
      <c r="W15" s="110">
        <v>15000</v>
      </c>
      <c r="X15" s="87">
        <v>46001</v>
      </c>
      <c r="Y15" s="45" t="s">
        <v>127</v>
      </c>
      <c r="Z15" s="101" t="s">
        <v>352</v>
      </c>
      <c r="AA15" s="61" t="s">
        <v>126</v>
      </c>
      <c r="AB15" s="61" t="s">
        <v>127</v>
      </c>
      <c r="AC15" s="61" t="s">
        <v>65</v>
      </c>
      <c r="AD15" s="61" t="s">
        <v>65</v>
      </c>
      <c r="AE15" s="61" t="s">
        <v>348</v>
      </c>
      <c r="AF15" s="61" t="s">
        <v>348</v>
      </c>
      <c r="AG15" s="86">
        <v>510743261</v>
      </c>
      <c r="AH15" s="86" t="s">
        <v>349</v>
      </c>
      <c r="AI15" s="85"/>
    </row>
    <row r="16" spans="3:35" ht="20.25" customHeight="1">
      <c r="C16" s="118">
        <v>10</v>
      </c>
      <c r="D16" s="115" t="s">
        <v>519</v>
      </c>
      <c r="E16" s="61" t="s">
        <v>346</v>
      </c>
      <c r="F16" s="61" t="s">
        <v>353</v>
      </c>
      <c r="G16" s="61" t="s">
        <v>534</v>
      </c>
      <c r="H16" s="45">
        <v>2</v>
      </c>
      <c r="I16" s="61">
        <v>604</v>
      </c>
      <c r="J16" s="61">
        <v>1332</v>
      </c>
      <c r="K16" s="61" t="s">
        <v>347</v>
      </c>
      <c r="L16" s="61">
        <v>2023</v>
      </c>
      <c r="M16" s="87">
        <v>45107</v>
      </c>
      <c r="N16" s="61" t="s">
        <v>535</v>
      </c>
      <c r="O16" s="88">
        <v>99000</v>
      </c>
      <c r="P16" s="107" t="s">
        <v>127</v>
      </c>
      <c r="Q16" s="87">
        <v>45838</v>
      </c>
      <c r="R16" s="87"/>
      <c r="S16" s="45" t="s">
        <v>127</v>
      </c>
      <c r="T16" s="87">
        <v>45838</v>
      </c>
      <c r="U16" s="87"/>
      <c r="V16" s="107" t="s">
        <v>127</v>
      </c>
      <c r="W16" s="110">
        <v>15000</v>
      </c>
      <c r="X16" s="87">
        <v>45838</v>
      </c>
      <c r="Y16" s="45" t="s">
        <v>127</v>
      </c>
      <c r="Z16" s="101" t="s">
        <v>352</v>
      </c>
      <c r="AA16" s="61" t="s">
        <v>126</v>
      </c>
      <c r="AB16" s="61" t="s">
        <v>127</v>
      </c>
      <c r="AC16" s="61" t="s">
        <v>65</v>
      </c>
      <c r="AD16" s="61" t="s">
        <v>65</v>
      </c>
      <c r="AE16" s="61" t="s">
        <v>348</v>
      </c>
      <c r="AF16" s="61" t="s">
        <v>348</v>
      </c>
      <c r="AG16" s="86">
        <v>510743261</v>
      </c>
      <c r="AH16" s="86" t="s">
        <v>349</v>
      </c>
      <c r="AI16" s="85"/>
    </row>
    <row r="17" spans="3:35" ht="22.5">
      <c r="C17" s="118">
        <v>11</v>
      </c>
      <c r="D17" s="203" t="s">
        <v>520</v>
      </c>
      <c r="E17" s="61" t="s">
        <v>346</v>
      </c>
      <c r="F17" s="61" t="s">
        <v>353</v>
      </c>
      <c r="G17" s="61" t="s">
        <v>534</v>
      </c>
      <c r="H17" s="45">
        <v>2</v>
      </c>
      <c r="I17" s="86">
        <v>604</v>
      </c>
      <c r="J17" s="86">
        <v>1332</v>
      </c>
      <c r="K17" s="86" t="s">
        <v>347</v>
      </c>
      <c r="L17" s="86">
        <v>2023</v>
      </c>
      <c r="M17" s="87">
        <v>45107</v>
      </c>
      <c r="N17" s="86" t="s">
        <v>536</v>
      </c>
      <c r="O17" s="116">
        <v>99000</v>
      </c>
      <c r="P17" s="107" t="s">
        <v>127</v>
      </c>
      <c r="Q17" s="90">
        <v>45838</v>
      </c>
      <c r="R17" s="200"/>
      <c r="S17" s="26" t="s">
        <v>127</v>
      </c>
      <c r="T17" s="90">
        <v>45838</v>
      </c>
      <c r="U17" s="26"/>
      <c r="V17" s="107" t="s">
        <v>127</v>
      </c>
      <c r="W17" s="110">
        <v>15000</v>
      </c>
      <c r="X17" s="90">
        <v>45838</v>
      </c>
      <c r="Y17" s="45" t="s">
        <v>127</v>
      </c>
      <c r="Z17" s="101" t="s">
        <v>352</v>
      </c>
      <c r="AA17" s="61" t="s">
        <v>126</v>
      </c>
      <c r="AB17" s="61" t="s">
        <v>127</v>
      </c>
      <c r="AC17" s="61" t="s">
        <v>65</v>
      </c>
      <c r="AD17" s="61" t="s">
        <v>65</v>
      </c>
      <c r="AE17" s="61" t="s">
        <v>348</v>
      </c>
      <c r="AF17" s="61" t="s">
        <v>348</v>
      </c>
      <c r="AG17" s="86">
        <v>510743261</v>
      </c>
      <c r="AH17" s="86" t="s">
        <v>349</v>
      </c>
      <c r="AI17" s="85"/>
    </row>
    <row r="18" spans="3:35" ht="22.5">
      <c r="C18" s="170">
        <v>12</v>
      </c>
      <c r="D18" s="203" t="s">
        <v>521</v>
      </c>
      <c r="E18" s="61" t="s">
        <v>346</v>
      </c>
      <c r="F18" s="86" t="s">
        <v>353</v>
      </c>
      <c r="G18" s="86" t="s">
        <v>531</v>
      </c>
      <c r="H18" s="26">
        <v>6</v>
      </c>
      <c r="I18" s="86">
        <v>1280</v>
      </c>
      <c r="J18" s="86">
        <v>2299</v>
      </c>
      <c r="K18" s="86" t="s">
        <v>347</v>
      </c>
      <c r="L18" s="86">
        <v>2022</v>
      </c>
      <c r="M18" s="90">
        <v>44881</v>
      </c>
      <c r="N18" s="86" t="s">
        <v>537</v>
      </c>
      <c r="O18" s="116">
        <v>490000</v>
      </c>
      <c r="P18" s="107" t="s">
        <v>127</v>
      </c>
      <c r="Q18" s="90">
        <v>45977</v>
      </c>
      <c r="R18" s="26"/>
      <c r="S18" s="26" t="s">
        <v>127</v>
      </c>
      <c r="T18" s="90">
        <v>45977</v>
      </c>
      <c r="U18" s="26"/>
      <c r="V18" s="107" t="s">
        <v>127</v>
      </c>
      <c r="W18" s="110">
        <v>15000</v>
      </c>
      <c r="X18" s="90">
        <v>45977</v>
      </c>
      <c r="Y18" s="45" t="s">
        <v>127</v>
      </c>
      <c r="Z18" s="101" t="s">
        <v>352</v>
      </c>
      <c r="AA18" s="61" t="s">
        <v>126</v>
      </c>
      <c r="AB18" s="61" t="s">
        <v>127</v>
      </c>
      <c r="AC18" s="61" t="s">
        <v>65</v>
      </c>
      <c r="AD18" s="61" t="s">
        <v>65</v>
      </c>
      <c r="AE18" s="61" t="s">
        <v>348</v>
      </c>
      <c r="AF18" s="61" t="s">
        <v>348</v>
      </c>
      <c r="AG18" s="86">
        <v>510743261</v>
      </c>
      <c r="AH18" s="86" t="s">
        <v>349</v>
      </c>
      <c r="AI18" s="85"/>
    </row>
    <row r="19" spans="3:35" ht="22.5">
      <c r="C19" s="118">
        <v>13</v>
      </c>
      <c r="D19" s="203" t="s">
        <v>522</v>
      </c>
      <c r="E19" s="61" t="s">
        <v>346</v>
      </c>
      <c r="F19" s="86" t="s">
        <v>353</v>
      </c>
      <c r="G19" s="86" t="s">
        <v>531</v>
      </c>
      <c r="H19" s="26">
        <v>6</v>
      </c>
      <c r="I19" s="86">
        <v>1280</v>
      </c>
      <c r="J19" s="86">
        <v>2299</v>
      </c>
      <c r="K19" s="86" t="s">
        <v>347</v>
      </c>
      <c r="L19" s="86">
        <v>2023</v>
      </c>
      <c r="M19" s="90">
        <v>45233</v>
      </c>
      <c r="N19" s="86" t="s">
        <v>538</v>
      </c>
      <c r="O19" s="116">
        <v>495000</v>
      </c>
      <c r="P19" s="107" t="s">
        <v>127</v>
      </c>
      <c r="Q19" s="90">
        <v>45964</v>
      </c>
      <c r="R19" s="26"/>
      <c r="S19" s="26" t="s">
        <v>127</v>
      </c>
      <c r="T19" s="90">
        <v>45964</v>
      </c>
      <c r="U19" s="26"/>
      <c r="V19" s="107" t="s">
        <v>127</v>
      </c>
      <c r="W19" s="110">
        <v>15000</v>
      </c>
      <c r="X19" s="90">
        <v>45964</v>
      </c>
      <c r="Y19" s="45" t="s">
        <v>127</v>
      </c>
      <c r="Z19" s="101" t="s">
        <v>352</v>
      </c>
      <c r="AA19" s="61" t="s">
        <v>126</v>
      </c>
      <c r="AB19" s="61" t="s">
        <v>127</v>
      </c>
      <c r="AC19" s="61" t="s">
        <v>65</v>
      </c>
      <c r="AD19" s="61" t="s">
        <v>65</v>
      </c>
      <c r="AE19" s="61" t="s">
        <v>348</v>
      </c>
      <c r="AF19" s="61" t="s">
        <v>348</v>
      </c>
      <c r="AG19" s="86">
        <v>510743261</v>
      </c>
      <c r="AH19" s="86" t="s">
        <v>349</v>
      </c>
      <c r="AI19" s="85"/>
    </row>
    <row r="20" spans="3:35" ht="22.5">
      <c r="C20" s="118">
        <v>14</v>
      </c>
      <c r="D20" s="203" t="s">
        <v>523</v>
      </c>
      <c r="E20" s="61" t="s">
        <v>346</v>
      </c>
      <c r="F20" s="86" t="s">
        <v>353</v>
      </c>
      <c r="G20" s="86" t="s">
        <v>531</v>
      </c>
      <c r="H20" s="26">
        <v>6</v>
      </c>
      <c r="I20" s="86">
        <v>1280</v>
      </c>
      <c r="J20" s="86">
        <v>2299</v>
      </c>
      <c r="K20" s="86" t="s">
        <v>347</v>
      </c>
      <c r="L20" s="86">
        <v>2023</v>
      </c>
      <c r="M20" s="90">
        <v>45233</v>
      </c>
      <c r="N20" s="86" t="s">
        <v>539</v>
      </c>
      <c r="O20" s="116">
        <v>495000</v>
      </c>
      <c r="P20" s="107" t="s">
        <v>127</v>
      </c>
      <c r="Q20" s="90">
        <v>45964</v>
      </c>
      <c r="R20" s="26"/>
      <c r="S20" s="26" t="s">
        <v>127</v>
      </c>
      <c r="T20" s="90">
        <v>45964</v>
      </c>
      <c r="U20" s="26"/>
      <c r="V20" s="107" t="s">
        <v>127</v>
      </c>
      <c r="W20" s="110">
        <v>15000</v>
      </c>
      <c r="X20" s="90">
        <v>45964</v>
      </c>
      <c r="Y20" s="45" t="s">
        <v>127</v>
      </c>
      <c r="Z20" s="101" t="s">
        <v>352</v>
      </c>
      <c r="AA20" s="61" t="s">
        <v>126</v>
      </c>
      <c r="AB20" s="61" t="s">
        <v>127</v>
      </c>
      <c r="AC20" s="61" t="s">
        <v>65</v>
      </c>
      <c r="AD20" s="61" t="s">
        <v>65</v>
      </c>
      <c r="AE20" s="61" t="s">
        <v>348</v>
      </c>
      <c r="AF20" s="61" t="s">
        <v>348</v>
      </c>
      <c r="AG20" s="86">
        <v>510743261</v>
      </c>
      <c r="AH20" s="86" t="s">
        <v>349</v>
      </c>
      <c r="AI20" s="85"/>
    </row>
    <row r="21" spans="3:35" ht="22.5">
      <c r="C21" s="170">
        <v>15</v>
      </c>
      <c r="D21" s="115" t="s">
        <v>524</v>
      </c>
      <c r="E21" s="61" t="s">
        <v>346</v>
      </c>
      <c r="F21" s="61" t="s">
        <v>540</v>
      </c>
      <c r="G21" s="61" t="s">
        <v>541</v>
      </c>
      <c r="H21" s="45">
        <v>5</v>
      </c>
      <c r="I21" s="61">
        <v>1000</v>
      </c>
      <c r="J21" s="61">
        <v>2488</v>
      </c>
      <c r="K21" s="61" t="s">
        <v>347</v>
      </c>
      <c r="L21" s="61">
        <v>2011</v>
      </c>
      <c r="M21" s="87">
        <v>40720</v>
      </c>
      <c r="N21" s="61" t="s">
        <v>542</v>
      </c>
      <c r="O21" s="88">
        <v>28000</v>
      </c>
      <c r="P21" s="107" t="s">
        <v>127</v>
      </c>
      <c r="Q21" s="87">
        <v>45834</v>
      </c>
      <c r="R21" s="45"/>
      <c r="S21" s="45" t="s">
        <v>127</v>
      </c>
      <c r="T21" s="87">
        <v>45834</v>
      </c>
      <c r="U21" s="61"/>
      <c r="V21" s="107" t="s">
        <v>127</v>
      </c>
      <c r="W21" s="110">
        <v>15000</v>
      </c>
      <c r="X21" s="87">
        <v>45834</v>
      </c>
      <c r="Y21" s="45" t="s">
        <v>127</v>
      </c>
      <c r="Z21" s="101" t="s">
        <v>352</v>
      </c>
      <c r="AA21" s="61" t="s">
        <v>126</v>
      </c>
      <c r="AB21" s="61" t="s">
        <v>127</v>
      </c>
      <c r="AC21" s="61" t="s">
        <v>65</v>
      </c>
      <c r="AD21" s="61" t="s">
        <v>65</v>
      </c>
      <c r="AE21" s="61" t="s">
        <v>348</v>
      </c>
      <c r="AF21" s="61" t="s">
        <v>348</v>
      </c>
      <c r="AG21" s="86">
        <v>510743262</v>
      </c>
      <c r="AH21" s="86" t="s">
        <v>511</v>
      </c>
      <c r="AI21" s="85"/>
    </row>
    <row r="22" spans="3:35" ht="22.5">
      <c r="C22" s="170">
        <v>16</v>
      </c>
      <c r="D22" s="115" t="s">
        <v>525</v>
      </c>
      <c r="E22" s="61" t="s">
        <v>346</v>
      </c>
      <c r="F22" s="61" t="s">
        <v>353</v>
      </c>
      <c r="G22" s="61" t="s">
        <v>543</v>
      </c>
      <c r="H22" s="45">
        <v>6</v>
      </c>
      <c r="I22" s="61">
        <v>5000</v>
      </c>
      <c r="J22" s="61">
        <v>7698</v>
      </c>
      <c r="K22" s="61" t="s">
        <v>347</v>
      </c>
      <c r="L22" s="61">
        <v>2021</v>
      </c>
      <c r="M22" s="87">
        <v>44505</v>
      </c>
      <c r="N22" s="61" t="s">
        <v>544</v>
      </c>
      <c r="O22" s="88">
        <v>790000</v>
      </c>
      <c r="P22" s="107" t="s">
        <v>127</v>
      </c>
      <c r="Q22" s="87">
        <v>45966</v>
      </c>
      <c r="R22" s="45"/>
      <c r="S22" s="45" t="s">
        <v>127</v>
      </c>
      <c r="T22" s="87">
        <v>45966</v>
      </c>
      <c r="U22" s="61"/>
      <c r="V22" s="107" t="s">
        <v>127</v>
      </c>
      <c r="W22" s="110">
        <v>15000</v>
      </c>
      <c r="X22" s="87">
        <v>45966</v>
      </c>
      <c r="Y22" s="45" t="s">
        <v>127</v>
      </c>
      <c r="Z22" s="101" t="s">
        <v>352</v>
      </c>
      <c r="AA22" s="61" t="s">
        <v>126</v>
      </c>
      <c r="AB22" s="61" t="s">
        <v>127</v>
      </c>
      <c r="AC22" s="61" t="s">
        <v>65</v>
      </c>
      <c r="AD22" s="61" t="s">
        <v>65</v>
      </c>
      <c r="AE22" s="61" t="s">
        <v>348</v>
      </c>
      <c r="AF22" s="61" t="s">
        <v>348</v>
      </c>
      <c r="AG22" s="86">
        <v>510743263</v>
      </c>
      <c r="AH22" s="86" t="s">
        <v>512</v>
      </c>
      <c r="AI22" s="85"/>
    </row>
    <row r="23" spans="3:35" ht="22.5">
      <c r="C23" s="118">
        <v>17</v>
      </c>
      <c r="D23" s="203" t="s">
        <v>526</v>
      </c>
      <c r="E23" s="61" t="s">
        <v>346</v>
      </c>
      <c r="F23" s="86" t="s">
        <v>353</v>
      </c>
      <c r="G23" s="86" t="s">
        <v>402</v>
      </c>
      <c r="H23" s="26">
        <v>8</v>
      </c>
      <c r="I23" s="86">
        <v>10000</v>
      </c>
      <c r="J23" s="86">
        <v>9834</v>
      </c>
      <c r="K23" s="86" t="s">
        <v>347</v>
      </c>
      <c r="L23" s="86">
        <v>1999</v>
      </c>
      <c r="M23" s="90">
        <v>36479</v>
      </c>
      <c r="N23" s="86" t="s">
        <v>545</v>
      </c>
      <c r="O23" s="116">
        <v>220000</v>
      </c>
      <c r="P23" s="45" t="s">
        <v>127</v>
      </c>
      <c r="Q23" s="90">
        <v>45976</v>
      </c>
      <c r="R23" s="26"/>
      <c r="S23" s="26" t="s">
        <v>127</v>
      </c>
      <c r="T23" s="90">
        <v>45976</v>
      </c>
      <c r="U23" s="26"/>
      <c r="V23" s="45" t="s">
        <v>127</v>
      </c>
      <c r="W23" s="88">
        <v>15000</v>
      </c>
      <c r="X23" s="90">
        <v>45976</v>
      </c>
      <c r="Y23" s="45" t="s">
        <v>127</v>
      </c>
      <c r="Z23" s="61" t="s">
        <v>352</v>
      </c>
      <c r="AA23" s="61" t="s">
        <v>126</v>
      </c>
      <c r="AB23" s="61" t="s">
        <v>127</v>
      </c>
      <c r="AC23" s="61" t="s">
        <v>65</v>
      </c>
      <c r="AD23" s="61" t="s">
        <v>65</v>
      </c>
      <c r="AE23" s="61" t="s">
        <v>348</v>
      </c>
      <c r="AF23" s="61" t="s">
        <v>348</v>
      </c>
      <c r="AG23" s="86">
        <v>510743261</v>
      </c>
      <c r="AH23" s="86" t="s">
        <v>349</v>
      </c>
      <c r="AI23" s="85"/>
    </row>
    <row r="24" spans="3:35" ht="15.75" thickBot="1">
      <c r="C24" s="171"/>
      <c r="D24" s="204"/>
      <c r="E24" s="99"/>
      <c r="F24" s="100"/>
      <c r="G24" s="100"/>
      <c r="H24" s="201"/>
      <c r="I24" s="100"/>
      <c r="J24" s="100"/>
      <c r="K24" s="100"/>
      <c r="L24" s="100"/>
      <c r="M24" s="202"/>
      <c r="N24" s="100"/>
      <c r="O24" s="205">
        <f>SUM(O7:O23)</f>
        <v>4749000</v>
      </c>
      <c r="P24" s="98"/>
      <c r="Q24" s="202"/>
      <c r="R24" s="201"/>
      <c r="S24" s="201"/>
      <c r="T24" s="202"/>
      <c r="U24" s="201"/>
      <c r="V24" s="98"/>
      <c r="W24" s="111"/>
      <c r="X24" s="202"/>
      <c r="Y24" s="98"/>
      <c r="Z24" s="99"/>
      <c r="AA24" s="99"/>
      <c r="AB24" s="99"/>
      <c r="AC24" s="99"/>
      <c r="AD24" s="99"/>
      <c r="AE24" s="99"/>
      <c r="AF24" s="99"/>
      <c r="AG24" s="100"/>
      <c r="AH24" s="100"/>
      <c r="AI24" s="109"/>
    </row>
    <row r="25" spans="3:35" ht="33.75">
      <c r="C25" s="172">
        <v>18</v>
      </c>
      <c r="D25" s="113" t="s">
        <v>359</v>
      </c>
      <c r="E25" s="104" t="s">
        <v>408</v>
      </c>
      <c r="F25" s="104" t="s">
        <v>360</v>
      </c>
      <c r="G25" s="104" t="s">
        <v>361</v>
      </c>
      <c r="H25" s="105">
        <v>3</v>
      </c>
      <c r="I25" s="94">
        <v>1380</v>
      </c>
      <c r="J25" s="94">
        <v>2800</v>
      </c>
      <c r="K25" s="94" t="s">
        <v>347</v>
      </c>
      <c r="L25" s="94">
        <v>2004</v>
      </c>
      <c r="M25" s="94">
        <v>2004</v>
      </c>
      <c r="N25" s="95" t="s">
        <v>362</v>
      </c>
      <c r="O25" s="96">
        <v>12000</v>
      </c>
      <c r="P25" s="105" t="s">
        <v>127</v>
      </c>
      <c r="Q25" s="97">
        <v>45746</v>
      </c>
      <c r="R25" s="97"/>
      <c r="S25" s="105" t="s">
        <v>127</v>
      </c>
      <c r="T25" s="97">
        <v>45746</v>
      </c>
      <c r="U25" s="97"/>
      <c r="V25" s="105" t="s">
        <v>127</v>
      </c>
      <c r="W25" s="96">
        <v>15000</v>
      </c>
      <c r="X25" s="97">
        <v>45746</v>
      </c>
      <c r="Y25" s="105" t="s">
        <v>127</v>
      </c>
      <c r="Z25" s="94" t="s">
        <v>352</v>
      </c>
      <c r="AA25" s="94" t="s">
        <v>126</v>
      </c>
      <c r="AB25" s="94" t="s">
        <v>127</v>
      </c>
      <c r="AC25" s="94" t="s">
        <v>65</v>
      </c>
      <c r="AD25" s="94" t="s">
        <v>65</v>
      </c>
      <c r="AE25" s="94" t="s">
        <v>546</v>
      </c>
      <c r="AF25" s="94" t="s">
        <v>546</v>
      </c>
      <c r="AG25" s="93">
        <v>280560934</v>
      </c>
      <c r="AH25" s="250">
        <v>7451833875</v>
      </c>
      <c r="AI25" s="250"/>
    </row>
    <row r="26" spans="3:35" ht="33.75">
      <c r="C26" s="173">
        <v>19</v>
      </c>
      <c r="D26" s="92" t="s">
        <v>364</v>
      </c>
      <c r="E26" s="54" t="s">
        <v>365</v>
      </c>
      <c r="F26" s="54" t="s">
        <v>363</v>
      </c>
      <c r="G26" s="54" t="s">
        <v>366</v>
      </c>
      <c r="H26" s="45">
        <v>5</v>
      </c>
      <c r="I26" s="61">
        <v>550</v>
      </c>
      <c r="J26" s="61">
        <v>1242</v>
      </c>
      <c r="K26" s="61" t="s">
        <v>367</v>
      </c>
      <c r="L26" s="61">
        <v>2012</v>
      </c>
      <c r="M26" s="61">
        <v>2012</v>
      </c>
      <c r="N26" s="61" t="s">
        <v>368</v>
      </c>
      <c r="O26" s="88">
        <v>10000</v>
      </c>
      <c r="P26" s="45" t="s">
        <v>127</v>
      </c>
      <c r="Q26" s="90">
        <v>45842</v>
      </c>
      <c r="R26" s="90"/>
      <c r="S26" s="45" t="s">
        <v>127</v>
      </c>
      <c r="T26" s="87">
        <v>45842</v>
      </c>
      <c r="U26" s="87"/>
      <c r="V26" s="45" t="s">
        <v>127</v>
      </c>
      <c r="W26" s="88">
        <v>15000</v>
      </c>
      <c r="X26" s="87">
        <v>45842</v>
      </c>
      <c r="Y26" s="45" t="s">
        <v>127</v>
      </c>
      <c r="Z26" s="94" t="s">
        <v>352</v>
      </c>
      <c r="AA26" s="61" t="s">
        <v>126</v>
      </c>
      <c r="AB26" s="61" t="s">
        <v>127</v>
      </c>
      <c r="AC26" s="61" t="s">
        <v>65</v>
      </c>
      <c r="AD26" s="61" t="s">
        <v>65</v>
      </c>
      <c r="AE26" s="94" t="s">
        <v>546</v>
      </c>
      <c r="AF26" s="94" t="s">
        <v>546</v>
      </c>
      <c r="AG26" s="86">
        <v>280560934</v>
      </c>
      <c r="AH26" s="247">
        <v>7451833875</v>
      </c>
      <c r="AI26" s="247"/>
    </row>
    <row r="27" spans="3:35" ht="33.75">
      <c r="C27" s="173">
        <v>20</v>
      </c>
      <c r="D27" s="92" t="s">
        <v>369</v>
      </c>
      <c r="E27" s="54" t="s">
        <v>365</v>
      </c>
      <c r="F27" s="54" t="s">
        <v>363</v>
      </c>
      <c r="G27" s="54" t="s">
        <v>366</v>
      </c>
      <c r="H27" s="45">
        <v>5</v>
      </c>
      <c r="I27" s="61">
        <v>550</v>
      </c>
      <c r="J27" s="61">
        <v>1108</v>
      </c>
      <c r="K27" s="61" t="s">
        <v>367</v>
      </c>
      <c r="L27" s="61">
        <v>2006</v>
      </c>
      <c r="M27" s="61">
        <v>2006</v>
      </c>
      <c r="N27" s="61" t="s">
        <v>370</v>
      </c>
      <c r="O27" s="88">
        <v>0</v>
      </c>
      <c r="P27" s="45" t="s">
        <v>127</v>
      </c>
      <c r="Q27" s="87">
        <v>45997</v>
      </c>
      <c r="R27" s="87"/>
      <c r="S27" s="45" t="s">
        <v>126</v>
      </c>
      <c r="T27" s="61"/>
      <c r="U27" s="61"/>
      <c r="V27" s="45" t="s">
        <v>127</v>
      </c>
      <c r="W27" s="88">
        <v>15000</v>
      </c>
      <c r="X27" s="87">
        <v>45997</v>
      </c>
      <c r="Y27" s="45" t="s">
        <v>127</v>
      </c>
      <c r="Z27" s="94" t="s">
        <v>352</v>
      </c>
      <c r="AA27" s="61" t="s">
        <v>126</v>
      </c>
      <c r="AB27" s="61" t="s">
        <v>127</v>
      </c>
      <c r="AC27" s="61" t="s">
        <v>65</v>
      </c>
      <c r="AD27" s="61" t="s">
        <v>65</v>
      </c>
      <c r="AE27" s="94" t="s">
        <v>546</v>
      </c>
      <c r="AF27" s="94" t="s">
        <v>546</v>
      </c>
      <c r="AG27" s="86">
        <v>280560934</v>
      </c>
      <c r="AH27" s="247">
        <v>7451833875</v>
      </c>
      <c r="AI27" s="247"/>
    </row>
    <row r="28" spans="3:35" ht="33.75">
      <c r="C28" s="173">
        <v>21</v>
      </c>
      <c r="D28" s="92" t="s">
        <v>371</v>
      </c>
      <c r="E28" s="54" t="s">
        <v>372</v>
      </c>
      <c r="F28" s="54" t="s">
        <v>373</v>
      </c>
      <c r="G28" s="54" t="s">
        <v>374</v>
      </c>
      <c r="H28" s="45">
        <v>1</v>
      </c>
      <c r="I28" s="61">
        <v>550</v>
      </c>
      <c r="J28" s="61">
        <v>0</v>
      </c>
      <c r="K28" s="61" t="s">
        <v>347</v>
      </c>
      <c r="L28" s="61">
        <v>2010</v>
      </c>
      <c r="M28" s="61">
        <v>2010</v>
      </c>
      <c r="N28" s="61" t="s">
        <v>375</v>
      </c>
      <c r="O28" s="88">
        <v>0</v>
      </c>
      <c r="P28" s="45" t="s">
        <v>127</v>
      </c>
      <c r="Q28" s="87">
        <v>45910</v>
      </c>
      <c r="R28" s="87"/>
      <c r="S28" s="45" t="s">
        <v>126</v>
      </c>
      <c r="T28" s="87"/>
      <c r="U28" s="87"/>
      <c r="V28" s="45" t="s">
        <v>127</v>
      </c>
      <c r="W28" s="88">
        <v>15000</v>
      </c>
      <c r="X28" s="87">
        <v>45910</v>
      </c>
      <c r="Y28" s="45" t="s">
        <v>127</v>
      </c>
      <c r="Z28" s="94" t="s">
        <v>352</v>
      </c>
      <c r="AA28" s="61" t="s">
        <v>126</v>
      </c>
      <c r="AB28" s="61" t="s">
        <v>127</v>
      </c>
      <c r="AC28" s="61" t="s">
        <v>65</v>
      </c>
      <c r="AD28" s="61" t="s">
        <v>65</v>
      </c>
      <c r="AE28" s="94" t="s">
        <v>546</v>
      </c>
      <c r="AF28" s="94" t="s">
        <v>546</v>
      </c>
      <c r="AG28" s="86">
        <v>280560934</v>
      </c>
      <c r="AH28" s="247">
        <v>7451833875</v>
      </c>
      <c r="AI28" s="247"/>
    </row>
    <row r="29" spans="3:35" ht="33.75">
      <c r="C29" s="173">
        <v>22</v>
      </c>
      <c r="D29" s="114" t="s">
        <v>409</v>
      </c>
      <c r="E29" s="54" t="s">
        <v>393</v>
      </c>
      <c r="F29" s="54" t="s">
        <v>376</v>
      </c>
      <c r="G29" s="54" t="s">
        <v>377</v>
      </c>
      <c r="H29" s="45">
        <v>1</v>
      </c>
      <c r="I29" s="61">
        <v>0</v>
      </c>
      <c r="J29" s="61">
        <v>2500</v>
      </c>
      <c r="K29" s="61" t="s">
        <v>347</v>
      </c>
      <c r="L29" s="61">
        <v>1989</v>
      </c>
      <c r="M29" s="61">
        <v>1989</v>
      </c>
      <c r="N29" s="102">
        <v>11565</v>
      </c>
      <c r="O29" s="88">
        <v>0</v>
      </c>
      <c r="P29" s="45" t="s">
        <v>127</v>
      </c>
      <c r="Q29" s="87">
        <v>45729</v>
      </c>
      <c r="R29" s="103"/>
      <c r="S29" s="45" t="s">
        <v>126</v>
      </c>
      <c r="T29" s="45"/>
      <c r="U29" s="45"/>
      <c r="V29" s="45" t="s">
        <v>127</v>
      </c>
      <c r="W29" s="88">
        <v>15000</v>
      </c>
      <c r="X29" s="87">
        <v>45729</v>
      </c>
      <c r="Y29" s="45" t="s">
        <v>127</v>
      </c>
      <c r="Z29" s="94" t="s">
        <v>352</v>
      </c>
      <c r="AA29" s="61" t="s">
        <v>126</v>
      </c>
      <c r="AB29" s="61" t="s">
        <v>127</v>
      </c>
      <c r="AC29" s="61" t="s">
        <v>65</v>
      </c>
      <c r="AD29" s="61" t="s">
        <v>65</v>
      </c>
      <c r="AE29" s="94" t="s">
        <v>546</v>
      </c>
      <c r="AF29" s="94" t="s">
        <v>546</v>
      </c>
      <c r="AG29" s="86">
        <v>280560934</v>
      </c>
      <c r="AH29" s="247">
        <v>7451833875</v>
      </c>
      <c r="AI29" s="247"/>
    </row>
    <row r="30" spans="3:35" ht="33.75">
      <c r="C30" s="173">
        <v>23</v>
      </c>
      <c r="D30" s="92" t="s">
        <v>378</v>
      </c>
      <c r="E30" s="54" t="s">
        <v>379</v>
      </c>
      <c r="F30" s="54" t="s">
        <v>380</v>
      </c>
      <c r="G30" s="54" t="s">
        <v>381</v>
      </c>
      <c r="H30" s="45">
        <v>0</v>
      </c>
      <c r="I30" s="61">
        <v>515</v>
      </c>
      <c r="J30" s="61">
        <v>0</v>
      </c>
      <c r="K30" s="61">
        <v>0</v>
      </c>
      <c r="L30" s="61">
        <v>2006</v>
      </c>
      <c r="M30" s="61">
        <v>2006</v>
      </c>
      <c r="N30" s="26" t="s">
        <v>382</v>
      </c>
      <c r="O30" s="88">
        <v>0</v>
      </c>
      <c r="P30" s="45" t="s">
        <v>127</v>
      </c>
      <c r="Q30" s="87">
        <v>45830</v>
      </c>
      <c r="R30" s="103"/>
      <c r="S30" s="45" t="s">
        <v>126</v>
      </c>
      <c r="T30" s="87"/>
      <c r="U30" s="103"/>
      <c r="V30" s="45" t="s">
        <v>126</v>
      </c>
      <c r="W30" s="88"/>
      <c r="X30" s="103"/>
      <c r="Y30" s="45" t="s">
        <v>127</v>
      </c>
      <c r="Z30" s="45"/>
      <c r="AA30" s="61" t="s">
        <v>126</v>
      </c>
      <c r="AB30" s="61" t="s">
        <v>127</v>
      </c>
      <c r="AC30" s="61" t="s">
        <v>65</v>
      </c>
      <c r="AD30" s="61" t="s">
        <v>65</v>
      </c>
      <c r="AE30" s="94" t="s">
        <v>546</v>
      </c>
      <c r="AF30" s="94" t="s">
        <v>546</v>
      </c>
      <c r="AG30" s="86">
        <v>280560934</v>
      </c>
      <c r="AH30" s="247">
        <v>7451833875</v>
      </c>
      <c r="AI30" s="247"/>
    </row>
    <row r="31" spans="3:35" ht="33.75">
      <c r="C31" s="173">
        <v>24</v>
      </c>
      <c r="D31" s="92" t="s">
        <v>383</v>
      </c>
      <c r="E31" s="54" t="s">
        <v>384</v>
      </c>
      <c r="F31" s="54" t="s">
        <v>385</v>
      </c>
      <c r="G31" s="54" t="s">
        <v>386</v>
      </c>
      <c r="H31" s="45">
        <v>0</v>
      </c>
      <c r="I31" s="61">
        <v>6500</v>
      </c>
      <c r="J31" s="61">
        <v>0</v>
      </c>
      <c r="K31" s="61">
        <v>0</v>
      </c>
      <c r="L31" s="61">
        <v>2010</v>
      </c>
      <c r="M31" s="61">
        <v>2010</v>
      </c>
      <c r="N31" s="26">
        <v>440100598</v>
      </c>
      <c r="O31" s="88">
        <v>0</v>
      </c>
      <c r="P31" s="45" t="s">
        <v>127</v>
      </c>
      <c r="Q31" s="87">
        <v>45910</v>
      </c>
      <c r="R31" s="103"/>
      <c r="S31" s="45" t="s">
        <v>126</v>
      </c>
      <c r="T31" s="103"/>
      <c r="U31" s="103"/>
      <c r="V31" s="45" t="s">
        <v>126</v>
      </c>
      <c r="W31" s="88"/>
      <c r="X31" s="103"/>
      <c r="Y31" s="45" t="s">
        <v>126</v>
      </c>
      <c r="Z31" s="45"/>
      <c r="AA31" s="61" t="s">
        <v>126</v>
      </c>
      <c r="AB31" s="61" t="s">
        <v>127</v>
      </c>
      <c r="AC31" s="61" t="s">
        <v>65</v>
      </c>
      <c r="AD31" s="61" t="s">
        <v>65</v>
      </c>
      <c r="AE31" s="94" t="s">
        <v>546</v>
      </c>
      <c r="AF31" s="94" t="s">
        <v>546</v>
      </c>
      <c r="AG31" s="86">
        <v>280560934</v>
      </c>
      <c r="AH31" s="247">
        <v>7451833875</v>
      </c>
      <c r="AI31" s="247"/>
    </row>
    <row r="32" spans="3:35" ht="33.75">
      <c r="C32" s="173">
        <v>25</v>
      </c>
      <c r="D32" s="92" t="s">
        <v>387</v>
      </c>
      <c r="E32" s="57" t="s">
        <v>384</v>
      </c>
      <c r="F32" s="54" t="s">
        <v>388</v>
      </c>
      <c r="G32" s="54" t="s">
        <v>389</v>
      </c>
      <c r="H32" s="45">
        <v>0</v>
      </c>
      <c r="I32" s="61">
        <v>6000</v>
      </c>
      <c r="J32" s="61">
        <v>0</v>
      </c>
      <c r="K32" s="61">
        <v>0</v>
      </c>
      <c r="L32" s="61">
        <v>2016</v>
      </c>
      <c r="M32" s="61">
        <v>2016</v>
      </c>
      <c r="N32" s="26" t="s">
        <v>390</v>
      </c>
      <c r="O32" s="88">
        <v>0</v>
      </c>
      <c r="P32" s="45" t="s">
        <v>127</v>
      </c>
      <c r="Q32" s="87">
        <v>45768</v>
      </c>
      <c r="R32" s="103"/>
      <c r="S32" s="45" t="s">
        <v>126</v>
      </c>
      <c r="T32" s="103"/>
      <c r="U32" s="103"/>
      <c r="V32" s="45" t="s">
        <v>126</v>
      </c>
      <c r="W32" s="88"/>
      <c r="X32" s="103"/>
      <c r="Y32" s="45" t="s">
        <v>127</v>
      </c>
      <c r="Z32" s="45"/>
      <c r="AA32" s="61" t="s">
        <v>126</v>
      </c>
      <c r="AB32" s="61" t="s">
        <v>127</v>
      </c>
      <c r="AC32" s="61" t="s">
        <v>65</v>
      </c>
      <c r="AD32" s="61" t="s">
        <v>65</v>
      </c>
      <c r="AE32" s="94" t="s">
        <v>546</v>
      </c>
      <c r="AF32" s="94" t="s">
        <v>546</v>
      </c>
      <c r="AG32" s="86">
        <v>280560934</v>
      </c>
      <c r="AH32" s="247">
        <v>7451833875</v>
      </c>
      <c r="AI32" s="247"/>
    </row>
    <row r="33" spans="3:35" ht="33.75">
      <c r="C33" s="173">
        <v>26</v>
      </c>
      <c r="D33" s="92" t="s">
        <v>410</v>
      </c>
      <c r="E33" s="57" t="s">
        <v>384</v>
      </c>
      <c r="F33" s="54" t="s">
        <v>411</v>
      </c>
      <c r="G33" s="54" t="s">
        <v>412</v>
      </c>
      <c r="H33" s="45">
        <v>0</v>
      </c>
      <c r="I33" s="61">
        <v>4600</v>
      </c>
      <c r="J33" s="61">
        <v>0</v>
      </c>
      <c r="K33" s="61">
        <v>0</v>
      </c>
      <c r="L33" s="61">
        <v>2021</v>
      </c>
      <c r="M33" s="87">
        <v>44306</v>
      </c>
      <c r="N33" s="26">
        <v>661210264</v>
      </c>
      <c r="O33" s="88">
        <v>0</v>
      </c>
      <c r="P33" s="45" t="s">
        <v>127</v>
      </c>
      <c r="Q33" s="87">
        <v>45768</v>
      </c>
      <c r="R33" s="103"/>
      <c r="S33" s="45" t="s">
        <v>126</v>
      </c>
      <c r="T33" s="103"/>
      <c r="U33" s="103"/>
      <c r="V33" s="45" t="s">
        <v>126</v>
      </c>
      <c r="W33" s="88"/>
      <c r="X33" s="103"/>
      <c r="Y33" s="45" t="s">
        <v>127</v>
      </c>
      <c r="Z33" s="45"/>
      <c r="AA33" s="61" t="s">
        <v>126</v>
      </c>
      <c r="AB33" s="61" t="s">
        <v>127</v>
      </c>
      <c r="AC33" s="61" t="s">
        <v>65</v>
      </c>
      <c r="AD33" s="61" t="s">
        <v>65</v>
      </c>
      <c r="AE33" s="94" t="s">
        <v>546</v>
      </c>
      <c r="AF33" s="94" t="s">
        <v>546</v>
      </c>
      <c r="AG33" s="86">
        <v>280560934</v>
      </c>
      <c r="AH33" s="247">
        <v>7451833875</v>
      </c>
      <c r="AI33" s="247"/>
    </row>
    <row r="34" spans="3:35" ht="33.75">
      <c r="C34" s="173">
        <v>27</v>
      </c>
      <c r="D34" s="92" t="s">
        <v>413</v>
      </c>
      <c r="E34" s="57" t="s">
        <v>372</v>
      </c>
      <c r="F34" s="54" t="s">
        <v>414</v>
      </c>
      <c r="G34" s="61">
        <v>820</v>
      </c>
      <c r="H34" s="45">
        <v>1</v>
      </c>
      <c r="I34" s="61">
        <v>3180</v>
      </c>
      <c r="J34" s="61">
        <v>4750</v>
      </c>
      <c r="K34" s="61" t="s">
        <v>347</v>
      </c>
      <c r="L34" s="61">
        <v>2020</v>
      </c>
      <c r="M34" s="87">
        <v>44134</v>
      </c>
      <c r="N34" s="26" t="s">
        <v>415</v>
      </c>
      <c r="O34" s="88">
        <v>0</v>
      </c>
      <c r="P34" s="45" t="s">
        <v>127</v>
      </c>
      <c r="Q34" s="87">
        <v>45960</v>
      </c>
      <c r="R34" s="103"/>
      <c r="S34" s="45" t="s">
        <v>126</v>
      </c>
      <c r="T34" s="103"/>
      <c r="U34" s="103"/>
      <c r="V34" s="45" t="s">
        <v>127</v>
      </c>
      <c r="W34" s="88">
        <v>15000</v>
      </c>
      <c r="X34" s="87">
        <v>45960</v>
      </c>
      <c r="Y34" s="45" t="s">
        <v>127</v>
      </c>
      <c r="Z34" s="94" t="s">
        <v>352</v>
      </c>
      <c r="AA34" s="61" t="s">
        <v>126</v>
      </c>
      <c r="AB34" s="61" t="s">
        <v>127</v>
      </c>
      <c r="AC34" s="61" t="s">
        <v>65</v>
      </c>
      <c r="AD34" s="61" t="s">
        <v>65</v>
      </c>
      <c r="AE34" s="94" t="s">
        <v>546</v>
      </c>
      <c r="AF34" s="94" t="s">
        <v>546</v>
      </c>
      <c r="AG34" s="86">
        <v>280560934</v>
      </c>
      <c r="AH34" s="247">
        <v>7451833875</v>
      </c>
      <c r="AI34" s="247"/>
    </row>
    <row r="35" spans="3:35" ht="33.75">
      <c r="C35" s="173">
        <v>28</v>
      </c>
      <c r="D35" s="92" t="s">
        <v>416</v>
      </c>
      <c r="E35" s="104" t="s">
        <v>408</v>
      </c>
      <c r="F35" s="54" t="s">
        <v>363</v>
      </c>
      <c r="G35" s="61" t="s">
        <v>417</v>
      </c>
      <c r="H35" s="45">
        <v>3</v>
      </c>
      <c r="I35" s="61">
        <v>1035</v>
      </c>
      <c r="J35" s="61">
        <v>1598</v>
      </c>
      <c r="K35" s="61" t="s">
        <v>347</v>
      </c>
      <c r="L35" s="61">
        <v>2019</v>
      </c>
      <c r="M35" s="87">
        <v>43816</v>
      </c>
      <c r="N35" s="26" t="s">
        <v>418</v>
      </c>
      <c r="O35" s="88">
        <v>68000</v>
      </c>
      <c r="P35" s="45" t="s">
        <v>127</v>
      </c>
      <c r="Q35" s="87">
        <v>46009</v>
      </c>
      <c r="R35" s="103"/>
      <c r="S35" s="45" t="s">
        <v>127</v>
      </c>
      <c r="T35" s="87">
        <v>46009</v>
      </c>
      <c r="U35" s="103"/>
      <c r="V35" s="45" t="s">
        <v>127</v>
      </c>
      <c r="W35" s="88">
        <v>15000</v>
      </c>
      <c r="X35" s="87">
        <v>46009</v>
      </c>
      <c r="Y35" s="45" t="s">
        <v>127</v>
      </c>
      <c r="Z35" s="94" t="s">
        <v>352</v>
      </c>
      <c r="AA35" s="61" t="s">
        <v>126</v>
      </c>
      <c r="AB35" s="61" t="s">
        <v>127</v>
      </c>
      <c r="AC35" s="61" t="s">
        <v>65</v>
      </c>
      <c r="AD35" s="61" t="s">
        <v>65</v>
      </c>
      <c r="AE35" s="94" t="s">
        <v>546</v>
      </c>
      <c r="AF35" s="94" t="s">
        <v>546</v>
      </c>
      <c r="AG35" s="86">
        <v>280560934</v>
      </c>
      <c r="AH35" s="247">
        <v>7451833875</v>
      </c>
      <c r="AI35" s="247"/>
    </row>
    <row r="36" spans="3:35" ht="33.75">
      <c r="C36" s="173">
        <v>29</v>
      </c>
      <c r="D36" s="92" t="s">
        <v>419</v>
      </c>
      <c r="E36" s="104" t="s">
        <v>408</v>
      </c>
      <c r="F36" s="54" t="s">
        <v>420</v>
      </c>
      <c r="G36" s="61" t="s">
        <v>423</v>
      </c>
      <c r="H36" s="45">
        <v>3</v>
      </c>
      <c r="I36" s="61">
        <v>1329</v>
      </c>
      <c r="J36" s="61">
        <v>2287</v>
      </c>
      <c r="K36" s="61" t="s">
        <v>347</v>
      </c>
      <c r="L36" s="61">
        <v>2015</v>
      </c>
      <c r="M36" s="87">
        <v>42351</v>
      </c>
      <c r="N36" s="26" t="s">
        <v>422</v>
      </c>
      <c r="O36" s="88">
        <v>36000</v>
      </c>
      <c r="P36" s="45" t="s">
        <v>127</v>
      </c>
      <c r="Q36" s="87">
        <v>46005</v>
      </c>
      <c r="R36" s="103"/>
      <c r="S36" s="45" t="s">
        <v>127</v>
      </c>
      <c r="T36" s="87">
        <v>46005</v>
      </c>
      <c r="U36" s="103"/>
      <c r="V36" s="45" t="s">
        <v>127</v>
      </c>
      <c r="W36" s="88">
        <v>15000</v>
      </c>
      <c r="X36" s="87">
        <v>46005</v>
      </c>
      <c r="Y36" s="45" t="s">
        <v>127</v>
      </c>
      <c r="Z36" s="94" t="s">
        <v>352</v>
      </c>
      <c r="AA36" s="61" t="s">
        <v>126</v>
      </c>
      <c r="AB36" s="61" t="s">
        <v>127</v>
      </c>
      <c r="AC36" s="61" t="s">
        <v>65</v>
      </c>
      <c r="AD36" s="61" t="s">
        <v>65</v>
      </c>
      <c r="AE36" s="94" t="s">
        <v>546</v>
      </c>
      <c r="AF36" s="94" t="s">
        <v>546</v>
      </c>
      <c r="AG36" s="86">
        <v>280560934</v>
      </c>
      <c r="AH36" s="247">
        <v>7451833875</v>
      </c>
      <c r="AI36" s="247"/>
    </row>
    <row r="37" spans="3:35" ht="33.75">
      <c r="C37" s="173">
        <v>30</v>
      </c>
      <c r="D37" s="92" t="s">
        <v>409</v>
      </c>
      <c r="E37" s="104" t="s">
        <v>424</v>
      </c>
      <c r="F37" s="54" t="s">
        <v>128</v>
      </c>
      <c r="G37" s="61" t="s">
        <v>425</v>
      </c>
      <c r="H37" s="45">
        <v>1</v>
      </c>
      <c r="I37" s="61">
        <v>3000</v>
      </c>
      <c r="J37" s="61">
        <v>4400</v>
      </c>
      <c r="K37" s="61" t="s">
        <v>347</v>
      </c>
      <c r="L37" s="61">
        <v>2019</v>
      </c>
      <c r="M37" s="87">
        <v>43556</v>
      </c>
      <c r="N37" s="26" t="s">
        <v>426</v>
      </c>
      <c r="O37" s="88">
        <v>330000</v>
      </c>
      <c r="P37" s="45" t="s">
        <v>127</v>
      </c>
      <c r="Q37" s="87">
        <v>45750</v>
      </c>
      <c r="R37" s="103"/>
      <c r="S37" s="45" t="s">
        <v>126</v>
      </c>
      <c r="T37" s="87"/>
      <c r="U37" s="103"/>
      <c r="V37" s="45" t="s">
        <v>127</v>
      </c>
      <c r="W37" s="88">
        <v>15000</v>
      </c>
      <c r="X37" s="87">
        <v>45750</v>
      </c>
      <c r="Y37" s="45" t="s">
        <v>127</v>
      </c>
      <c r="Z37" s="94" t="s">
        <v>352</v>
      </c>
      <c r="AA37" s="61" t="s">
        <v>126</v>
      </c>
      <c r="AB37" s="61" t="s">
        <v>127</v>
      </c>
      <c r="AC37" s="61" t="s">
        <v>65</v>
      </c>
      <c r="AD37" s="61" t="s">
        <v>65</v>
      </c>
      <c r="AE37" s="94" t="s">
        <v>546</v>
      </c>
      <c r="AF37" s="94" t="s">
        <v>546</v>
      </c>
      <c r="AG37" s="86">
        <v>280560934</v>
      </c>
      <c r="AH37" s="247">
        <v>7451833875</v>
      </c>
      <c r="AI37" s="247"/>
    </row>
    <row r="38" spans="3:35" ht="21.75" customHeight="1">
      <c r="C38" s="173">
        <v>31</v>
      </c>
      <c r="D38" s="92" t="s">
        <v>409</v>
      </c>
      <c r="E38" s="104" t="s">
        <v>424</v>
      </c>
      <c r="F38" s="54" t="s">
        <v>128</v>
      </c>
      <c r="G38" s="61" t="s">
        <v>425</v>
      </c>
      <c r="H38" s="45">
        <v>1</v>
      </c>
      <c r="I38" s="61">
        <v>3000</v>
      </c>
      <c r="J38" s="61">
        <v>4400</v>
      </c>
      <c r="K38" s="61" t="s">
        <v>347</v>
      </c>
      <c r="L38" s="61">
        <v>2020</v>
      </c>
      <c r="M38" s="87">
        <v>43557</v>
      </c>
      <c r="N38" s="26" t="s">
        <v>427</v>
      </c>
      <c r="O38" s="88">
        <v>330000</v>
      </c>
      <c r="P38" s="45" t="s">
        <v>126</v>
      </c>
      <c r="Q38" s="251" t="s">
        <v>547</v>
      </c>
      <c r="R38" s="252"/>
      <c r="S38" s="252"/>
      <c r="T38" s="252"/>
      <c r="U38" s="252"/>
      <c r="V38" s="252"/>
      <c r="W38" s="252"/>
      <c r="X38" s="252"/>
      <c r="Y38" s="252"/>
      <c r="Z38" s="252"/>
      <c r="AA38" s="253"/>
      <c r="AB38" s="61" t="s">
        <v>127</v>
      </c>
      <c r="AC38" s="61" t="s">
        <v>65</v>
      </c>
      <c r="AD38" s="61" t="s">
        <v>65</v>
      </c>
      <c r="AE38" s="94" t="s">
        <v>546</v>
      </c>
      <c r="AF38" s="94" t="s">
        <v>546</v>
      </c>
      <c r="AG38" s="86">
        <v>280560934</v>
      </c>
      <c r="AH38" s="247">
        <v>7451833875</v>
      </c>
      <c r="AI38" s="247"/>
    </row>
    <row r="39" spans="3:35" ht="33.75">
      <c r="C39" s="173">
        <v>32</v>
      </c>
      <c r="D39" s="115" t="s">
        <v>432</v>
      </c>
      <c r="E39" s="61" t="s">
        <v>428</v>
      </c>
      <c r="F39" s="86" t="s">
        <v>429</v>
      </c>
      <c r="G39" s="86" t="s">
        <v>430</v>
      </c>
      <c r="H39" s="26">
        <v>3</v>
      </c>
      <c r="I39" s="86">
        <v>1960</v>
      </c>
      <c r="J39" s="86">
        <v>2998</v>
      </c>
      <c r="K39" s="86" t="s">
        <v>347</v>
      </c>
      <c r="L39" s="86">
        <v>2010</v>
      </c>
      <c r="M39" s="90">
        <v>40534</v>
      </c>
      <c r="N39" s="26" t="s">
        <v>431</v>
      </c>
      <c r="O39" s="116">
        <v>150000</v>
      </c>
      <c r="P39" s="26" t="s">
        <v>127</v>
      </c>
      <c r="Q39" s="90">
        <v>46014</v>
      </c>
      <c r="R39" s="86"/>
      <c r="S39" s="26" t="s">
        <v>127</v>
      </c>
      <c r="T39" s="90">
        <v>46014</v>
      </c>
      <c r="U39" s="80"/>
      <c r="V39" s="45" t="s">
        <v>127</v>
      </c>
      <c r="W39" s="88">
        <v>15000</v>
      </c>
      <c r="X39" s="90">
        <v>46014</v>
      </c>
      <c r="Y39" s="45" t="s">
        <v>127</v>
      </c>
      <c r="Z39" s="94" t="s">
        <v>352</v>
      </c>
      <c r="AA39" s="61" t="s">
        <v>126</v>
      </c>
      <c r="AB39" s="61" t="s">
        <v>127</v>
      </c>
      <c r="AC39" s="61" t="s">
        <v>65</v>
      </c>
      <c r="AD39" s="61" t="s">
        <v>65</v>
      </c>
      <c r="AE39" s="94" t="s">
        <v>546</v>
      </c>
      <c r="AF39" s="94" t="s">
        <v>546</v>
      </c>
      <c r="AG39" s="86">
        <v>280560934</v>
      </c>
      <c r="AH39" s="247">
        <v>7451833875</v>
      </c>
      <c r="AI39" s="247"/>
    </row>
    <row r="40" spans="3:35" ht="33.75">
      <c r="C40" s="173">
        <v>33</v>
      </c>
      <c r="D40" s="115" t="s">
        <v>433</v>
      </c>
      <c r="E40" s="61" t="s">
        <v>428</v>
      </c>
      <c r="F40" s="86" t="s">
        <v>420</v>
      </c>
      <c r="G40" s="86" t="s">
        <v>421</v>
      </c>
      <c r="H40" s="26">
        <v>3</v>
      </c>
      <c r="I40" s="86">
        <v>5000</v>
      </c>
      <c r="J40" s="86">
        <v>2998</v>
      </c>
      <c r="K40" s="86" t="s">
        <v>347</v>
      </c>
      <c r="L40" s="86">
        <v>2019</v>
      </c>
      <c r="M40" s="90">
        <v>43738</v>
      </c>
      <c r="N40" s="26" t="s">
        <v>434</v>
      </c>
      <c r="O40" s="116">
        <v>290000</v>
      </c>
      <c r="P40" s="26" t="s">
        <v>127</v>
      </c>
      <c r="Q40" s="90">
        <v>45931</v>
      </c>
      <c r="R40" s="86"/>
      <c r="S40" s="26" t="s">
        <v>127</v>
      </c>
      <c r="T40" s="90">
        <v>45931</v>
      </c>
      <c r="U40" s="80"/>
      <c r="V40" s="45" t="s">
        <v>127</v>
      </c>
      <c r="W40" s="88">
        <v>15000</v>
      </c>
      <c r="X40" s="90">
        <v>45931</v>
      </c>
      <c r="Y40" s="45" t="s">
        <v>127</v>
      </c>
      <c r="Z40" s="94" t="s">
        <v>352</v>
      </c>
      <c r="AA40" s="61" t="s">
        <v>126</v>
      </c>
      <c r="AB40" s="61" t="s">
        <v>127</v>
      </c>
      <c r="AC40" s="61" t="s">
        <v>65</v>
      </c>
      <c r="AD40" s="61" t="s">
        <v>65</v>
      </c>
      <c r="AE40" s="94" t="s">
        <v>546</v>
      </c>
      <c r="AF40" s="94" t="s">
        <v>546</v>
      </c>
      <c r="AG40" s="86">
        <v>280560934</v>
      </c>
      <c r="AH40" s="247">
        <v>7451833875</v>
      </c>
      <c r="AI40" s="247"/>
    </row>
    <row r="41" spans="3:35" ht="33.75">
      <c r="C41" s="173">
        <v>34</v>
      </c>
      <c r="D41" s="115" t="s">
        <v>391</v>
      </c>
      <c r="E41" s="61" t="s">
        <v>428</v>
      </c>
      <c r="F41" s="86" t="s">
        <v>420</v>
      </c>
      <c r="G41" s="86">
        <v>190</v>
      </c>
      <c r="H41" s="26">
        <v>3</v>
      </c>
      <c r="I41" s="86">
        <v>6500</v>
      </c>
      <c r="J41" s="86">
        <v>6728</v>
      </c>
      <c r="K41" s="86" t="s">
        <v>347</v>
      </c>
      <c r="L41" s="86">
        <v>2015</v>
      </c>
      <c r="M41" s="90">
        <v>42005</v>
      </c>
      <c r="N41" s="26" t="s">
        <v>435</v>
      </c>
      <c r="O41" s="116">
        <v>360000</v>
      </c>
      <c r="P41" s="26" t="s">
        <v>127</v>
      </c>
      <c r="Q41" s="90">
        <v>45874</v>
      </c>
      <c r="R41" s="86"/>
      <c r="S41" s="26" t="s">
        <v>127</v>
      </c>
      <c r="T41" s="90">
        <v>45874</v>
      </c>
      <c r="U41" s="80"/>
      <c r="V41" s="45" t="s">
        <v>127</v>
      </c>
      <c r="W41" s="88">
        <v>15000</v>
      </c>
      <c r="X41" s="90">
        <v>45874</v>
      </c>
      <c r="Y41" s="45" t="s">
        <v>127</v>
      </c>
      <c r="Z41" s="94" t="s">
        <v>352</v>
      </c>
      <c r="AA41" s="61" t="s">
        <v>126</v>
      </c>
      <c r="AB41" s="61" t="s">
        <v>127</v>
      </c>
      <c r="AC41" s="61" t="s">
        <v>65</v>
      </c>
      <c r="AD41" s="61" t="s">
        <v>65</v>
      </c>
      <c r="AE41" s="94" t="s">
        <v>546</v>
      </c>
      <c r="AF41" s="94" t="s">
        <v>546</v>
      </c>
      <c r="AG41" s="86">
        <v>280560934</v>
      </c>
      <c r="AH41" s="247">
        <v>7451833875</v>
      </c>
      <c r="AI41" s="247"/>
    </row>
    <row r="42" spans="3:35" ht="33.75">
      <c r="C42" s="173">
        <v>35</v>
      </c>
      <c r="D42" s="115" t="s">
        <v>392</v>
      </c>
      <c r="E42" s="61" t="s">
        <v>428</v>
      </c>
      <c r="F42" s="86" t="s">
        <v>437</v>
      </c>
      <c r="G42" s="86" t="s">
        <v>438</v>
      </c>
      <c r="H42" s="26">
        <v>3</v>
      </c>
      <c r="I42" s="86">
        <v>8320</v>
      </c>
      <c r="J42" s="86">
        <v>12777</v>
      </c>
      <c r="K42" s="86" t="s">
        <v>347</v>
      </c>
      <c r="L42" s="86">
        <v>2017</v>
      </c>
      <c r="M42" s="90">
        <v>42951</v>
      </c>
      <c r="N42" s="26" t="s">
        <v>436</v>
      </c>
      <c r="O42" s="116">
        <v>374444</v>
      </c>
      <c r="P42" s="26" t="s">
        <v>127</v>
      </c>
      <c r="Q42" s="90">
        <v>45874</v>
      </c>
      <c r="R42" s="86"/>
      <c r="S42" s="26" t="s">
        <v>127</v>
      </c>
      <c r="T42" s="90">
        <v>45874</v>
      </c>
      <c r="U42" s="80"/>
      <c r="V42" s="45" t="s">
        <v>127</v>
      </c>
      <c r="W42" s="88">
        <v>15000</v>
      </c>
      <c r="X42" s="90">
        <v>45874</v>
      </c>
      <c r="Y42" s="45" t="s">
        <v>127</v>
      </c>
      <c r="Z42" s="94" t="s">
        <v>352</v>
      </c>
      <c r="AA42" s="61" t="s">
        <v>126</v>
      </c>
      <c r="AB42" s="61" t="s">
        <v>127</v>
      </c>
      <c r="AC42" s="61" t="s">
        <v>65</v>
      </c>
      <c r="AD42" s="61" t="s">
        <v>65</v>
      </c>
      <c r="AE42" s="94" t="s">
        <v>546</v>
      </c>
      <c r="AF42" s="94" t="s">
        <v>546</v>
      </c>
      <c r="AG42" s="86">
        <v>280560934</v>
      </c>
      <c r="AH42" s="247">
        <v>7451833875</v>
      </c>
      <c r="AI42" s="247"/>
    </row>
    <row r="43" spans="3:35" ht="15.75" thickBot="1">
      <c r="G43"/>
      <c r="H43"/>
      <c r="I43"/>
      <c r="J43"/>
      <c r="K43"/>
      <c r="L43"/>
      <c r="M43"/>
      <c r="N43"/>
      <c r="O43" s="206">
        <f>SUM(O25:O42)</f>
        <v>1960444</v>
      </c>
      <c r="Q43"/>
      <c r="R43"/>
      <c r="T43"/>
      <c r="U43"/>
    </row>
    <row r="44" spans="3:35">
      <c r="G44"/>
      <c r="H44"/>
      <c r="I44"/>
      <c r="J44"/>
      <c r="K44"/>
      <c r="L44"/>
      <c r="M44"/>
      <c r="N44"/>
      <c r="O44"/>
      <c r="Q44"/>
      <c r="R44"/>
      <c r="T44"/>
      <c r="U44"/>
    </row>
    <row r="45" spans="3:35">
      <c r="G45"/>
      <c r="H45"/>
      <c r="I45"/>
      <c r="J45"/>
      <c r="K45"/>
      <c r="L45"/>
      <c r="M45"/>
      <c r="N45"/>
      <c r="O45"/>
      <c r="Q45"/>
      <c r="R45"/>
      <c r="T45"/>
      <c r="U45"/>
    </row>
    <row r="46" spans="3:35">
      <c r="G46"/>
      <c r="H46"/>
      <c r="I46"/>
      <c r="J46"/>
      <c r="K46"/>
      <c r="L46"/>
      <c r="M46"/>
      <c r="N46"/>
      <c r="O46"/>
      <c r="Q46"/>
      <c r="R46"/>
      <c r="T46"/>
      <c r="U46"/>
    </row>
    <row r="47" spans="3:35">
      <c r="G47"/>
      <c r="H47"/>
      <c r="I47"/>
      <c r="J47"/>
      <c r="K47"/>
      <c r="L47"/>
      <c r="M47"/>
      <c r="N47"/>
      <c r="O47"/>
      <c r="Q47"/>
      <c r="R47"/>
      <c r="T47"/>
      <c r="U47"/>
    </row>
    <row r="48" spans="3:35">
      <c r="M48"/>
      <c r="N48"/>
      <c r="O48"/>
      <c r="Q48"/>
      <c r="R48" s="19"/>
      <c r="T48"/>
      <c r="U48"/>
    </row>
  </sheetData>
  <mergeCells count="20">
    <mergeCell ref="AH6:AI6"/>
    <mergeCell ref="AH25:AI25"/>
    <mergeCell ref="AH26:AI26"/>
    <mergeCell ref="AH27:AI27"/>
    <mergeCell ref="Q38:AA38"/>
    <mergeCell ref="AH37:AI37"/>
    <mergeCell ref="AH38:AI38"/>
    <mergeCell ref="AH32:AI32"/>
    <mergeCell ref="AH28:AI28"/>
    <mergeCell ref="AH29:AI29"/>
    <mergeCell ref="AH30:AI30"/>
    <mergeCell ref="AH31:AI31"/>
    <mergeCell ref="AH39:AI39"/>
    <mergeCell ref="AH40:AI40"/>
    <mergeCell ref="AH41:AI41"/>
    <mergeCell ref="AH42:AI42"/>
    <mergeCell ref="AH33:AI33"/>
    <mergeCell ref="AH34:AI34"/>
    <mergeCell ref="AH35:AI35"/>
    <mergeCell ref="AH36:AI36"/>
  </mergeCells>
  <phoneticPr fontId="8" type="noConversion"/>
  <pageMargins left="0.7" right="0.7" top="0.75" bottom="0.75" header="0.3" footer="0.3"/>
  <pageSetup paperSize="8" scale="9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F87"/>
  <sheetViews>
    <sheetView zoomScaleNormal="100" workbookViewId="0">
      <selection activeCell="D10" sqref="D10"/>
    </sheetView>
  </sheetViews>
  <sheetFormatPr defaultRowHeight="15"/>
  <cols>
    <col min="3" max="3" width="41.42578125" customWidth="1"/>
    <col min="4" max="4" width="38" style="122" customWidth="1"/>
    <col min="5" max="5" width="17.7109375" style="106" customWidth="1"/>
    <col min="6" max="6" width="22.140625" customWidth="1"/>
  </cols>
  <sheetData>
    <row r="2" spans="3:6" ht="15.75" thickBot="1">
      <c r="C2" s="1" t="s">
        <v>75</v>
      </c>
    </row>
    <row r="3" spans="3:6" ht="15.75" thickBot="1">
      <c r="C3" s="244" t="s">
        <v>89</v>
      </c>
      <c r="D3" s="246"/>
      <c r="E3" s="245"/>
      <c r="F3" s="177"/>
    </row>
    <row r="5" spans="3:6">
      <c r="C5" s="24"/>
      <c r="D5" s="27" t="s">
        <v>82</v>
      </c>
      <c r="E5" s="138" t="s">
        <v>83</v>
      </c>
      <c r="F5" s="257" t="s">
        <v>486</v>
      </c>
    </row>
    <row r="6" spans="3:6" ht="44.25" customHeight="1">
      <c r="C6" s="29" t="s">
        <v>297</v>
      </c>
      <c r="D6" s="30" t="s">
        <v>300</v>
      </c>
      <c r="E6" s="189" t="s">
        <v>452</v>
      </c>
      <c r="F6" s="258"/>
    </row>
    <row r="7" spans="3:6">
      <c r="C7" s="31"/>
      <c r="D7" s="32"/>
      <c r="E7" s="190"/>
      <c r="F7" s="258"/>
    </row>
    <row r="8" spans="3:6" ht="29.25" customHeight="1">
      <c r="C8" s="33" t="s">
        <v>298</v>
      </c>
      <c r="D8" s="34" t="s">
        <v>84</v>
      </c>
      <c r="E8" s="189" t="s">
        <v>452</v>
      </c>
      <c r="F8" s="258"/>
    </row>
    <row r="9" spans="3:6">
      <c r="C9" s="35"/>
      <c r="D9" s="38"/>
      <c r="E9" s="191"/>
      <c r="F9" s="258"/>
    </row>
    <row r="10" spans="3:6" ht="25.5">
      <c r="C10" s="37" t="s">
        <v>583</v>
      </c>
      <c r="D10" s="34" t="s">
        <v>85</v>
      </c>
      <c r="E10" s="189" t="s">
        <v>452</v>
      </c>
      <c r="F10" s="258"/>
    </row>
    <row r="11" spans="3:6">
      <c r="C11" s="38"/>
      <c r="D11" s="38"/>
      <c r="E11" s="191"/>
      <c r="F11" s="258"/>
    </row>
    <row r="12" spans="3:6" ht="25.5">
      <c r="C12" s="37" t="s">
        <v>497</v>
      </c>
      <c r="D12" s="34" t="s">
        <v>85</v>
      </c>
      <c r="E12" s="189" t="s">
        <v>452</v>
      </c>
      <c r="F12" s="258"/>
    </row>
    <row r="13" spans="3:6">
      <c r="C13" s="38"/>
      <c r="D13" s="38"/>
      <c r="E13" s="191"/>
      <c r="F13" s="258"/>
    </row>
    <row r="14" spans="3:6" ht="38.25">
      <c r="C14" s="39" t="s">
        <v>498</v>
      </c>
      <c r="D14" s="34" t="s">
        <v>86</v>
      </c>
      <c r="E14" s="189" t="s">
        <v>452</v>
      </c>
      <c r="F14" s="259"/>
    </row>
    <row r="15" spans="3:6">
      <c r="C15" s="36"/>
      <c r="D15" s="38"/>
      <c r="E15" s="191"/>
      <c r="F15" s="106"/>
    </row>
    <row r="16" spans="3:6" ht="30">
      <c r="C16" s="29" t="s">
        <v>499</v>
      </c>
      <c r="D16" s="34" t="s">
        <v>87</v>
      </c>
      <c r="E16" s="187" t="s">
        <v>452</v>
      </c>
      <c r="F16" s="183" t="s">
        <v>487</v>
      </c>
    </row>
    <row r="17" spans="3:6">
      <c r="C17" s="181"/>
      <c r="D17" s="182"/>
      <c r="E17" s="185"/>
      <c r="F17" s="106"/>
    </row>
    <row r="18" spans="3:6" ht="30">
      <c r="C18" s="29" t="s">
        <v>500</v>
      </c>
      <c r="D18" s="34" t="s">
        <v>87</v>
      </c>
      <c r="E18" s="187" t="s">
        <v>452</v>
      </c>
      <c r="F18" s="183" t="s">
        <v>488</v>
      </c>
    </row>
    <row r="19" spans="3:6">
      <c r="C19" s="36"/>
      <c r="D19" s="38"/>
      <c r="E19" s="191"/>
      <c r="F19" s="106"/>
    </row>
    <row r="20" spans="3:6" ht="30">
      <c r="C20" s="29" t="s">
        <v>501</v>
      </c>
      <c r="D20" s="34" t="s">
        <v>87</v>
      </c>
      <c r="E20" s="187" t="s">
        <v>452</v>
      </c>
      <c r="F20" s="183" t="s">
        <v>489</v>
      </c>
    </row>
    <row r="21" spans="3:6">
      <c r="C21" s="40"/>
      <c r="D21" s="195"/>
      <c r="E21" s="192"/>
      <c r="F21" s="106"/>
    </row>
    <row r="22" spans="3:6" ht="30">
      <c r="C22" s="39" t="s">
        <v>502</v>
      </c>
      <c r="D22" s="34" t="s">
        <v>85</v>
      </c>
      <c r="E22" s="187" t="s">
        <v>452</v>
      </c>
      <c r="F22" s="183" t="s">
        <v>486</v>
      </c>
    </row>
    <row r="23" spans="3:6">
      <c r="C23" s="36"/>
      <c r="D23" s="38"/>
      <c r="E23" s="191"/>
      <c r="F23" s="106"/>
    </row>
    <row r="24" spans="3:6" ht="30">
      <c r="C24" s="29" t="s">
        <v>503</v>
      </c>
      <c r="D24" s="34" t="s">
        <v>299</v>
      </c>
      <c r="E24" s="187" t="s">
        <v>452</v>
      </c>
      <c r="F24" s="183" t="s">
        <v>486</v>
      </c>
    </row>
    <row r="25" spans="3:6">
      <c r="C25" s="36"/>
      <c r="D25" s="38"/>
      <c r="E25" s="191"/>
      <c r="F25" s="106"/>
    </row>
    <row r="26" spans="3:6" ht="30">
      <c r="C26" s="39" t="s">
        <v>504</v>
      </c>
      <c r="D26" s="196" t="s">
        <v>301</v>
      </c>
      <c r="E26" s="187" t="s">
        <v>452</v>
      </c>
      <c r="F26" s="183" t="s">
        <v>486</v>
      </c>
    </row>
    <row r="27" spans="3:6">
      <c r="C27" s="36"/>
      <c r="D27" s="38"/>
      <c r="E27" s="191"/>
      <c r="F27" s="106"/>
    </row>
    <row r="28" spans="3:6" ht="51">
      <c r="C28" s="29" t="s">
        <v>505</v>
      </c>
      <c r="D28" s="30" t="s">
        <v>134</v>
      </c>
      <c r="E28" s="187" t="s">
        <v>452</v>
      </c>
      <c r="F28" s="183" t="s">
        <v>490</v>
      </c>
    </row>
    <row r="29" spans="3:6">
      <c r="C29" s="36"/>
      <c r="D29" s="38"/>
      <c r="E29" s="191"/>
      <c r="F29" s="106"/>
    </row>
    <row r="30" spans="3:6" ht="30">
      <c r="C30" s="39" t="s">
        <v>491</v>
      </c>
      <c r="D30" s="30" t="s">
        <v>495</v>
      </c>
      <c r="E30" s="187" t="s">
        <v>452</v>
      </c>
      <c r="F30" s="183" t="s">
        <v>486</v>
      </c>
    </row>
    <row r="31" spans="3:6">
      <c r="C31" s="254" t="s">
        <v>494</v>
      </c>
      <c r="D31" s="255" t="s">
        <v>496</v>
      </c>
      <c r="E31" s="256" t="s">
        <v>452</v>
      </c>
      <c r="F31" s="257" t="s">
        <v>493</v>
      </c>
    </row>
    <row r="32" spans="3:6">
      <c r="C32" s="254"/>
      <c r="D32" s="255"/>
      <c r="E32" s="256"/>
      <c r="F32" s="258"/>
    </row>
    <row r="33" spans="3:6">
      <c r="C33" s="254"/>
      <c r="D33" s="255"/>
      <c r="E33" s="256"/>
      <c r="F33" s="258"/>
    </row>
    <row r="34" spans="3:6" ht="105.75" customHeight="1">
      <c r="C34" s="254"/>
      <c r="D34" s="255"/>
      <c r="E34" s="256"/>
      <c r="F34" s="259"/>
    </row>
    <row r="35" spans="3:6" ht="16.5" customHeight="1">
      <c r="C35" s="184"/>
      <c r="D35" s="184"/>
      <c r="E35" s="191"/>
      <c r="F35" s="186"/>
    </row>
    <row r="36" spans="3:6" ht="105.75" customHeight="1">
      <c r="C36" s="33" t="s">
        <v>506</v>
      </c>
      <c r="D36" s="30" t="s">
        <v>508</v>
      </c>
      <c r="E36" s="139" t="s">
        <v>452</v>
      </c>
      <c r="F36" s="183" t="s">
        <v>486</v>
      </c>
    </row>
    <row r="37" spans="3:6">
      <c r="C37" s="36"/>
      <c r="D37" s="38"/>
      <c r="E37" s="191"/>
      <c r="F37" s="106"/>
    </row>
    <row r="38" spans="3:6" ht="38.25">
      <c r="C38" s="29" t="s">
        <v>302</v>
      </c>
      <c r="D38" s="34" t="s">
        <v>577</v>
      </c>
      <c r="E38" s="139" t="s">
        <v>453</v>
      </c>
      <c r="F38" s="183" t="s">
        <v>486</v>
      </c>
    </row>
    <row r="39" spans="3:6">
      <c r="C39" s="41"/>
      <c r="D39" s="197"/>
      <c r="E39" s="193"/>
      <c r="F39" s="106"/>
    </row>
    <row r="40" spans="3:6" ht="90">
      <c r="C40" s="42" t="s">
        <v>303</v>
      </c>
      <c r="D40" s="198" t="s">
        <v>507</v>
      </c>
      <c r="E40" s="188" t="s">
        <v>394</v>
      </c>
      <c r="F40" s="183" t="s">
        <v>492</v>
      </c>
    </row>
    <row r="41" spans="3:6">
      <c r="D41" s="199"/>
      <c r="E41" s="194" t="s">
        <v>394</v>
      </c>
      <c r="F41" s="11"/>
    </row>
    <row r="77" ht="16.5" customHeight="1"/>
    <row r="79" ht="31.5" customHeight="1"/>
    <row r="87" ht="18" customHeight="1"/>
  </sheetData>
  <mergeCells count="6">
    <mergeCell ref="C31:C34"/>
    <mergeCell ref="D31:D34"/>
    <mergeCell ref="E31:E34"/>
    <mergeCell ref="C3:E3"/>
    <mergeCell ref="F5:F14"/>
    <mergeCell ref="F31:F34"/>
  </mergeCells>
  <phoneticPr fontId="8" type="noConversion"/>
  <pageMargins left="0.7" right="0.7" top="0.75" bottom="0.75" header="0.3" footer="0.3"/>
  <pageSetup paperSize="9" scale="7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63"/>
  <sheetViews>
    <sheetView topLeftCell="A19" zoomScaleNormal="100" workbookViewId="0">
      <selection activeCell="D23" sqref="D23:Q23"/>
    </sheetView>
  </sheetViews>
  <sheetFormatPr defaultRowHeight="15"/>
  <cols>
    <col min="3" max="3" width="5.85546875" style="46" customWidth="1"/>
    <col min="4" max="4" width="9.140625" customWidth="1"/>
    <col min="13" max="13" width="21.5703125" customWidth="1"/>
    <col min="17" max="17" width="15.28515625" customWidth="1"/>
  </cols>
  <sheetData>
    <row r="2" spans="3:17" ht="15.75" thickBot="1">
      <c r="C2" s="48" t="s">
        <v>78</v>
      </c>
    </row>
    <row r="3" spans="3:17" ht="15.75" thickBot="1">
      <c r="C3" s="244" t="s">
        <v>304</v>
      </c>
      <c r="D3" s="246"/>
      <c r="E3" s="246"/>
      <c r="F3" s="246"/>
      <c r="G3" s="246"/>
      <c r="H3" s="246"/>
      <c r="I3" s="246"/>
      <c r="J3" s="246"/>
      <c r="K3" s="246"/>
      <c r="L3" s="246"/>
      <c r="M3" s="245"/>
      <c r="N3" s="174"/>
    </row>
    <row r="6" spans="3:17">
      <c r="C6" s="58" t="s">
        <v>0</v>
      </c>
      <c r="D6" s="301" t="s">
        <v>575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3"/>
    </row>
    <row r="7" spans="3:17">
      <c r="C7" s="266">
        <v>1</v>
      </c>
      <c r="D7" s="260" t="s">
        <v>101</v>
      </c>
      <c r="E7" s="310"/>
      <c r="F7" s="310"/>
      <c r="G7" s="310"/>
      <c r="H7" s="310"/>
      <c r="I7" s="310"/>
      <c r="J7" s="310"/>
      <c r="K7" s="310"/>
      <c r="L7" s="310"/>
      <c r="M7" s="310"/>
      <c r="N7" s="311"/>
      <c r="O7" s="311"/>
      <c r="P7" s="311"/>
      <c r="Q7" s="312"/>
    </row>
    <row r="8" spans="3:17" ht="3" customHeight="1">
      <c r="C8" s="300"/>
      <c r="D8" s="313"/>
      <c r="E8" s="314"/>
      <c r="F8" s="314"/>
      <c r="G8" s="314"/>
      <c r="H8" s="314"/>
      <c r="I8" s="314"/>
      <c r="J8" s="314"/>
      <c r="K8" s="314"/>
      <c r="L8" s="314"/>
      <c r="M8" s="314"/>
      <c r="N8" s="315"/>
      <c r="O8" s="315"/>
      <c r="P8" s="315"/>
      <c r="Q8" s="316"/>
    </row>
    <row r="9" spans="3:17">
      <c r="C9" s="266">
        <v>2</v>
      </c>
      <c r="D9" s="260" t="s">
        <v>305</v>
      </c>
      <c r="E9" s="310"/>
      <c r="F9" s="310"/>
      <c r="G9" s="310"/>
      <c r="H9" s="310"/>
      <c r="I9" s="310"/>
      <c r="J9" s="310"/>
      <c r="K9" s="310"/>
      <c r="L9" s="310"/>
      <c r="M9" s="310"/>
      <c r="N9" s="311"/>
      <c r="O9" s="311"/>
      <c r="P9" s="311"/>
      <c r="Q9" s="312"/>
    </row>
    <row r="10" spans="3:17">
      <c r="C10" s="309"/>
      <c r="D10" s="317"/>
      <c r="E10" s="318"/>
      <c r="F10" s="318"/>
      <c r="G10" s="318"/>
      <c r="H10" s="318"/>
      <c r="I10" s="318"/>
      <c r="J10" s="318"/>
      <c r="K10" s="318"/>
      <c r="L10" s="318"/>
      <c r="M10" s="318"/>
      <c r="N10" s="319"/>
      <c r="O10" s="319"/>
      <c r="P10" s="319"/>
      <c r="Q10" s="320"/>
    </row>
    <row r="11" spans="3:17" ht="10.5" customHeight="1">
      <c r="C11" s="309"/>
      <c r="D11" s="317"/>
      <c r="E11" s="318"/>
      <c r="F11" s="318"/>
      <c r="G11" s="318"/>
      <c r="H11" s="318"/>
      <c r="I11" s="318"/>
      <c r="J11" s="318"/>
      <c r="K11" s="318"/>
      <c r="L11" s="318"/>
      <c r="M11" s="318"/>
      <c r="N11" s="319"/>
      <c r="O11" s="319"/>
      <c r="P11" s="319"/>
      <c r="Q11" s="320"/>
    </row>
    <row r="12" spans="3:17" ht="15" hidden="1" customHeight="1">
      <c r="C12" s="300"/>
      <c r="D12" s="306"/>
      <c r="E12" s="307"/>
      <c r="F12" s="307"/>
      <c r="G12" s="307"/>
      <c r="H12" s="307"/>
      <c r="I12" s="307"/>
      <c r="J12" s="307"/>
      <c r="K12" s="307"/>
      <c r="L12" s="307"/>
      <c r="M12" s="307"/>
      <c r="N12" s="315"/>
      <c r="O12" s="315"/>
      <c r="P12" s="315"/>
      <c r="Q12" s="316"/>
    </row>
    <row r="13" spans="3:17">
      <c r="C13" s="266">
        <v>3</v>
      </c>
      <c r="D13" s="260" t="s">
        <v>102</v>
      </c>
      <c r="E13" s="310"/>
      <c r="F13" s="310"/>
      <c r="G13" s="310"/>
      <c r="H13" s="310"/>
      <c r="I13" s="310"/>
      <c r="J13" s="310"/>
      <c r="K13" s="310"/>
      <c r="L13" s="310"/>
      <c r="M13" s="310"/>
      <c r="N13" s="311"/>
      <c r="O13" s="311"/>
      <c r="P13" s="311"/>
      <c r="Q13" s="312"/>
    </row>
    <row r="14" spans="3:17">
      <c r="C14" s="300"/>
      <c r="D14" s="313"/>
      <c r="E14" s="314"/>
      <c r="F14" s="314"/>
      <c r="G14" s="314"/>
      <c r="H14" s="314"/>
      <c r="I14" s="314"/>
      <c r="J14" s="314"/>
      <c r="K14" s="314"/>
      <c r="L14" s="314"/>
      <c r="M14" s="314"/>
      <c r="N14" s="315"/>
      <c r="O14" s="315"/>
      <c r="P14" s="315"/>
      <c r="Q14" s="316"/>
    </row>
    <row r="15" spans="3:17">
      <c r="C15" s="266">
        <v>4</v>
      </c>
      <c r="D15" s="321" t="s">
        <v>103</v>
      </c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</row>
    <row r="16" spans="3:17" ht="13.5" customHeight="1">
      <c r="C16" s="309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</row>
    <row r="17" spans="3:17" hidden="1">
      <c r="C17" s="309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</row>
    <row r="18" spans="3:17" hidden="1">
      <c r="C18" s="300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</row>
    <row r="19" spans="3:17">
      <c r="C19" s="266">
        <v>5</v>
      </c>
      <c r="D19" s="260" t="s">
        <v>306</v>
      </c>
      <c r="E19" s="261"/>
      <c r="F19" s="261"/>
      <c r="G19" s="261"/>
      <c r="H19" s="261"/>
      <c r="I19" s="261"/>
      <c r="J19" s="261"/>
      <c r="K19" s="261"/>
      <c r="L19" s="261"/>
      <c r="M19" s="261"/>
      <c r="N19" s="311"/>
      <c r="O19" s="311"/>
      <c r="P19" s="311"/>
      <c r="Q19" s="312"/>
    </row>
    <row r="20" spans="3:17">
      <c r="C20" s="300"/>
      <c r="D20" s="263"/>
      <c r="E20" s="264"/>
      <c r="F20" s="264"/>
      <c r="G20" s="264"/>
      <c r="H20" s="264"/>
      <c r="I20" s="264"/>
      <c r="J20" s="264"/>
      <c r="K20" s="264"/>
      <c r="L20" s="264"/>
      <c r="M20" s="264"/>
      <c r="N20" s="315"/>
      <c r="O20" s="315"/>
      <c r="P20" s="315"/>
      <c r="Q20" s="316"/>
    </row>
    <row r="21" spans="3:17">
      <c r="C21" s="266">
        <v>6</v>
      </c>
      <c r="D21" s="260" t="s">
        <v>121</v>
      </c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5"/>
    </row>
    <row r="22" spans="3:17">
      <c r="C22" s="267"/>
      <c r="D22" s="306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8"/>
    </row>
    <row r="23" spans="3:17">
      <c r="C23" s="58">
        <v>7</v>
      </c>
      <c r="D23" s="292" t="s">
        <v>307</v>
      </c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3"/>
    </row>
    <row r="24" spans="3:17">
      <c r="C24" s="266">
        <v>8</v>
      </c>
      <c r="D24" s="260" t="s">
        <v>311</v>
      </c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6"/>
    </row>
    <row r="25" spans="3:17" ht="25.5" customHeight="1">
      <c r="C25" s="300"/>
      <c r="D25" s="297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9"/>
    </row>
    <row r="26" spans="3:17" ht="17.25" customHeight="1">
      <c r="C26" s="175">
        <v>9</v>
      </c>
      <c r="D26" s="272" t="s">
        <v>576</v>
      </c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4"/>
    </row>
    <row r="27" spans="3:17" ht="15" customHeight="1">
      <c r="C27" s="175">
        <v>10</v>
      </c>
      <c r="D27" s="292" t="s">
        <v>449</v>
      </c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4"/>
    </row>
    <row r="28" spans="3:17" ht="15" customHeight="1">
      <c r="C28" s="175">
        <v>11</v>
      </c>
      <c r="D28" s="292" t="s">
        <v>106</v>
      </c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</row>
    <row r="29" spans="3:17" ht="15" customHeight="1">
      <c r="C29" s="175"/>
      <c r="D29" s="285" t="s">
        <v>109</v>
      </c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7"/>
    </row>
    <row r="30" spans="3:17" ht="15" customHeight="1">
      <c r="C30" s="176">
        <v>12</v>
      </c>
      <c r="D30" s="268" t="s">
        <v>407</v>
      </c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3"/>
    </row>
    <row r="31" spans="3:17">
      <c r="C31" s="176">
        <v>13</v>
      </c>
      <c r="D31" s="268" t="s">
        <v>125</v>
      </c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3"/>
    </row>
    <row r="32" spans="3:17">
      <c r="C32" s="176">
        <v>14</v>
      </c>
      <c r="D32" s="268" t="s">
        <v>104</v>
      </c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3"/>
    </row>
    <row r="33" spans="3:17">
      <c r="C33" s="176">
        <v>15</v>
      </c>
      <c r="D33" s="268" t="s">
        <v>105</v>
      </c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3"/>
    </row>
    <row r="34" spans="3:17">
      <c r="C34" s="176">
        <v>16</v>
      </c>
      <c r="D34" s="268" t="s">
        <v>450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3"/>
    </row>
    <row r="35" spans="3:17" ht="15" customHeight="1">
      <c r="C35" s="176"/>
      <c r="D35" s="285" t="s">
        <v>110</v>
      </c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7"/>
    </row>
    <row r="36" spans="3:17">
      <c r="C36" s="176">
        <v>17</v>
      </c>
      <c r="D36" s="268" t="s">
        <v>116</v>
      </c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3"/>
    </row>
    <row r="37" spans="3:17">
      <c r="C37" s="176">
        <v>18</v>
      </c>
      <c r="D37" s="268" t="s">
        <v>118</v>
      </c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3"/>
    </row>
    <row r="38" spans="3:17">
      <c r="C38" s="176">
        <v>19</v>
      </c>
      <c r="D38" s="268" t="s">
        <v>119</v>
      </c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3"/>
    </row>
    <row r="39" spans="3:17">
      <c r="C39" s="176">
        <v>20</v>
      </c>
      <c r="D39" s="268" t="s">
        <v>120</v>
      </c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3"/>
    </row>
    <row r="40" spans="3:17">
      <c r="C40" s="176">
        <v>21</v>
      </c>
      <c r="D40" s="268" t="s">
        <v>107</v>
      </c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3"/>
    </row>
    <row r="41" spans="3:17">
      <c r="C41" s="176">
        <v>22</v>
      </c>
      <c r="D41" s="28" t="s">
        <v>108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3:17">
      <c r="C42" s="266">
        <v>23</v>
      </c>
      <c r="D42" s="260" t="s">
        <v>112</v>
      </c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2"/>
    </row>
    <row r="43" spans="3:17">
      <c r="C43" s="267"/>
      <c r="D43" s="263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5"/>
    </row>
    <row r="44" spans="3:17">
      <c r="C44" s="176">
        <v>24</v>
      </c>
      <c r="D44" s="268" t="s">
        <v>111</v>
      </c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3"/>
    </row>
    <row r="45" spans="3:17">
      <c r="C45" s="266">
        <v>25</v>
      </c>
      <c r="D45" s="260" t="s">
        <v>113</v>
      </c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2"/>
    </row>
    <row r="46" spans="3:17">
      <c r="C46" s="267"/>
      <c r="D46" s="263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5"/>
    </row>
    <row r="47" spans="3:17">
      <c r="C47" s="176">
        <v>26</v>
      </c>
      <c r="D47" s="268" t="s">
        <v>114</v>
      </c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1"/>
    </row>
    <row r="48" spans="3:17">
      <c r="C48" s="266">
        <v>27</v>
      </c>
      <c r="D48" s="275" t="s">
        <v>451</v>
      </c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7"/>
    </row>
    <row r="49" spans="3:17" ht="10.5" customHeight="1">
      <c r="C49" s="284"/>
      <c r="D49" s="278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80"/>
    </row>
    <row r="50" spans="3:17" ht="3.75" customHeight="1">
      <c r="C50" s="267"/>
      <c r="D50" s="281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3"/>
    </row>
    <row r="51" spans="3:17">
      <c r="C51" s="176">
        <v>28</v>
      </c>
      <c r="D51" s="268" t="s">
        <v>115</v>
      </c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3"/>
    </row>
    <row r="52" spans="3:17">
      <c r="C52" s="288">
        <v>29</v>
      </c>
      <c r="D52" s="260" t="s">
        <v>308</v>
      </c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2"/>
    </row>
    <row r="53" spans="3:17" ht="13.5" customHeight="1">
      <c r="C53" s="289"/>
      <c r="D53" s="269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1"/>
    </row>
    <row r="54" spans="3:17" ht="21" hidden="1" customHeight="1">
      <c r="C54" s="289"/>
      <c r="D54" s="263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5"/>
    </row>
    <row r="55" spans="3:17">
      <c r="C55" s="58">
        <v>30</v>
      </c>
      <c r="D55" s="272" t="s">
        <v>122</v>
      </c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4"/>
    </row>
    <row r="56" spans="3:17">
      <c r="C56" s="266">
        <v>31</v>
      </c>
      <c r="D56" s="260" t="s">
        <v>123</v>
      </c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2"/>
    </row>
    <row r="57" spans="3:17" ht="15" customHeight="1">
      <c r="C57" s="267"/>
      <c r="D57" s="263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5"/>
    </row>
    <row r="58" spans="3:17">
      <c r="C58" s="176"/>
      <c r="D58" s="285" t="s">
        <v>124</v>
      </c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7"/>
    </row>
    <row r="59" spans="3:17">
      <c r="C59" s="176">
        <v>32</v>
      </c>
      <c r="D59" s="268" t="s">
        <v>117</v>
      </c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3"/>
    </row>
    <row r="60" spans="3:17">
      <c r="C60" s="176">
        <v>33</v>
      </c>
      <c r="D60" s="268" t="s">
        <v>309</v>
      </c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3"/>
    </row>
    <row r="61" spans="3:17">
      <c r="C61" s="266">
        <v>34</v>
      </c>
      <c r="D61" s="260" t="s">
        <v>310</v>
      </c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2"/>
    </row>
    <row r="62" spans="3:17">
      <c r="C62" s="267"/>
      <c r="D62" s="263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5"/>
    </row>
    <row r="63" spans="3:17"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</sheetData>
  <mergeCells count="51">
    <mergeCell ref="D6:Q6"/>
    <mergeCell ref="D21:Q22"/>
    <mergeCell ref="C21:C22"/>
    <mergeCell ref="C13:C14"/>
    <mergeCell ref="C15:C18"/>
    <mergeCell ref="D7:Q8"/>
    <mergeCell ref="D9:Q12"/>
    <mergeCell ref="D13:Q14"/>
    <mergeCell ref="D19:Q20"/>
    <mergeCell ref="C19:C20"/>
    <mergeCell ref="D15:Q18"/>
    <mergeCell ref="C7:C8"/>
    <mergeCell ref="C9:C12"/>
    <mergeCell ref="D27:Q27"/>
    <mergeCell ref="D28:Q28"/>
    <mergeCell ref="D24:Q25"/>
    <mergeCell ref="C24:C25"/>
    <mergeCell ref="D23:Q23"/>
    <mergeCell ref="D26:Q26"/>
    <mergeCell ref="D31:Q31"/>
    <mergeCell ref="D32:Q32"/>
    <mergeCell ref="D29:Q29"/>
    <mergeCell ref="D33:Q33"/>
    <mergeCell ref="D34:Q34"/>
    <mergeCell ref="D30:Q30"/>
    <mergeCell ref="C52:C54"/>
    <mergeCell ref="D56:Q57"/>
    <mergeCell ref="C56:C57"/>
    <mergeCell ref="D35:Q35"/>
    <mergeCell ref="D36:Q36"/>
    <mergeCell ref="D40:Q40"/>
    <mergeCell ref="D44:Q44"/>
    <mergeCell ref="D42:Q43"/>
    <mergeCell ref="C42:C43"/>
    <mergeCell ref="D47:Q47"/>
    <mergeCell ref="C3:M3"/>
    <mergeCell ref="D61:Q62"/>
    <mergeCell ref="C61:C62"/>
    <mergeCell ref="D59:Q59"/>
    <mergeCell ref="D60:Q60"/>
    <mergeCell ref="D37:Q37"/>
    <mergeCell ref="D38:Q38"/>
    <mergeCell ref="D39:Q39"/>
    <mergeCell ref="D52:Q54"/>
    <mergeCell ref="D55:Q55"/>
    <mergeCell ref="D45:Q46"/>
    <mergeCell ref="C45:C46"/>
    <mergeCell ref="D48:Q50"/>
    <mergeCell ref="C48:C50"/>
    <mergeCell ref="D51:Q51"/>
    <mergeCell ref="D58:Q58"/>
  </mergeCells>
  <pageMargins left="0.7" right="0.7" top="0.75" bottom="0.75" header="0.3" footer="0.3"/>
  <pageSetup paperSize="9" scale="5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Informacje Ogólne</vt:lpstr>
      <vt:lpstr>Budynki, Budowle</vt:lpstr>
      <vt:lpstr>Wyposażenie</vt:lpstr>
      <vt:lpstr>Elektronika</vt:lpstr>
      <vt:lpstr>Pojazdy</vt:lpstr>
      <vt:lpstr>Okresy Odnowieniowe Ub.</vt:lpstr>
      <vt:lpstr>Opis Dodatkowy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2024-09-23T13:44:53Z</dcterms:modified>
</cp:coreProperties>
</file>