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W:\ZAMÓWIENIA PUBLICZNE 2023\28. odpady\publikacja\"/>
    </mc:Choice>
  </mc:AlternateContent>
  <xr:revisionPtr revIDLastSave="0" documentId="13_ncr:1_{8DEEC877-0BAB-4296-929F-A195F78403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a 1" sheetId="1" r:id="rId1"/>
    <sheet name="Tabela 2" sheetId="2" r:id="rId2"/>
  </sheets>
  <definedNames>
    <definedName name="_xlnm.Print_Area" localSheetId="1">'Tabela 2'!$A$1:$I$9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F9" i="2"/>
  <c r="C9" i="2"/>
  <c r="I9" i="2" s="1"/>
  <c r="F21" i="1"/>
  <c r="F18" i="1"/>
  <c r="H18" i="1" s="1"/>
  <c r="L18" i="1"/>
  <c r="L15" i="1"/>
  <c r="L21" i="1"/>
  <c r="L12" i="1"/>
  <c r="J15" i="1"/>
  <c r="K15" i="1" s="1"/>
  <c r="J18" i="1"/>
  <c r="K18" i="1" s="1"/>
  <c r="J21" i="1"/>
  <c r="K21" i="1" s="1"/>
  <c r="J12" i="1"/>
  <c r="K12" i="1" s="1"/>
  <c r="F15" i="1"/>
  <c r="H15" i="1" s="1"/>
  <c r="H21" i="1"/>
  <c r="F12" i="1"/>
  <c r="N21" i="1" l="1"/>
  <c r="N15" i="1"/>
  <c r="M12" i="1"/>
  <c r="M21" i="1"/>
  <c r="M15" i="1"/>
  <c r="N18" i="1"/>
  <c r="M18" i="1"/>
  <c r="F24" i="1"/>
  <c r="H12" i="1"/>
  <c r="N12" i="1" s="1"/>
  <c r="K24" i="1"/>
  <c r="J24" i="1"/>
  <c r="N24" i="1" l="1"/>
  <c r="M24" i="1"/>
  <c r="H24" i="1"/>
</calcChain>
</file>

<file path=xl/sharedStrings.xml><?xml version="1.0" encoding="utf-8"?>
<sst xmlns="http://schemas.openxmlformats.org/spreadsheetml/2006/main" count="51" uniqueCount="48">
  <si>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</si>
  <si>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</si>
  <si>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</si>
  <si>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</si>
  <si>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</si>
  <si>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</si>
  <si>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</si>
  <si>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</si>
  <si>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</si>
  <si>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</si>
  <si>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</si>
  <si>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</si>
  <si>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</si>
  <si>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Lp.</t>
  </si>
  <si>
    <t xml:space="preserve">Asortyment </t>
  </si>
  <si>
    <t>Odpady o kodzie 18 01 04</t>
  </si>
  <si>
    <t>Jednostka miary</t>
  </si>
  <si>
    <t>14.</t>
  </si>
  <si>
    <t>Cena jedn. netto za 1kg</t>
  </si>
  <si>
    <t>Kg</t>
  </si>
  <si>
    <t xml:space="preserve">Stawka   VAT </t>
  </si>
  <si>
    <t>Odpady o kodzie 18 01 03*</t>
  </si>
  <si>
    <t>Odpady o kodzie 18 01 06*                18 01 08*              18 01 09</t>
  </si>
  <si>
    <t>Odpady o kodzie 18 01 02*</t>
  </si>
  <si>
    <t xml:space="preserve">Ilość w kg/18 miesięcy. </t>
  </si>
  <si>
    <t>Wartość brutto 18 miesięcy           (prawa opcja) (10+7)</t>
  </si>
  <si>
    <t>Wartość netto 18 miesięcy         (prawa opcja) (5x9)</t>
  </si>
  <si>
    <t>Ilość prawa opcji         kg/18 miesięcy.</t>
  </si>
  <si>
    <t>Wartość brutto           18 miesięcy  (zamówienie podstawowe) (6+7)</t>
  </si>
  <si>
    <t>Wartość netto 18 miesięcy (zamówienie podstawowe) (4x5)</t>
  </si>
  <si>
    <t>Ilość łączna 18 miesięcy w kg (4+9)</t>
  </si>
  <si>
    <t>Łączna wartość netto 18 miesięcy (6+10)</t>
  </si>
  <si>
    <t>Łączna wartość brutto              18 miesięcy (8+11)</t>
  </si>
  <si>
    <t>Tabela nr 1</t>
  </si>
  <si>
    <t>Wartość ogółem ( 18 miesiecy)</t>
  </si>
  <si>
    <t>Usługi unieszkodliwiania                                                                                                                                                              odpadów medycznych - wysocezakaźnych z ich odbiorem i transportem</t>
  </si>
  <si>
    <t xml:space="preserve">Odrębny transport (cena za 1 kurs bez względu na ilość przetransporowanej ilości odpadów) netto(bez VAT) </t>
  </si>
  <si>
    <t xml:space="preserve">% VAT </t>
  </si>
  <si>
    <t>Odrębny transport (cena za 1 kurs bez względu na ilość przetransportowanej ilości odpadów) brutto (z VAT)</t>
  </si>
  <si>
    <t>Unieszkodliwianie (spalanie) 1 kg odpadów wysoce zakaźnych Netto (bez VAT)</t>
  </si>
  <si>
    <t>%VAT</t>
  </si>
  <si>
    <t>Unieszkodliwianie (spalanie) 1 kg odpadów wysoce zakaźnych Brutto (z VAT)</t>
  </si>
  <si>
    <t>Szacowana ilość kursów</t>
  </si>
  <si>
    <t>Łączna cena netto transport + usługa unieszkodliwiania (1x7)</t>
  </si>
  <si>
    <t>Łączna cena Brutto transport + usługa unieszkodliwiania (3x7)</t>
  </si>
  <si>
    <t>Fomularz cenowy - odpady medyczne</t>
  </si>
  <si>
    <t>Tabela nr 2</t>
  </si>
  <si>
    <t>Formularz cenowy - odpady medyczne - wysoce zakaźne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</si>
</sst>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62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/>
  </cellXfs>
  <cellStyles count="2">
    <cellStyle name="Normalny" xfId="0" builtinId="0"/>
    <cellStyle name="Styl 1" xfId="1" xr:uid="{00000000-0005-0000-0000-000001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view="pageBreakPreview" topLeftCell="A2" zoomScale="60" zoomScaleNormal="100" workbookViewId="0">
      <selection activeCell="N38" sqref="N38"/>
    </sheetView>
  </sheetViews>
  <sheetFormatPr defaultRowHeight="13.2" x14ac:dyDescent="0.25"/>
  <cols>
    <col min="1" max="1" width="3" style="1" customWidth="1"/>
    <col min="2" max="2" width="12.5546875" style="1" customWidth="1"/>
    <col min="3" max="3" width="7.6640625" style="1" customWidth="1"/>
    <col min="4" max="4" width="8.33203125" style="1" customWidth="1"/>
    <col min="5" max="5" width="7" style="1" customWidth="1"/>
    <col min="6" max="6" width="10.6640625" style="1" customWidth="1"/>
    <col min="7" max="7" width="6" style="1" customWidth="1"/>
    <col min="8" max="8" width="10.5546875" style="1" customWidth="1"/>
    <col min="9" max="9" width="8.88671875" style="1" customWidth="1"/>
    <col min="10" max="10" width="11.109375" style="1" customWidth="1"/>
    <col min="11" max="11" width="12" style="1" customWidth="1"/>
    <col min="12" max="12" width="8.88671875" style="1"/>
    <col min="13" max="13" width="11.33203125" style="1" customWidth="1"/>
    <col min="14" max="14" width="11.6640625" style="1" customWidth="1"/>
    <col min="15" max="16384" width="8.88671875" style="1"/>
  </cols>
  <sheetData>
    <row r="1" spans="1:14" hidden="1" x14ac:dyDescent="0.25">
      <c r="K1" s="2"/>
    </row>
    <row r="2" spans="1:14" x14ac:dyDescent="0.25">
      <c r="K2" s="3"/>
      <c r="L2" s="3"/>
      <c r="M2" s="3"/>
      <c r="N2" s="3"/>
    </row>
    <row r="3" spans="1:14" x14ac:dyDescent="0.25">
      <c r="B3" s="4" t="s">
        <v>33</v>
      </c>
      <c r="F3" s="5"/>
      <c r="G3" s="5"/>
      <c r="H3" s="5"/>
      <c r="I3" s="5"/>
    </row>
    <row r="4" spans="1:14" x14ac:dyDescent="0.25">
      <c r="B4" s="61" t="s">
        <v>45</v>
      </c>
      <c r="F4" s="6"/>
      <c r="G4" s="6"/>
      <c r="H4" s="6"/>
      <c r="I4" s="6"/>
    </row>
    <row r="6" spans="1:14" ht="15" customHeight="1" x14ac:dyDescent="0.25">
      <c r="A6" s="7" t="s">
        <v>13</v>
      </c>
      <c r="B6" s="8" t="s">
        <v>14</v>
      </c>
      <c r="C6" s="8" t="s">
        <v>16</v>
      </c>
      <c r="D6" s="8" t="s">
        <v>24</v>
      </c>
      <c r="E6" s="8" t="s">
        <v>18</v>
      </c>
      <c r="F6" s="8" t="s">
        <v>29</v>
      </c>
      <c r="G6" s="8" t="s">
        <v>20</v>
      </c>
      <c r="H6" s="8" t="s">
        <v>28</v>
      </c>
      <c r="I6" s="8" t="s">
        <v>27</v>
      </c>
      <c r="J6" s="8" t="s">
        <v>26</v>
      </c>
      <c r="K6" s="8" t="s">
        <v>25</v>
      </c>
      <c r="L6" s="8" t="s">
        <v>30</v>
      </c>
      <c r="M6" s="8" t="s">
        <v>31</v>
      </c>
      <c r="N6" s="8" t="s">
        <v>32</v>
      </c>
    </row>
    <row r="7" spans="1:14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42.7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17</v>
      </c>
    </row>
    <row r="10" spans="1:14" ht="7.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 hidden="1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5">
      <c r="A12" s="16">
        <v>1</v>
      </c>
      <c r="B12" s="17" t="s">
        <v>21</v>
      </c>
      <c r="C12" s="16" t="s">
        <v>19</v>
      </c>
      <c r="D12" s="18">
        <v>78000</v>
      </c>
      <c r="E12" s="19"/>
      <c r="F12" s="20">
        <f>E12*D12</f>
        <v>0</v>
      </c>
      <c r="G12" s="21">
        <v>0.08</v>
      </c>
      <c r="H12" s="19">
        <f>F12+F12*G12</f>
        <v>0</v>
      </c>
      <c r="I12" s="18">
        <v>15600</v>
      </c>
      <c r="J12" s="19">
        <f>E12*I12</f>
        <v>0</v>
      </c>
      <c r="K12" s="19">
        <f>J12+J12*G12</f>
        <v>0</v>
      </c>
      <c r="L12" s="18">
        <f>D12+I12</f>
        <v>93600</v>
      </c>
      <c r="M12" s="19">
        <f>F12+J12</f>
        <v>0</v>
      </c>
      <c r="N12" s="19">
        <f>H12+K12</f>
        <v>0</v>
      </c>
    </row>
    <row r="13" spans="1:14" x14ac:dyDescent="0.25">
      <c r="A13" s="22"/>
      <c r="B13" s="23"/>
      <c r="C13" s="22"/>
      <c r="D13" s="24"/>
      <c r="E13" s="25"/>
      <c r="F13" s="26"/>
      <c r="G13" s="22"/>
      <c r="H13" s="22"/>
      <c r="I13" s="24"/>
      <c r="J13" s="22"/>
      <c r="K13" s="22"/>
      <c r="L13" s="27"/>
      <c r="M13" s="22"/>
      <c r="N13" s="22"/>
    </row>
    <row r="14" spans="1:14" x14ac:dyDescent="0.25">
      <c r="A14" s="28"/>
      <c r="B14" s="29"/>
      <c r="C14" s="28"/>
      <c r="D14" s="30"/>
      <c r="E14" s="31"/>
      <c r="F14" s="32"/>
      <c r="G14" s="28"/>
      <c r="H14" s="28"/>
      <c r="I14" s="30"/>
      <c r="J14" s="28"/>
      <c r="K14" s="28"/>
      <c r="L14" s="33"/>
      <c r="M14" s="28"/>
      <c r="N14" s="28"/>
    </row>
    <row r="15" spans="1:14" x14ac:dyDescent="0.25">
      <c r="A15" s="16">
        <v>2</v>
      </c>
      <c r="B15" s="17" t="s">
        <v>23</v>
      </c>
      <c r="C15" s="16" t="s">
        <v>19</v>
      </c>
      <c r="D15" s="18">
        <v>250</v>
      </c>
      <c r="E15" s="19"/>
      <c r="F15" s="20">
        <f t="shared" ref="F15" si="0">E15*D15</f>
        <v>0</v>
      </c>
      <c r="G15" s="21">
        <v>0.08</v>
      </c>
      <c r="H15" s="19">
        <f t="shared" ref="H15" si="1">F15+F15*G15</f>
        <v>0</v>
      </c>
      <c r="I15" s="18">
        <v>50</v>
      </c>
      <c r="J15" s="19">
        <f t="shared" ref="J15" si="2">E15*I15</f>
        <v>0</v>
      </c>
      <c r="K15" s="19">
        <f t="shared" ref="K15" si="3">J15+J15*G15</f>
        <v>0</v>
      </c>
      <c r="L15" s="18">
        <f t="shared" ref="L15" si="4">D15+I15</f>
        <v>300</v>
      </c>
      <c r="M15" s="19">
        <f>F15+J15</f>
        <v>0</v>
      </c>
      <c r="N15" s="19">
        <f>H15+K15</f>
        <v>0</v>
      </c>
    </row>
    <row r="16" spans="1:14" x14ac:dyDescent="0.25">
      <c r="A16" s="22"/>
      <c r="B16" s="23"/>
      <c r="C16" s="22"/>
      <c r="D16" s="24"/>
      <c r="E16" s="25"/>
      <c r="F16" s="26"/>
      <c r="G16" s="22"/>
      <c r="H16" s="22"/>
      <c r="I16" s="24"/>
      <c r="J16" s="22"/>
      <c r="K16" s="22"/>
      <c r="L16" s="27"/>
      <c r="M16" s="22"/>
      <c r="N16" s="22"/>
    </row>
    <row r="17" spans="1:14" x14ac:dyDescent="0.25">
      <c r="A17" s="28"/>
      <c r="B17" s="29"/>
      <c r="C17" s="28"/>
      <c r="D17" s="30"/>
      <c r="E17" s="31"/>
      <c r="F17" s="32"/>
      <c r="G17" s="28"/>
      <c r="H17" s="28"/>
      <c r="I17" s="30"/>
      <c r="J17" s="28"/>
      <c r="K17" s="28"/>
      <c r="L17" s="33"/>
      <c r="M17" s="28"/>
      <c r="N17" s="28"/>
    </row>
    <row r="18" spans="1:14" x14ac:dyDescent="0.25">
      <c r="A18" s="16">
        <v>3</v>
      </c>
      <c r="B18" s="17" t="s">
        <v>15</v>
      </c>
      <c r="C18" s="16" t="s">
        <v>19</v>
      </c>
      <c r="D18" s="18">
        <v>5800</v>
      </c>
      <c r="E18" s="19"/>
      <c r="F18" s="20">
        <f>E18*D18</f>
        <v>0</v>
      </c>
      <c r="G18" s="21">
        <v>0.08</v>
      </c>
      <c r="H18" s="19">
        <f t="shared" ref="H18" si="5">F18+F18*G18</f>
        <v>0</v>
      </c>
      <c r="I18" s="18">
        <v>1160</v>
      </c>
      <c r="J18" s="19">
        <f t="shared" ref="J18" si="6">E18*I18</f>
        <v>0</v>
      </c>
      <c r="K18" s="19">
        <f t="shared" ref="K18" si="7">J18+J18*G18</f>
        <v>0</v>
      </c>
      <c r="L18" s="18">
        <f>D18+I18</f>
        <v>6960</v>
      </c>
      <c r="M18" s="19">
        <f>F18+J18</f>
        <v>0</v>
      </c>
      <c r="N18" s="34">
        <f>H18+K18</f>
        <v>0</v>
      </c>
    </row>
    <row r="19" spans="1:14" x14ac:dyDescent="0.25">
      <c r="A19" s="22"/>
      <c r="B19" s="23"/>
      <c r="C19" s="22"/>
      <c r="D19" s="24"/>
      <c r="E19" s="25"/>
      <c r="F19" s="26"/>
      <c r="G19" s="22"/>
      <c r="H19" s="22"/>
      <c r="I19" s="24"/>
      <c r="J19" s="22"/>
      <c r="K19" s="22"/>
      <c r="L19" s="27"/>
      <c r="M19" s="22"/>
      <c r="N19" s="35"/>
    </row>
    <row r="20" spans="1:14" x14ac:dyDescent="0.25">
      <c r="A20" s="28"/>
      <c r="B20" s="29"/>
      <c r="C20" s="28"/>
      <c r="D20" s="30"/>
      <c r="E20" s="31"/>
      <c r="F20" s="32"/>
      <c r="G20" s="28"/>
      <c r="H20" s="28"/>
      <c r="I20" s="30"/>
      <c r="J20" s="28"/>
      <c r="K20" s="28"/>
      <c r="L20" s="33"/>
      <c r="M20" s="28"/>
      <c r="N20" s="36"/>
    </row>
    <row r="21" spans="1:14" x14ac:dyDescent="0.25">
      <c r="A21" s="16">
        <v>4</v>
      </c>
      <c r="B21" s="17" t="s">
        <v>22</v>
      </c>
      <c r="C21" s="16" t="s">
        <v>19</v>
      </c>
      <c r="D21" s="18">
        <v>5000</v>
      </c>
      <c r="E21" s="19"/>
      <c r="F21" s="20">
        <f t="shared" ref="F21" si="8">E21*D21</f>
        <v>0</v>
      </c>
      <c r="G21" s="21">
        <v>0.08</v>
      </c>
      <c r="H21" s="19">
        <f t="shared" ref="H21" si="9">F21+F21*G21</f>
        <v>0</v>
      </c>
      <c r="I21" s="18">
        <v>1000</v>
      </c>
      <c r="J21" s="19">
        <f t="shared" ref="J21" si="10">E21*I21</f>
        <v>0</v>
      </c>
      <c r="K21" s="19">
        <f t="shared" ref="K21" si="11">J21+J21*G21</f>
        <v>0</v>
      </c>
      <c r="L21" s="18">
        <f t="shared" ref="L21" si="12">D21+I21</f>
        <v>6000</v>
      </c>
      <c r="M21" s="19">
        <f>F21+J21</f>
        <v>0</v>
      </c>
      <c r="N21" s="19">
        <f>H21+K21</f>
        <v>0</v>
      </c>
    </row>
    <row r="22" spans="1:14" x14ac:dyDescent="0.25">
      <c r="A22" s="22"/>
      <c r="B22" s="23"/>
      <c r="C22" s="22"/>
      <c r="D22" s="24"/>
      <c r="E22" s="25"/>
      <c r="F22" s="26"/>
      <c r="G22" s="22"/>
      <c r="H22" s="22"/>
      <c r="I22" s="24"/>
      <c r="J22" s="22"/>
      <c r="K22" s="22"/>
      <c r="L22" s="27"/>
      <c r="M22" s="22"/>
      <c r="N22" s="22"/>
    </row>
    <row r="23" spans="1:14" ht="36.75" customHeight="1" x14ac:dyDescent="0.25">
      <c r="A23" s="28"/>
      <c r="B23" s="29"/>
      <c r="C23" s="28"/>
      <c r="D23" s="30"/>
      <c r="E23" s="31"/>
      <c r="F23" s="32"/>
      <c r="G23" s="28"/>
      <c r="H23" s="28"/>
      <c r="I23" s="30"/>
      <c r="J23" s="28"/>
      <c r="K23" s="28"/>
      <c r="L23" s="33"/>
      <c r="M23" s="28"/>
      <c r="N23" s="28"/>
    </row>
    <row r="24" spans="1:14" x14ac:dyDescent="0.25">
      <c r="A24" s="37" t="s">
        <v>34</v>
      </c>
      <c r="B24" s="38"/>
      <c r="C24" s="38"/>
      <c r="D24" s="38"/>
      <c r="E24" s="39"/>
      <c r="F24" s="40">
        <f>F21+F18+F15+F12</f>
        <v>0</v>
      </c>
      <c r="G24" s="41"/>
      <c r="H24" s="40">
        <f t="shared" ref="H24" si="13">H21+H18+H15+H12</f>
        <v>0</v>
      </c>
      <c r="I24" s="42"/>
      <c r="J24" s="40">
        <f t="shared" ref="J24:K24" si="14">J21+J18+J15+J12</f>
        <v>0</v>
      </c>
      <c r="K24" s="40">
        <f t="shared" si="14"/>
        <v>0</v>
      </c>
      <c r="L24" s="42"/>
      <c r="M24" s="43">
        <f t="shared" ref="M24" si="15">M21+M18+M15+M12</f>
        <v>0</v>
      </c>
      <c r="N24" s="43">
        <f>N21+N18+N15+N12</f>
        <v>0</v>
      </c>
    </row>
    <row r="25" spans="1:14" x14ac:dyDescent="0.25">
      <c r="A25" s="44"/>
      <c r="B25" s="5"/>
      <c r="C25" s="5"/>
      <c r="D25" s="5"/>
      <c r="E25" s="45"/>
      <c r="F25" s="23"/>
      <c r="G25" s="46"/>
      <c r="H25" s="23"/>
      <c r="I25" s="46"/>
      <c r="J25" s="23"/>
      <c r="K25" s="23"/>
      <c r="L25" s="46"/>
      <c r="M25" s="47"/>
      <c r="N25" s="47"/>
    </row>
    <row r="26" spans="1:14" x14ac:dyDescent="0.25">
      <c r="A26" s="48"/>
      <c r="B26" s="49"/>
      <c r="C26" s="49"/>
      <c r="D26" s="49"/>
      <c r="E26" s="50"/>
      <c r="F26" s="29"/>
      <c r="G26" s="51"/>
      <c r="H26" s="29"/>
      <c r="I26" s="51"/>
      <c r="J26" s="29"/>
      <c r="K26" s="29"/>
      <c r="L26" s="51"/>
      <c r="M26" s="52"/>
      <c r="N26" s="52"/>
    </row>
  </sheetData>
  <mergeCells count="96">
    <mergeCell ref="N21:N23"/>
    <mergeCell ref="N24:N26"/>
    <mergeCell ref="N6:N8"/>
    <mergeCell ref="N9:N11"/>
    <mergeCell ref="N12:N14"/>
    <mergeCell ref="N15:N17"/>
    <mergeCell ref="N18:N20"/>
    <mergeCell ref="M24:M26"/>
    <mergeCell ref="A24:E26"/>
    <mergeCell ref="K2:N2"/>
    <mergeCell ref="G24:G26"/>
    <mergeCell ref="H24:H26"/>
    <mergeCell ref="I24:I26"/>
    <mergeCell ref="J24:J26"/>
    <mergeCell ref="K24:K26"/>
    <mergeCell ref="L24:L26"/>
    <mergeCell ref="F24:F26"/>
    <mergeCell ref="I21:I23"/>
    <mergeCell ref="J21:J23"/>
    <mergeCell ref="K21:K23"/>
    <mergeCell ref="L21:L23"/>
    <mergeCell ref="M21:M23"/>
    <mergeCell ref="C21:C23"/>
    <mergeCell ref="M18:M20"/>
    <mergeCell ref="D21:D23"/>
    <mergeCell ref="E21:E23"/>
    <mergeCell ref="F21:F23"/>
    <mergeCell ref="G21:G23"/>
    <mergeCell ref="H21:H23"/>
    <mergeCell ref="H18:H20"/>
    <mergeCell ref="I18:I20"/>
    <mergeCell ref="J18:J20"/>
    <mergeCell ref="K18:K20"/>
    <mergeCell ref="L18:L20"/>
    <mergeCell ref="C18:C20"/>
    <mergeCell ref="D18:D20"/>
    <mergeCell ref="E18:E20"/>
    <mergeCell ref="F18:F20"/>
    <mergeCell ref="G18:G20"/>
    <mergeCell ref="L15:L17"/>
    <mergeCell ref="I12:I14"/>
    <mergeCell ref="J12:J14"/>
    <mergeCell ref="K12:K14"/>
    <mergeCell ref="L12:L14"/>
    <mergeCell ref="G12:G14"/>
    <mergeCell ref="H12:H14"/>
    <mergeCell ref="I15:I17"/>
    <mergeCell ref="J15:J17"/>
    <mergeCell ref="K15:K17"/>
    <mergeCell ref="M12:M14"/>
    <mergeCell ref="B12:B14"/>
    <mergeCell ref="B15:B17"/>
    <mergeCell ref="B18:B20"/>
    <mergeCell ref="B21:B23"/>
    <mergeCell ref="M15:M17"/>
    <mergeCell ref="C15:C17"/>
    <mergeCell ref="D15:D17"/>
    <mergeCell ref="E15:E17"/>
    <mergeCell ref="F15:F17"/>
    <mergeCell ref="G15:G17"/>
    <mergeCell ref="H15:H17"/>
    <mergeCell ref="C12:C14"/>
    <mergeCell ref="D12:D14"/>
    <mergeCell ref="E12:E14"/>
    <mergeCell ref="F12:F14"/>
    <mergeCell ref="A9:A11"/>
    <mergeCell ref="A12:A14"/>
    <mergeCell ref="A15:A17"/>
    <mergeCell ref="A18:A20"/>
    <mergeCell ref="A21:A23"/>
    <mergeCell ref="J6:J8"/>
    <mergeCell ref="K6:K8"/>
    <mergeCell ref="L6:L8"/>
    <mergeCell ref="M6:M8"/>
    <mergeCell ref="B9:B11"/>
    <mergeCell ref="M9:M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F3:I3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EE69-FE96-4495-B2C2-41BB9A71BCDD}">
  <dimension ref="A1:M9"/>
  <sheetViews>
    <sheetView showRuler="0" view="pageBreakPreview" zoomScale="60" zoomScaleNormal="100" workbookViewId="0">
      <selection activeCell="D18" sqref="D18"/>
    </sheetView>
  </sheetViews>
  <sheetFormatPr defaultRowHeight="13.2" x14ac:dyDescent="0.25"/>
  <cols>
    <col min="1" max="1" width="18.88671875" style="1" customWidth="1"/>
    <col min="2" max="2" width="6.44140625" style="1" customWidth="1"/>
    <col min="3" max="3" width="19.44140625" style="1" customWidth="1"/>
    <col min="4" max="4" width="16.109375" style="1" customWidth="1"/>
    <col min="5" max="5" width="6.5546875" style="1" customWidth="1"/>
    <col min="6" max="6" width="15.5546875" style="1" customWidth="1"/>
    <col min="7" max="7" width="11.44140625" style="1" customWidth="1"/>
    <col min="8" max="8" width="15.109375" style="1" customWidth="1"/>
    <col min="9" max="9" width="17.109375" style="1" customWidth="1"/>
    <col min="10" max="10" width="11.44140625" style="1" customWidth="1"/>
    <col min="11" max="11" width="13.33203125" style="1" customWidth="1"/>
    <col min="12" max="12" width="8.88671875" style="1"/>
    <col min="13" max="13" width="12.33203125" style="1" customWidth="1"/>
    <col min="14" max="16384" width="8.88671875" style="1"/>
  </cols>
  <sheetData>
    <row r="1" spans="1:13" x14ac:dyDescent="0.25">
      <c r="H1" s="3"/>
      <c r="I1" s="3"/>
      <c r="L1" s="3"/>
      <c r="M1" s="3"/>
    </row>
    <row r="2" spans="1:13" ht="16.2" customHeight="1" x14ac:dyDescent="0.25">
      <c r="A2" s="4" t="s">
        <v>46</v>
      </c>
    </row>
    <row r="3" spans="1:13" ht="16.2" customHeight="1" x14ac:dyDescent="0.25">
      <c r="A3" s="60" t="s">
        <v>47</v>
      </c>
      <c r="B3" s="60"/>
      <c r="C3" s="60"/>
      <c r="D3" s="60"/>
    </row>
    <row r="5" spans="1:13" ht="15" customHeight="1" x14ac:dyDescent="0.25">
      <c r="A5" s="53" t="s">
        <v>35</v>
      </c>
      <c r="B5" s="53"/>
      <c r="C5" s="53"/>
      <c r="D5" s="53"/>
      <c r="E5" s="53"/>
      <c r="F5" s="53"/>
      <c r="G5" s="53"/>
      <c r="H5" s="54"/>
    </row>
    <row r="6" spans="1:13" x14ac:dyDescent="0.25">
      <c r="A6" s="53"/>
      <c r="B6" s="53"/>
      <c r="C6" s="53"/>
      <c r="D6" s="53"/>
      <c r="E6" s="53"/>
      <c r="F6" s="53"/>
      <c r="G6" s="53"/>
      <c r="H6" s="54"/>
    </row>
    <row r="7" spans="1:13" ht="79.2" x14ac:dyDescent="0.25">
      <c r="A7" s="55" t="s">
        <v>36</v>
      </c>
      <c r="B7" s="56" t="s">
        <v>37</v>
      </c>
      <c r="C7" s="56" t="s">
        <v>38</v>
      </c>
      <c r="D7" s="56" t="s">
        <v>39</v>
      </c>
      <c r="E7" s="56" t="s">
        <v>40</v>
      </c>
      <c r="F7" s="56" t="s">
        <v>41</v>
      </c>
      <c r="G7" s="56" t="s">
        <v>42</v>
      </c>
      <c r="H7" s="56" t="s">
        <v>43</v>
      </c>
      <c r="I7" s="56" t="s">
        <v>44</v>
      </c>
    </row>
    <row r="8" spans="1:13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13" x14ac:dyDescent="0.25">
      <c r="A9" s="57"/>
      <c r="B9" s="58"/>
      <c r="C9" s="57">
        <f>(A9*(B9/100))+A9</f>
        <v>0</v>
      </c>
      <c r="D9" s="57"/>
      <c r="E9" s="58"/>
      <c r="F9" s="57">
        <f>(D9*(E9/100))+D9</f>
        <v>0</v>
      </c>
      <c r="G9" s="59">
        <v>10</v>
      </c>
      <c r="H9" s="57">
        <f>A9*G9</f>
        <v>0</v>
      </c>
      <c r="I9" s="57">
        <f>C9*G9</f>
        <v>0</v>
      </c>
    </row>
  </sheetData>
  <mergeCells count="3">
    <mergeCell ref="H1:I1"/>
    <mergeCell ref="L1:M1"/>
    <mergeCell ref="A5:G6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Tabela 1</vt:lpstr>
      <vt:lpstr>Tabela 2</vt:lpstr>
      <vt:lpstr>'Tabela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Śmietańska</dc:creator>
  <cp:lastModifiedBy>Joanna Śmietańska</cp:lastModifiedBy>
  <cp:lastPrinted>2021-11-24T08:08:08Z</cp:lastPrinted>
  <dcterms:created xsi:type="dcterms:W3CDTF">2020-02-19T20:10:53Z</dcterms:created>
  <dcterms:modified xsi:type="dcterms:W3CDTF">2023-09-05T11:57:39Z</dcterms:modified>
</cp:coreProperties>
</file>