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.wisniewska\Desktop\Przetargi 27110\KPWK.ADM.2710.40.2025 Żywność 2026\Grudziądz\"/>
    </mc:Choice>
  </mc:AlternateContent>
  <xr:revisionPtr revIDLastSave="0" documentId="8_{D44EEE20-78F1-47EC-82D1-1BA0FA70C036}" xr6:coauthVersionLast="36" xr6:coauthVersionMax="36" xr10:uidLastSave="{00000000-0000-0000-0000-000000000000}"/>
  <bookViews>
    <workbookView xWindow="0" yWindow="0" windowWidth="17256" windowHeight="5556" tabRatio="678" xr2:uid="{00000000-000D-0000-FFFF-FFFF00000000}"/>
  </bookViews>
  <sheets>
    <sheet name="Część 1" sheetId="3" r:id="rId1"/>
    <sheet name="Częsc 2" sheetId="11" r:id="rId2"/>
    <sheet name="Część 3" sheetId="13" r:id="rId3"/>
    <sheet name="Część 4" sheetId="18" r:id="rId4"/>
    <sheet name="Część 8" sheetId="19" r:id="rId5"/>
    <sheet name="Część 5" sheetId="15" r:id="rId6"/>
    <sheet name="Część 6" sheetId="16" r:id="rId7"/>
    <sheet name="Część 7" sheetId="17" r:id="rId8"/>
  </sheets>
  <definedNames>
    <definedName name="_xlnm._FilterDatabase" localSheetId="1" hidden="1">'Częsc 2'!$A$8:$I$79</definedName>
    <definedName name="_xlnm._FilterDatabase" localSheetId="0" hidden="1">'Część 1'!$A$8:$I$148</definedName>
    <definedName name="_xlnm._FilterDatabase" localSheetId="2" hidden="1">'Część 3'!$A$8:$I$54</definedName>
    <definedName name="_xlnm._FilterDatabase" localSheetId="3" hidden="1">'Część 4'!$A$8:$I$24</definedName>
    <definedName name="_xlnm._FilterDatabase" localSheetId="5" hidden="1">'Część 5'!$A$8:$I$41</definedName>
    <definedName name="_xlnm._FilterDatabase" localSheetId="6" hidden="1">'Część 6'!$A$8:$I$43</definedName>
    <definedName name="_xlnm._FilterDatabase" localSheetId="7" hidden="1">'Część 7'!$A$8:$I$63</definedName>
    <definedName name="_xlnm.Print_Titles" localSheetId="1">'Częsc 2'!$1:$8</definedName>
    <definedName name="_xlnm.Print_Titles" localSheetId="0">'Część 1'!$1:$8</definedName>
    <definedName name="_xlnm.Print_Titles" localSheetId="2">'Część 3'!$1:$8</definedName>
    <definedName name="_xlnm.Print_Titles" localSheetId="3">'Część 4'!$1:$8</definedName>
    <definedName name="_xlnm.Print_Titles" localSheetId="5">'Część 5'!$1:$8</definedName>
    <definedName name="_xlnm.Print_Titles" localSheetId="6">'Część 6'!$1:$8</definedName>
    <definedName name="_xlnm.Print_Titles" localSheetId="7">'Część 7'!$1:$8</definedName>
  </definedNames>
  <calcPr calcId="191029"/>
</workbook>
</file>

<file path=xl/calcChain.xml><?xml version="1.0" encoding="utf-8"?>
<calcChain xmlns="http://schemas.openxmlformats.org/spreadsheetml/2006/main">
  <c r="H19" i="13" l="1"/>
  <c r="I9" i="19" l="1"/>
  <c r="I7" i="19" s="1"/>
  <c r="H9" i="19"/>
  <c r="H7" i="19" s="1"/>
  <c r="G9" i="19"/>
  <c r="H21" i="17" l="1"/>
  <c r="H61" i="3"/>
  <c r="H60" i="3"/>
  <c r="H53" i="13"/>
  <c r="H52" i="13"/>
  <c r="H78" i="11"/>
  <c r="H77" i="11"/>
  <c r="H76" i="11"/>
  <c r="H75" i="11"/>
  <c r="H74" i="11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6" i="17"/>
  <c r="H28" i="13"/>
  <c r="H37" i="13"/>
  <c r="H62" i="17"/>
  <c r="H61" i="17"/>
  <c r="H31" i="16"/>
  <c r="H33" i="16"/>
  <c r="H34" i="16"/>
  <c r="H37" i="16"/>
  <c r="H36" i="16"/>
  <c r="H35" i="16"/>
  <c r="H34" i="17"/>
  <c r="H33" i="17"/>
  <c r="H73" i="11" l="1"/>
  <c r="H72" i="11"/>
  <c r="H131" i="3"/>
  <c r="H130" i="3"/>
  <c r="H129" i="3"/>
  <c r="H128" i="3"/>
  <c r="H127" i="3"/>
  <c r="H126" i="3"/>
  <c r="H125" i="3"/>
  <c r="H124" i="3"/>
  <c r="H123" i="3"/>
  <c r="G30" i="17"/>
  <c r="I30" i="17" s="1"/>
  <c r="H30" i="17"/>
  <c r="H43" i="16"/>
  <c r="H122" i="3"/>
  <c r="H121" i="3"/>
  <c r="G33" i="13" l="1"/>
  <c r="I33" i="13" s="1"/>
  <c r="H33" i="13"/>
  <c r="G34" i="13"/>
  <c r="I34" i="13" s="1"/>
  <c r="H34" i="13"/>
  <c r="H54" i="11"/>
  <c r="H46" i="11"/>
  <c r="H48" i="11"/>
  <c r="H47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28" i="11"/>
  <c r="H27" i="11"/>
  <c r="H25" i="11"/>
  <c r="H31" i="3"/>
  <c r="H25" i="18"/>
  <c r="H18" i="18"/>
  <c r="H63" i="17" l="1"/>
  <c r="H60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2" i="17"/>
  <c r="H31" i="17"/>
  <c r="H29" i="17"/>
  <c r="H28" i="17"/>
  <c r="H27" i="17"/>
  <c r="H26" i="17"/>
  <c r="H25" i="17"/>
  <c r="H24" i="17"/>
  <c r="H23" i="17"/>
  <c r="H22" i="17"/>
  <c r="H20" i="17"/>
  <c r="H19" i="17"/>
  <c r="H18" i="17"/>
  <c r="H17" i="17"/>
  <c r="H15" i="17"/>
  <c r="H14" i="17"/>
  <c r="H12" i="17"/>
  <c r="H11" i="17"/>
  <c r="G63" i="17"/>
  <c r="I63" i="17" s="1"/>
  <c r="G60" i="17"/>
  <c r="I60" i="17" s="1"/>
  <c r="G58" i="17"/>
  <c r="I58" i="17" s="1"/>
  <c r="G57" i="17"/>
  <c r="I57" i="17" s="1"/>
  <c r="G56" i="17"/>
  <c r="I56" i="17" s="1"/>
  <c r="G55" i="17"/>
  <c r="I55" i="17" s="1"/>
  <c r="G54" i="17"/>
  <c r="I54" i="17" s="1"/>
  <c r="G53" i="17"/>
  <c r="I53" i="17" s="1"/>
  <c r="G52" i="17"/>
  <c r="I52" i="17" s="1"/>
  <c r="G51" i="17"/>
  <c r="I51" i="17" s="1"/>
  <c r="G50" i="17"/>
  <c r="I50" i="17" s="1"/>
  <c r="G49" i="17"/>
  <c r="I49" i="17" s="1"/>
  <c r="G48" i="17"/>
  <c r="I48" i="17" s="1"/>
  <c r="G47" i="17"/>
  <c r="I47" i="17" s="1"/>
  <c r="G46" i="17"/>
  <c r="I46" i="17" s="1"/>
  <c r="G45" i="17"/>
  <c r="I45" i="17" s="1"/>
  <c r="G44" i="17"/>
  <c r="I44" i="17" s="1"/>
  <c r="G43" i="17"/>
  <c r="I43" i="17" s="1"/>
  <c r="G42" i="17"/>
  <c r="I42" i="17" s="1"/>
  <c r="G41" i="17"/>
  <c r="I41" i="17" s="1"/>
  <c r="G40" i="17"/>
  <c r="I40" i="17" s="1"/>
  <c r="G39" i="17"/>
  <c r="I39" i="17" s="1"/>
  <c r="G38" i="17"/>
  <c r="I38" i="17" s="1"/>
  <c r="G37" i="17"/>
  <c r="I37" i="17" s="1"/>
  <c r="G36" i="17"/>
  <c r="I36" i="17" s="1"/>
  <c r="G35" i="17"/>
  <c r="I35" i="17" s="1"/>
  <c r="G32" i="17"/>
  <c r="I32" i="17" s="1"/>
  <c r="G31" i="17"/>
  <c r="I31" i="17" s="1"/>
  <c r="G29" i="17"/>
  <c r="I29" i="17" s="1"/>
  <c r="G28" i="17"/>
  <c r="I28" i="17" s="1"/>
  <c r="G27" i="17"/>
  <c r="I27" i="17" s="1"/>
  <c r="G26" i="17"/>
  <c r="I26" i="17" s="1"/>
  <c r="G25" i="17"/>
  <c r="I25" i="17" s="1"/>
  <c r="G24" i="17"/>
  <c r="I24" i="17" s="1"/>
  <c r="G23" i="17"/>
  <c r="I23" i="17" s="1"/>
  <c r="G22" i="17"/>
  <c r="I22" i="17" s="1"/>
  <c r="G20" i="17"/>
  <c r="I20" i="17" s="1"/>
  <c r="G19" i="17"/>
  <c r="I19" i="17" s="1"/>
  <c r="G18" i="17"/>
  <c r="I18" i="17" s="1"/>
  <c r="G17" i="17"/>
  <c r="I17" i="17" s="1"/>
  <c r="G15" i="17"/>
  <c r="I15" i="17" s="1"/>
  <c r="G14" i="17"/>
  <c r="I14" i="17" s="1"/>
  <c r="G12" i="17"/>
  <c r="I12" i="17" s="1"/>
  <c r="G11" i="17"/>
  <c r="I11" i="17" s="1"/>
  <c r="H42" i="16"/>
  <c r="H41" i="16"/>
  <c r="H40" i="16"/>
  <c r="H39" i="16"/>
  <c r="H38" i="16"/>
  <c r="H32" i="16"/>
  <c r="H30" i="16"/>
  <c r="H29" i="16"/>
  <c r="H28" i="16"/>
  <c r="H26" i="16"/>
  <c r="H20" i="16"/>
  <c r="H19" i="16"/>
  <c r="G42" i="16"/>
  <c r="I42" i="16" s="1"/>
  <c r="G41" i="16"/>
  <c r="I41" i="16" s="1"/>
  <c r="G40" i="16"/>
  <c r="I40" i="16" s="1"/>
  <c r="G39" i="16"/>
  <c r="I39" i="16" s="1"/>
  <c r="G38" i="16"/>
  <c r="I38" i="16" s="1"/>
  <c r="G32" i="16"/>
  <c r="I32" i="16" s="1"/>
  <c r="G30" i="16"/>
  <c r="I30" i="16" s="1"/>
  <c r="G29" i="16"/>
  <c r="I29" i="16" s="1"/>
  <c r="G28" i="16"/>
  <c r="I28" i="16" s="1"/>
  <c r="G26" i="16"/>
  <c r="I26" i="16" s="1"/>
  <c r="G20" i="16"/>
  <c r="I20" i="16" s="1"/>
  <c r="G19" i="16"/>
  <c r="I19" i="16" s="1"/>
  <c r="H41" i="15"/>
  <c r="H40" i="15"/>
  <c r="H39" i="15"/>
  <c r="H38" i="15"/>
  <c r="H37" i="15"/>
  <c r="H19" i="15"/>
  <c r="G41" i="15"/>
  <c r="I41" i="15" s="1"/>
  <c r="G40" i="15"/>
  <c r="I40" i="15" s="1"/>
  <c r="G39" i="15"/>
  <c r="I39" i="15" s="1"/>
  <c r="G38" i="15"/>
  <c r="I38" i="15" s="1"/>
  <c r="G37" i="15"/>
  <c r="I37" i="15" s="1"/>
  <c r="G19" i="15"/>
  <c r="I19" i="15" s="1"/>
  <c r="H148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G148" i="3"/>
  <c r="I148" i="3" s="1"/>
  <c r="G120" i="3"/>
  <c r="I120" i="3" s="1"/>
  <c r="G119" i="3"/>
  <c r="I119" i="3" s="1"/>
  <c r="G118" i="3"/>
  <c r="I118" i="3" s="1"/>
  <c r="G117" i="3"/>
  <c r="I117" i="3" s="1"/>
  <c r="G116" i="3"/>
  <c r="I116" i="3" s="1"/>
  <c r="G115" i="3"/>
  <c r="I115" i="3" s="1"/>
  <c r="G114" i="3"/>
  <c r="I114" i="3" s="1"/>
  <c r="G113" i="3"/>
  <c r="I113" i="3" s="1"/>
  <c r="G112" i="3"/>
  <c r="I112" i="3" s="1"/>
  <c r="G111" i="3"/>
  <c r="I111" i="3" s="1"/>
  <c r="G110" i="3"/>
  <c r="I110" i="3" s="1"/>
  <c r="G109" i="3"/>
  <c r="I109" i="3" s="1"/>
  <c r="G108" i="3"/>
  <c r="I108" i="3" s="1"/>
  <c r="G107" i="3"/>
  <c r="I107" i="3" s="1"/>
  <c r="G106" i="3"/>
  <c r="I106" i="3" s="1"/>
  <c r="G105" i="3"/>
  <c r="I105" i="3" s="1"/>
  <c r="G104" i="3"/>
  <c r="I104" i="3" s="1"/>
  <c r="G103" i="3"/>
  <c r="I103" i="3" s="1"/>
  <c r="G102" i="3"/>
  <c r="I102" i="3" s="1"/>
  <c r="G101" i="3"/>
  <c r="I101" i="3" s="1"/>
  <c r="G100" i="3"/>
  <c r="I100" i="3" s="1"/>
  <c r="G99" i="3"/>
  <c r="I99" i="3" s="1"/>
  <c r="G98" i="3"/>
  <c r="I98" i="3" s="1"/>
  <c r="G97" i="3"/>
  <c r="I97" i="3" s="1"/>
  <c r="G96" i="3"/>
  <c r="I96" i="3" s="1"/>
  <c r="G95" i="3"/>
  <c r="I95" i="3" s="1"/>
  <c r="G94" i="3"/>
  <c r="I94" i="3" s="1"/>
  <c r="G93" i="3"/>
  <c r="I93" i="3" s="1"/>
  <c r="G92" i="3"/>
  <c r="I92" i="3" s="1"/>
  <c r="G91" i="3"/>
  <c r="I91" i="3" s="1"/>
  <c r="G90" i="3"/>
  <c r="I90" i="3" s="1"/>
  <c r="G89" i="3"/>
  <c r="I89" i="3" s="1"/>
  <c r="G88" i="3"/>
  <c r="I88" i="3" s="1"/>
  <c r="G87" i="3"/>
  <c r="I87" i="3" s="1"/>
  <c r="G86" i="3"/>
  <c r="I86" i="3" s="1"/>
  <c r="G85" i="3"/>
  <c r="I85" i="3" s="1"/>
  <c r="G84" i="3"/>
  <c r="I84" i="3" s="1"/>
  <c r="G83" i="3"/>
  <c r="I83" i="3" s="1"/>
  <c r="G82" i="3"/>
  <c r="I82" i="3" s="1"/>
  <c r="G81" i="3"/>
  <c r="I81" i="3" s="1"/>
  <c r="G80" i="3"/>
  <c r="I80" i="3" s="1"/>
  <c r="G79" i="3"/>
  <c r="I79" i="3" s="1"/>
  <c r="G78" i="3"/>
  <c r="I78" i="3" s="1"/>
  <c r="G77" i="3"/>
  <c r="I77" i="3" s="1"/>
  <c r="G76" i="3"/>
  <c r="I76" i="3" s="1"/>
  <c r="G75" i="3"/>
  <c r="I75" i="3" s="1"/>
  <c r="G74" i="3"/>
  <c r="I74" i="3" s="1"/>
  <c r="G73" i="3"/>
  <c r="I73" i="3" s="1"/>
  <c r="G72" i="3"/>
  <c r="I72" i="3" s="1"/>
  <c r="G71" i="3"/>
  <c r="I71" i="3" s="1"/>
  <c r="G70" i="3"/>
  <c r="I70" i="3" s="1"/>
  <c r="G69" i="3"/>
  <c r="I69" i="3" s="1"/>
  <c r="G68" i="3"/>
  <c r="I68" i="3" s="1"/>
  <c r="G67" i="3"/>
  <c r="I67" i="3" s="1"/>
  <c r="G66" i="3"/>
  <c r="I66" i="3" s="1"/>
  <c r="G65" i="3"/>
  <c r="I65" i="3" s="1"/>
  <c r="G64" i="3"/>
  <c r="I64" i="3" s="1"/>
  <c r="G63" i="3"/>
  <c r="I63" i="3" s="1"/>
  <c r="G62" i="3"/>
  <c r="I62" i="3" s="1"/>
  <c r="G59" i="3"/>
  <c r="I59" i="3" s="1"/>
  <c r="G58" i="3"/>
  <c r="I58" i="3" s="1"/>
  <c r="G57" i="3"/>
  <c r="I57" i="3" s="1"/>
  <c r="G56" i="3"/>
  <c r="I56" i="3" s="1"/>
  <c r="G55" i="3"/>
  <c r="I55" i="3" s="1"/>
  <c r="G54" i="3"/>
  <c r="I54" i="3" s="1"/>
  <c r="G53" i="3"/>
  <c r="I53" i="3" s="1"/>
  <c r="G52" i="3"/>
  <c r="I52" i="3" s="1"/>
  <c r="G51" i="3"/>
  <c r="I51" i="3" s="1"/>
  <c r="G50" i="3"/>
  <c r="I50" i="3" s="1"/>
  <c r="G49" i="3"/>
  <c r="I49" i="3" s="1"/>
  <c r="G48" i="3"/>
  <c r="I48" i="3" s="1"/>
  <c r="G47" i="3"/>
  <c r="I47" i="3" s="1"/>
  <c r="G46" i="3"/>
  <c r="I46" i="3" s="1"/>
  <c r="G45" i="3"/>
  <c r="I45" i="3" s="1"/>
  <c r="G44" i="3"/>
  <c r="I44" i="3" s="1"/>
  <c r="G43" i="3"/>
  <c r="I43" i="3" s="1"/>
  <c r="G42" i="3"/>
  <c r="I42" i="3" s="1"/>
  <c r="G41" i="3"/>
  <c r="I41" i="3" s="1"/>
  <c r="G40" i="3"/>
  <c r="I40" i="3" s="1"/>
  <c r="G39" i="3"/>
  <c r="I39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0" i="3"/>
  <c r="I30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11" i="3"/>
  <c r="I11" i="3" s="1"/>
  <c r="G10" i="3"/>
  <c r="I10" i="3" s="1"/>
  <c r="H24" i="18" l="1"/>
  <c r="G24" i="18"/>
  <c r="I24" i="18" s="1"/>
  <c r="H23" i="18"/>
  <c r="G23" i="18"/>
  <c r="I23" i="18" s="1"/>
  <c r="H22" i="18"/>
  <c r="G22" i="18"/>
  <c r="I22" i="18" s="1"/>
  <c r="H21" i="18"/>
  <c r="G21" i="18"/>
  <c r="I21" i="18" s="1"/>
  <c r="H20" i="18"/>
  <c r="G20" i="18"/>
  <c r="I20" i="18" s="1"/>
  <c r="H19" i="18"/>
  <c r="G19" i="18"/>
  <c r="I19" i="18" s="1"/>
  <c r="H17" i="18"/>
  <c r="G17" i="18"/>
  <c r="I17" i="18" s="1"/>
  <c r="H16" i="18"/>
  <c r="G16" i="18"/>
  <c r="I16" i="18" s="1"/>
  <c r="H15" i="18"/>
  <c r="G15" i="18"/>
  <c r="I15" i="18" s="1"/>
  <c r="H14" i="18"/>
  <c r="G14" i="18"/>
  <c r="I14" i="18" s="1"/>
  <c r="H13" i="18"/>
  <c r="G13" i="18"/>
  <c r="I13" i="18" s="1"/>
  <c r="H12" i="18"/>
  <c r="G12" i="18"/>
  <c r="I12" i="18" s="1"/>
  <c r="H11" i="18"/>
  <c r="G11" i="18"/>
  <c r="I11" i="18" s="1"/>
  <c r="H10" i="18"/>
  <c r="G10" i="18"/>
  <c r="I10" i="18" s="1"/>
  <c r="H9" i="18"/>
  <c r="G9" i="18"/>
  <c r="I9" i="18" s="1"/>
  <c r="H7" i="18" l="1"/>
  <c r="I7" i="18"/>
  <c r="G22" i="11" l="1"/>
  <c r="I22" i="11" s="1"/>
  <c r="G12" i="11"/>
  <c r="I12" i="11" s="1"/>
  <c r="G68" i="11"/>
  <c r="I68" i="11" s="1"/>
  <c r="G20" i="11"/>
  <c r="I20" i="11" s="1"/>
  <c r="G51" i="11"/>
  <c r="I51" i="11" s="1"/>
  <c r="G59" i="11"/>
  <c r="I59" i="11" s="1"/>
  <c r="H22" i="11"/>
  <c r="H12" i="11"/>
  <c r="H68" i="11"/>
  <c r="H20" i="11"/>
  <c r="H51" i="11"/>
  <c r="H59" i="11"/>
  <c r="G27" i="13" l="1"/>
  <c r="I27" i="13" s="1"/>
  <c r="H27" i="13"/>
  <c r="H24" i="13" l="1"/>
  <c r="G24" i="13"/>
  <c r="I24" i="13" s="1"/>
  <c r="H22" i="13"/>
  <c r="G22" i="13"/>
  <c r="I22" i="13" s="1"/>
  <c r="H18" i="13"/>
  <c r="G18" i="13"/>
  <c r="I18" i="13" s="1"/>
  <c r="H48" i="13"/>
  <c r="G48" i="13"/>
  <c r="I48" i="13" s="1"/>
  <c r="H9" i="3"/>
  <c r="G9" i="3"/>
  <c r="I9" i="3" s="1"/>
  <c r="H29" i="11"/>
  <c r="G29" i="11"/>
  <c r="I29" i="11" s="1"/>
  <c r="H17" i="11"/>
  <c r="G17" i="11"/>
  <c r="I17" i="11" s="1"/>
  <c r="H9" i="16"/>
  <c r="G9" i="16"/>
  <c r="I9" i="16" s="1"/>
  <c r="H14" i="15"/>
  <c r="G14" i="15"/>
  <c r="I14" i="15" s="1"/>
  <c r="G9" i="11"/>
  <c r="I9" i="11" s="1"/>
  <c r="H44" i="13"/>
  <c r="H29" i="13"/>
  <c r="H16" i="13"/>
  <c r="H43" i="13"/>
  <c r="H26" i="13"/>
  <c r="H31" i="13"/>
  <c r="H40" i="13"/>
  <c r="H21" i="13"/>
  <c r="H49" i="13"/>
  <c r="H30" i="13"/>
  <c r="H35" i="13"/>
  <c r="H50" i="13"/>
  <c r="H54" i="13"/>
  <c r="H25" i="13"/>
  <c r="H13" i="13"/>
  <c r="H9" i="13"/>
  <c r="H41" i="13"/>
  <c r="H51" i="13"/>
  <c r="H42" i="13"/>
  <c r="H47" i="13"/>
  <c r="H46" i="13"/>
  <c r="H45" i="13"/>
  <c r="H39" i="13"/>
  <c r="H38" i="13"/>
  <c r="H36" i="13"/>
  <c r="H32" i="13"/>
  <c r="H23" i="13"/>
  <c r="H17" i="13"/>
  <c r="H20" i="13"/>
  <c r="H15" i="13"/>
  <c r="H14" i="13"/>
  <c r="G44" i="13"/>
  <c r="I44" i="13" s="1"/>
  <c r="G29" i="13"/>
  <c r="I29" i="13" s="1"/>
  <c r="G16" i="13"/>
  <c r="I16" i="13" s="1"/>
  <c r="G43" i="13"/>
  <c r="I43" i="13" s="1"/>
  <c r="G26" i="13"/>
  <c r="I26" i="13" s="1"/>
  <c r="G31" i="13"/>
  <c r="I31" i="13" s="1"/>
  <c r="G40" i="13"/>
  <c r="I40" i="13" s="1"/>
  <c r="G21" i="13"/>
  <c r="I21" i="13" s="1"/>
  <c r="G49" i="13"/>
  <c r="I49" i="13" s="1"/>
  <c r="G30" i="13"/>
  <c r="I30" i="13" s="1"/>
  <c r="G35" i="13"/>
  <c r="I35" i="13" s="1"/>
  <c r="G50" i="13"/>
  <c r="I50" i="13" s="1"/>
  <c r="G54" i="13"/>
  <c r="I54" i="13" s="1"/>
  <c r="G25" i="13"/>
  <c r="I25" i="13" s="1"/>
  <c r="G13" i="13"/>
  <c r="I13" i="13" s="1"/>
  <c r="G9" i="13"/>
  <c r="I9" i="13" s="1"/>
  <c r="G41" i="13"/>
  <c r="I41" i="13" s="1"/>
  <c r="G51" i="13"/>
  <c r="I51" i="13" s="1"/>
  <c r="G42" i="13"/>
  <c r="I42" i="13" s="1"/>
  <c r="G47" i="13"/>
  <c r="I47" i="13" s="1"/>
  <c r="G46" i="13"/>
  <c r="I46" i="13" s="1"/>
  <c r="G45" i="13"/>
  <c r="I45" i="13" s="1"/>
  <c r="G39" i="13"/>
  <c r="I39" i="13" s="1"/>
  <c r="G38" i="13"/>
  <c r="I38" i="13" s="1"/>
  <c r="G36" i="13"/>
  <c r="I36" i="13" s="1"/>
  <c r="G32" i="13"/>
  <c r="I32" i="13" s="1"/>
  <c r="G23" i="13"/>
  <c r="I23" i="13" s="1"/>
  <c r="G17" i="13"/>
  <c r="I17" i="13" s="1"/>
  <c r="G20" i="13"/>
  <c r="I20" i="13" s="1"/>
  <c r="G15" i="13"/>
  <c r="I15" i="13" s="1"/>
  <c r="G14" i="13"/>
  <c r="I14" i="13" s="1"/>
  <c r="H26" i="11"/>
  <c r="H79" i="11"/>
  <c r="H60" i="11"/>
  <c r="H65" i="11"/>
  <c r="H66" i="11"/>
  <c r="H63" i="11"/>
  <c r="H64" i="11"/>
  <c r="H71" i="11"/>
  <c r="H70" i="11"/>
  <c r="H14" i="11"/>
  <c r="H67" i="11"/>
  <c r="H61" i="11"/>
  <c r="H69" i="11"/>
  <c r="H10" i="11"/>
  <c r="H62" i="11"/>
  <c r="H58" i="11"/>
  <c r="H57" i="11"/>
  <c r="H56" i="11"/>
  <c r="H53" i="11"/>
  <c r="H55" i="11"/>
  <c r="H52" i="11"/>
  <c r="H50" i="11"/>
  <c r="H49" i="11"/>
  <c r="H30" i="11"/>
  <c r="H24" i="11"/>
  <c r="H23" i="11"/>
  <c r="H21" i="11"/>
  <c r="H19" i="11"/>
  <c r="H18" i="11"/>
  <c r="H16" i="11"/>
  <c r="H15" i="11"/>
  <c r="H13" i="11"/>
  <c r="H11" i="11"/>
  <c r="H9" i="11"/>
  <c r="G26" i="11"/>
  <c r="I26" i="11" s="1"/>
  <c r="G79" i="11"/>
  <c r="I79" i="11" s="1"/>
  <c r="G60" i="11"/>
  <c r="I60" i="11" s="1"/>
  <c r="G65" i="11"/>
  <c r="I65" i="11" s="1"/>
  <c r="G66" i="11"/>
  <c r="I66" i="11" s="1"/>
  <c r="G63" i="11"/>
  <c r="I63" i="11" s="1"/>
  <c r="G64" i="11"/>
  <c r="I64" i="11" s="1"/>
  <c r="G71" i="11"/>
  <c r="I71" i="11" s="1"/>
  <c r="G70" i="11"/>
  <c r="I70" i="11" s="1"/>
  <c r="G14" i="11"/>
  <c r="I14" i="11" s="1"/>
  <c r="G67" i="11"/>
  <c r="I67" i="11" s="1"/>
  <c r="G61" i="11"/>
  <c r="I61" i="11" s="1"/>
  <c r="G69" i="11"/>
  <c r="I69" i="11" s="1"/>
  <c r="G10" i="11"/>
  <c r="I10" i="11" s="1"/>
  <c r="G62" i="11"/>
  <c r="I62" i="11" s="1"/>
  <c r="G58" i="11"/>
  <c r="I58" i="11" s="1"/>
  <c r="G57" i="11"/>
  <c r="I57" i="11" s="1"/>
  <c r="G56" i="11"/>
  <c r="I56" i="11" s="1"/>
  <c r="G53" i="11"/>
  <c r="I53" i="11" s="1"/>
  <c r="G55" i="11"/>
  <c r="I55" i="11" s="1"/>
  <c r="G52" i="11"/>
  <c r="I52" i="11" s="1"/>
  <c r="G50" i="11"/>
  <c r="I50" i="11" s="1"/>
  <c r="G49" i="11"/>
  <c r="I49" i="11" s="1"/>
  <c r="G30" i="11"/>
  <c r="I30" i="11" s="1"/>
  <c r="G24" i="11"/>
  <c r="I24" i="11" s="1"/>
  <c r="G23" i="11"/>
  <c r="I23" i="11" s="1"/>
  <c r="G21" i="11"/>
  <c r="I21" i="11" s="1"/>
  <c r="G19" i="11"/>
  <c r="I19" i="11" s="1"/>
  <c r="G18" i="11"/>
  <c r="I18" i="11" s="1"/>
  <c r="G16" i="11"/>
  <c r="I16" i="11" s="1"/>
  <c r="G15" i="11"/>
  <c r="I15" i="11" s="1"/>
  <c r="G13" i="11"/>
  <c r="I13" i="11" s="1"/>
  <c r="G11" i="11"/>
  <c r="I11" i="11" s="1"/>
  <c r="H9" i="17" l="1"/>
  <c r="G9" i="17"/>
  <c r="I9" i="17" s="1"/>
  <c r="I7" i="17" l="1"/>
  <c r="I7" i="16" l="1"/>
  <c r="H7" i="17"/>
  <c r="I7" i="11"/>
  <c r="I7" i="13"/>
  <c r="I7" i="3"/>
  <c r="I7" i="15"/>
  <c r="H7" i="15"/>
  <c r="H7" i="16"/>
  <c r="H7" i="3"/>
  <c r="H7" i="11"/>
  <c r="H7" i="13"/>
</calcChain>
</file>

<file path=xl/sharedStrings.xml><?xml version="1.0" encoding="utf-8"?>
<sst xmlns="http://schemas.openxmlformats.org/spreadsheetml/2006/main" count="933" uniqueCount="440">
  <si>
    <t>Lp.</t>
  </si>
  <si>
    <t>Nazwa zamawianego produktu</t>
  </si>
  <si>
    <t>kg</t>
  </si>
  <si>
    <t>szt</t>
  </si>
  <si>
    <t>Jednostka miary</t>
  </si>
  <si>
    <t>Cena jednostkowa netto</t>
  </si>
  <si>
    <t>Cena jednostkowa brutto</t>
  </si>
  <si>
    <t>Wartość zamówienia netto</t>
  </si>
  <si>
    <t>Wartość zamówienia brutto</t>
  </si>
  <si>
    <r>
      <t xml:space="preserve">dostawa: </t>
    </r>
    <r>
      <rPr>
        <b/>
        <sz val="11"/>
        <color indexed="10"/>
        <rFont val="Arial"/>
        <family val="2"/>
        <charset val="238"/>
      </rPr>
      <t>Mięso i wędliny</t>
    </r>
  </si>
  <si>
    <t>…………………………………………..</t>
  </si>
  <si>
    <t>data, podpis i pieczęć Wykonawcy</t>
  </si>
  <si>
    <t>Stawka VAT</t>
  </si>
  <si>
    <r>
      <t>dostawa:</t>
    </r>
    <r>
      <rPr>
        <b/>
        <sz val="11"/>
        <color indexed="10"/>
        <rFont val="Arial"/>
        <family val="2"/>
        <charset val="238"/>
      </rPr>
      <t xml:space="preserve"> Mleko i produkty mleczarskie</t>
    </r>
  </si>
  <si>
    <r>
      <t>dostawa:</t>
    </r>
    <r>
      <rPr>
        <b/>
        <sz val="11"/>
        <color indexed="10"/>
        <rFont val="Arial"/>
        <family val="2"/>
        <charset val="238"/>
      </rPr>
      <t xml:space="preserve"> Przetwory z warzyw i owoców</t>
    </r>
  </si>
  <si>
    <r>
      <t>dostawa:</t>
    </r>
    <r>
      <rPr>
        <b/>
        <sz val="11"/>
        <color indexed="10"/>
        <rFont val="Arial"/>
        <family val="2"/>
        <charset val="238"/>
      </rPr>
      <t xml:space="preserve"> Warzywa i owoce</t>
    </r>
  </si>
  <si>
    <t>Drożdże  100g</t>
  </si>
  <si>
    <t>Sól jodowana</t>
  </si>
  <si>
    <t>Kwasek cytrynowy  20g</t>
  </si>
  <si>
    <t>Mąka ziemniaczana</t>
  </si>
  <si>
    <t>Karkówka b/k</t>
  </si>
  <si>
    <t>Łopatka b/k</t>
  </si>
  <si>
    <t>Pasztetowa wędzona</t>
  </si>
  <si>
    <t>Kości wędzone</t>
  </si>
  <si>
    <t>Jogurt naturalny 400g</t>
  </si>
  <si>
    <t>Chleb słonecznikowy</t>
  </si>
  <si>
    <t>Chleb razowy</t>
  </si>
  <si>
    <t>Arbuz</t>
  </si>
  <si>
    <t>Jabłko</t>
  </si>
  <si>
    <t>Gruszka</t>
  </si>
  <si>
    <t>Cytryna</t>
  </si>
  <si>
    <t>Mandarynka</t>
  </si>
  <si>
    <t>Czosnek główka</t>
  </si>
  <si>
    <t>Cebula</t>
  </si>
  <si>
    <t>Marchew</t>
  </si>
  <si>
    <t>Seler</t>
  </si>
  <si>
    <t>Ziemniaki</t>
  </si>
  <si>
    <t>Pomidor</t>
  </si>
  <si>
    <t>Sałata masłowa</t>
  </si>
  <si>
    <t>Pieczarki</t>
  </si>
  <si>
    <t xml:space="preserve">       szt</t>
  </si>
  <si>
    <t>Chleb graham</t>
  </si>
  <si>
    <t>Chleb wieloziarnisty</t>
  </si>
  <si>
    <t>Sałata lodowa</t>
  </si>
  <si>
    <t>Rodzynki 100 g</t>
  </si>
  <si>
    <t>Pieczeń rzymska</t>
  </si>
  <si>
    <t>Mortadela</t>
  </si>
  <si>
    <t>Cukier waniliowy 32 g</t>
  </si>
  <si>
    <t>Czosnek granulowany 20g</t>
  </si>
  <si>
    <t>Galaretka owocowa 75 g</t>
  </si>
  <si>
    <t>Kisiel 40g</t>
  </si>
  <si>
    <t>Żelatyna spożywcza 50 g</t>
  </si>
  <si>
    <t>Ryż paraboliczny</t>
  </si>
  <si>
    <t>Kminek 20 g.</t>
  </si>
  <si>
    <t xml:space="preserve">Mąka krupczatka </t>
  </si>
  <si>
    <t>Baton czekoladowy 50 g o jakości jak Snickers lub równoważny</t>
  </si>
  <si>
    <t>Cynamon 20 g</t>
  </si>
  <si>
    <t>Mąka razowa</t>
  </si>
  <si>
    <t>Kości wieprzowe</t>
  </si>
  <si>
    <t>Boczek wędzony</t>
  </si>
  <si>
    <t>Udko z kurczaka</t>
  </si>
  <si>
    <t>Wątróbka drobiowa</t>
  </si>
  <si>
    <t>Smalec</t>
  </si>
  <si>
    <t>Słonina</t>
  </si>
  <si>
    <t>Szynka mieszana w galarecie</t>
  </si>
  <si>
    <t>Kiełbasa polska 90% mięsa</t>
  </si>
  <si>
    <t>Salami</t>
  </si>
  <si>
    <t>Metka</t>
  </si>
  <si>
    <t>Twaróg półtłusty 250g</t>
  </si>
  <si>
    <t>Serek homogenizowany  140g</t>
  </si>
  <si>
    <t>Jogurt grecki 330 g</t>
  </si>
  <si>
    <t>Twaróg sernikowy 1 kg wiaderko</t>
  </si>
  <si>
    <t xml:space="preserve">Twaróg półtłusty </t>
  </si>
  <si>
    <t xml:space="preserve">       kg</t>
  </si>
  <si>
    <t>Ser smażony 200 g</t>
  </si>
  <si>
    <t>Śmietana ukwaszona 400 g</t>
  </si>
  <si>
    <t>Serek grani 200 g</t>
  </si>
  <si>
    <t>Ser śmietankowy plastry 150 g o jakości jak Capresi lub równoważny</t>
  </si>
  <si>
    <t>Mozzarella 250 g</t>
  </si>
  <si>
    <t>Serek mascarpone 250 g</t>
  </si>
  <si>
    <t>Ser kanapkowy 150 g o jakości jak Hochland lub równoważny</t>
  </si>
  <si>
    <t xml:space="preserve">Szacowana ilość
</t>
  </si>
  <si>
    <t>Kapusta biała</t>
  </si>
  <si>
    <t>Mielonka</t>
  </si>
  <si>
    <t>Brzoskwinia</t>
  </si>
  <si>
    <t>Pomidory koktajlowe</t>
  </si>
  <si>
    <t>Cukinia</t>
  </si>
  <si>
    <t>Dynia</t>
  </si>
  <si>
    <t>Masło 82 % tłuszczu 200g</t>
  </si>
  <si>
    <t>Jogurt owocowy butelka 250 ml. o jakości jak jogurt Łaciaty lub równoważny</t>
  </si>
  <si>
    <t xml:space="preserve">Cukier kryształ </t>
  </si>
  <si>
    <t>Mleczko kokosowe puszka 400 ml</t>
  </si>
  <si>
    <t>załącznik nr 1a do SWZ</t>
  </si>
  <si>
    <t>Budyń różne smaki 40g</t>
  </si>
  <si>
    <t>Czekolada 100 g nadziewana o jakości Milka lub równoważny</t>
  </si>
  <si>
    <t>Herbata expresowa typu label 25 torebek 50g</t>
  </si>
  <si>
    <t>Kawa zbożowa ekspresowa 20x4,2g</t>
  </si>
  <si>
    <t>Kawa zbożowa expresowa rozpuszczalna 200 g</t>
  </si>
  <si>
    <t>Śnieżka błyskawiczna na mleko</t>
  </si>
  <si>
    <t>Herbata ekspresowa o jakości jak Tetley lub równoważny 100sztx4,2g</t>
  </si>
  <si>
    <t>Kiełbasa biała pażona</t>
  </si>
  <si>
    <t>szynka z indyka</t>
  </si>
  <si>
    <t>Kefir 200 ml</t>
  </si>
  <si>
    <t>Śmietana 36 % 500ml</t>
  </si>
  <si>
    <t>Śmietana 12%  200g</t>
  </si>
  <si>
    <t>Śmietana 18%  200g</t>
  </si>
  <si>
    <t>Serek homogenizowany  200g</t>
  </si>
  <si>
    <t>Stawka VAT w %</t>
  </si>
  <si>
    <r>
      <t>dostawa:</t>
    </r>
    <r>
      <rPr>
        <b/>
        <sz val="11"/>
        <color indexed="10"/>
        <rFont val="Arial"/>
        <family val="2"/>
        <charset val="238"/>
      </rPr>
      <t xml:space="preserve"> Pieczywo</t>
    </r>
  </si>
  <si>
    <t>ZESTAWIENIE DLA CZĘŚCI NR 1</t>
  </si>
  <si>
    <t>RAZEM WAROŚĆ NETTO/BRUTTO DLA CZĘŚCI 1</t>
  </si>
  <si>
    <t xml:space="preserve">ZESTAWIENIE DLA CZĘŚCI NR 7 </t>
  </si>
  <si>
    <t>RAZEM WAROŚĆ NETTO/BRUTTO DLA CZĘŚCI 7</t>
  </si>
  <si>
    <t xml:space="preserve">ZESTAWIENIE DLA CZĘŚCI NR 6 </t>
  </si>
  <si>
    <t>RAZEM WAROŚĆ NETTO/BRUTTO DLA CZĘŚCI 6</t>
  </si>
  <si>
    <t xml:space="preserve">ZESTAWIENIE DLA CZĘŚCI NR 5 </t>
  </si>
  <si>
    <t>RAZEM WAROŚĆ NETTO/BRUTTO DLA CZĘŚCI 5</t>
  </si>
  <si>
    <t>ZESTAWIENIE DLA CZĘŚCI NR 4</t>
  </si>
  <si>
    <t>RAZEM WAROŚĆ NETTO/BRUTTO DLA CZĘŚCI 4</t>
  </si>
  <si>
    <t xml:space="preserve">ZESTAWIENIE DLA CZĘŚCI NR 3 </t>
  </si>
  <si>
    <t>RAZEM WAROŚĆ NETTO/BRUTTO DLA CZĘŚCI 3</t>
  </si>
  <si>
    <t>RAZEM WAROŚĆ NETTO/BRUTTO DLA CZĘŚCI 2</t>
  </si>
  <si>
    <t xml:space="preserve">ZESTAWIENIE DLA CZĘŚCI NR 2 </t>
  </si>
  <si>
    <t>Chleb pszenno-żytni</t>
  </si>
  <si>
    <t>Rogal zwykły 0,09 kg</t>
  </si>
  <si>
    <t>Bułka hot - dog 0,06 kg</t>
  </si>
  <si>
    <t>Bułka półbagietka 0,11 kg</t>
  </si>
  <si>
    <t>Bułka pszenna 60g</t>
  </si>
  <si>
    <t>Bułka grahamka 60g</t>
  </si>
  <si>
    <t>Bułka kajzerka 50g</t>
  </si>
  <si>
    <t>Bułka poznańska 75-80g</t>
  </si>
  <si>
    <t>Bułka tarta</t>
  </si>
  <si>
    <t>Chleb pszenny</t>
  </si>
  <si>
    <t xml:space="preserve">Pączek z marmoladą i lukrem 70-80g </t>
  </si>
  <si>
    <t>Drożdżówka z kruszonką 100g</t>
  </si>
  <si>
    <t>Drożdżówka mix (owoc, budyń, ser, mak) 80-140g</t>
  </si>
  <si>
    <t>Aromat waniliowy/cytrynowy/migdałowy/pomarańczowy 9ml</t>
  </si>
  <si>
    <t xml:space="preserve">Cukier puder </t>
  </si>
  <si>
    <t>Napój herbaciany granulowany o jakośi jak Ekoland lub równoważny 300g</t>
  </si>
  <si>
    <t>Herbata owocowa opak. co najmniej 20szt po 40g torebka o jakości jak Herbapol lub równoważnej</t>
  </si>
  <si>
    <t>Kasza gryzana prażona 4x100g o jakości jak Cenos lub równoważnej</t>
  </si>
  <si>
    <t>Kakao w proszku opak 150g o jakości jak Decomorreno lub równoważny</t>
  </si>
  <si>
    <t>Kasza jęczmienna pęczak 4x100g o jakości jak Cenos lub równoważnej</t>
  </si>
  <si>
    <t>Kaszka manna 400g o jakości jak Cenos lub równoważnej</t>
  </si>
  <si>
    <t>Koperek suszony opak 6g o jakości jak Prymat lub równoważnej</t>
  </si>
  <si>
    <t>Kostka rosołowa 12x10g o jakości jak Knor lub równoważnej (różne rodzaje: drobiowa, wołowa, warzywna)</t>
  </si>
  <si>
    <t>Krem czekoladowo - orzechowy opak 350g o jakości jak Nutella lub równoważnej</t>
  </si>
  <si>
    <t>Liść laurowy suszony opak 6g o jakości jak Prymat lub równoważnej</t>
  </si>
  <si>
    <t>Majeranek opak 8 g o jakości jak Prymat lub równoważnej</t>
  </si>
  <si>
    <t>Majonez stołowy o gramaturze 620g o takiej jakości jak Majonez Pomorski lub równoważnej</t>
  </si>
  <si>
    <t>Makaron spaghetti opak. 400g o jakości jak Lubella lub równoważnej</t>
  </si>
  <si>
    <t>Makaron świder opak. 400g  o jakości jak Lubella lub równoważnej</t>
  </si>
  <si>
    <t>Makaron łazanki opak 400g o jakości jak Lubella lub równoważnej</t>
  </si>
  <si>
    <t>Makaron muszelki opak 400g  o jakości jak Lubella lub równoważnej</t>
  </si>
  <si>
    <t>Makaron nitki opak 400g o jakości jak Lubella lub równoważnej</t>
  </si>
  <si>
    <t>Makaron rurki opak 400g o jakości jak Lubella lub równoważnej</t>
  </si>
  <si>
    <t>Makaron pióra opak 400g o jakości jak Lubella lub równoważnej</t>
  </si>
  <si>
    <t>Makaron kokardki opak. 400g o jakości jak Lubella lub równoważnej</t>
  </si>
  <si>
    <t>Margaryna do pieczywa opak 500g o jakości jak Dema lub równoważnej</t>
  </si>
  <si>
    <t>Margaryna do pieczenia opak 250g o jakośći jak Palma lub równoważnej</t>
  </si>
  <si>
    <t>Mąka tortowa typ  405 o jakości jak Basia lub równoważjej</t>
  </si>
  <si>
    <t>Mąka wrocławska typ 500 o jakości jak Basia lub równoważnej</t>
  </si>
  <si>
    <t>Migdały w płatkach opak 75g o jakości jak Bakalland lub równoważnej</t>
  </si>
  <si>
    <t>Morele suszone bez pestek opak 100g o jakości jak Bakalland lub równoważnej</t>
  </si>
  <si>
    <t>Musztarda sarepska opak 185g o jakości jak Kamis lub równoważnej</t>
  </si>
  <si>
    <t>Ocet spirytusowy 10% pojemność 500ml</t>
  </si>
  <si>
    <t>Olej rzepakowy opak 1l</t>
  </si>
  <si>
    <t>Olej słonecznikowy opak 1l</t>
  </si>
  <si>
    <t>Papryka mielona ostra opak 20g o jakości jak Kamis lub równoważnej</t>
  </si>
  <si>
    <t>Papryka mielona słodka opak 20g o jakości jak Kamis lub równoważnej</t>
  </si>
  <si>
    <t>Pieprz czarny mielony opak 20g o jakosci jak Prymat lub rownoważnej</t>
  </si>
  <si>
    <t>Pieprz ziołowy mielony opak 20g o jakosci jak Prymat lub równoważnej</t>
  </si>
  <si>
    <t>Pietruszka suszona opak 6g o jakości jak Prymat lub równoważnej</t>
  </si>
  <si>
    <t>Tortilla pszenna 25cm średnicy opak. 18 szt</t>
  </si>
  <si>
    <t>Płatki śniadanioweopak 250g mix smaków: z cynamonem, czekoladowe, z miodem, karmel i czekolada o jakości jak Nestle lub równoważnej</t>
  </si>
  <si>
    <t>Płatki śniadaniwe typu Corn Flakes, opak. 250g o jakości jak Nestle lub różnoważnej</t>
  </si>
  <si>
    <t>Podgrzybek suszony opak 20 g</t>
  </si>
  <si>
    <t>Pomidory suszone w oleju opak 305ml</t>
  </si>
  <si>
    <t>Proszek do pieczenia opak 15g o jakości jak Dr.Oetker lub równoważnej</t>
  </si>
  <si>
    <t>Bazylia suszona opak 10g o jakości jak Prymat lub równoważnej</t>
  </si>
  <si>
    <t>Przyprawa carry opak 20g o jakosci jak Prymat lub równoważnej</t>
  </si>
  <si>
    <t>Przyprawa uniwersalna do potraw opak 500g o jakości jak Kucharek lub równoważnej</t>
  </si>
  <si>
    <t>Przyprawa do drobiu opak 20 g o jakości jak Prymat lub równoważnej</t>
  </si>
  <si>
    <t>Przyprawa do grilla opak 25g o jakości jak Prymat lub równoważnej</t>
  </si>
  <si>
    <t>Przyprawa do piernika opak 20g o jakości jak Prymat lub równoważnej</t>
  </si>
  <si>
    <t>Przyprawa do ryb opak 20g o jakości jak Prymat lub równoważnej</t>
  </si>
  <si>
    <t>Przyprawa do ziemniaków opak 20g o jakości jak Prymat lub równoważnej</t>
  </si>
  <si>
    <t>Przyprawa w płynie do zup i dań opak. 200g o jakości jak Maggi lub równoważnej</t>
  </si>
  <si>
    <t>Przyprawa gyros opak 20g o jakości jak Prymat lub równoważnej</t>
  </si>
  <si>
    <t>Suszone pomidory opak 15 g o jakości jak Kamis lub równoważnej</t>
  </si>
  <si>
    <t>Rozmaryn opak 15g o jakości jak Prymat lub równoważnej</t>
  </si>
  <si>
    <t>Rogal z nadzieniem kakaowym opak. 60g o jakości 7 Days lub równoważny</t>
  </si>
  <si>
    <t>Słonecznik łuskany naturalny opak 100g o jakości jak Bakalland lub równoważnej</t>
  </si>
  <si>
    <t>Soda osaczona opak 20g o jakości jak Dr.Oetker lub równoważnej</t>
  </si>
  <si>
    <t>Sos czosnkowy opak 260g o jakości jak Ocetkix lub równoważnej</t>
  </si>
  <si>
    <t>Sos kanapkowy opak 260g o jakości jak Ocetix lub równoważnej</t>
  </si>
  <si>
    <t>Sos tatarski opak 260g o jakości jak Ocetix lub równoważnej</t>
  </si>
  <si>
    <t>Sos Salsa opak 300g o jakości jak Ocetix lub równoważnej</t>
  </si>
  <si>
    <t>Syrop owocowy opk 400ml mix smaków o jakości jak Łowicz lub równoważnej</t>
  </si>
  <si>
    <t>Śliwki suszone bez pestek opak. 100g o jakości jak Bakalland lub równoważnej</t>
  </si>
  <si>
    <t>Śmietan - Fix opak 9g o jakości jak Dr.Oetker lub równoważnej</t>
  </si>
  <si>
    <t>Wafel w czekoladzie 39g o jakości jak Grześ lub równoważny</t>
  </si>
  <si>
    <t>Wiórki kokosowe naturalne opak 100g o jakości jak Bakalland lub równoważnej</t>
  </si>
  <si>
    <t xml:space="preserve">woda gazowana i niegazowana 1,5l </t>
  </si>
  <si>
    <t>Woda mineralna gazowana i niegazowana 0,5l</t>
  </si>
  <si>
    <t>Woda mineralna niegazowana 5l</t>
  </si>
  <si>
    <t>Ziele angielskie opak 15g o jakości jak Prymat lub równoważnej</t>
  </si>
  <si>
    <t>Zioła prowansalskie opak 20 g o jakości jak Prymat lub równoważnej</t>
  </si>
  <si>
    <t>Zupa borowikowa torebki  opak 46g</t>
  </si>
  <si>
    <t>Zupa pieczarkowa torebki opak 46 g</t>
  </si>
  <si>
    <t>Zupa żurek opak 1l o jakości jak Krakus lub równoważnej</t>
  </si>
  <si>
    <t>Zupa żurek torebki opak 46g</t>
  </si>
  <si>
    <t>Żurawina suszona opak 100g o jakości jak Bakalland lub równoważnej</t>
  </si>
  <si>
    <t>Baleron z indyka</t>
  </si>
  <si>
    <t>Filet z indyka</t>
  </si>
  <si>
    <t>Jałowcowa</t>
  </si>
  <si>
    <t>Filet z piersi kurczaka b/k</t>
  </si>
  <si>
    <t>Kaziuk</t>
  </si>
  <si>
    <t>Kiełbaski śląskie cieńkie 90% mięsa</t>
  </si>
  <si>
    <t>Kiełbasa parówkowa 90% mięsa</t>
  </si>
  <si>
    <t>Metka łososiowa</t>
  </si>
  <si>
    <t>Noga z kurczaka</t>
  </si>
  <si>
    <t>Ogonówka parzona 90% mięsa</t>
  </si>
  <si>
    <t>Polędwica drobiowa</t>
  </si>
  <si>
    <t>Polędwica łososiowa</t>
  </si>
  <si>
    <t>Polędwica miodowa</t>
  </si>
  <si>
    <t>Polędwica pieczona</t>
  </si>
  <si>
    <t>Polędwica sopocka</t>
  </si>
  <si>
    <t>Polędwica z warywami</t>
  </si>
  <si>
    <t>Porcje rosołowe</t>
  </si>
  <si>
    <t>Rolada boczkowa</t>
  </si>
  <si>
    <t>Rolada ustrzycka</t>
  </si>
  <si>
    <t>Schab wieprzowy b/k</t>
  </si>
  <si>
    <t>Schab pieczony</t>
  </si>
  <si>
    <t>Serdelki</t>
  </si>
  <si>
    <t>Skrzydełka z kurczaka</t>
  </si>
  <si>
    <t>Synka wędzona</t>
  </si>
  <si>
    <t>Szynka gotowana</t>
  </si>
  <si>
    <t>Szynka konserwowa 90% mięsa</t>
  </si>
  <si>
    <t>Kiełbasa zwyczajna 90% mięsa</t>
  </si>
  <si>
    <t>Kiełbasa żywiecka 90% mięsa</t>
  </si>
  <si>
    <t>Żeberka wieprzowe pieczeniowe kl.I</t>
  </si>
  <si>
    <t>Żeberka tzw. trójkąty mięsne</t>
  </si>
  <si>
    <t>Krakowska parzona 90 % mięssa</t>
  </si>
  <si>
    <t>Łopatka w majeranku 90% mięsa</t>
  </si>
  <si>
    <t>Parówka hot - dog</t>
  </si>
  <si>
    <t>Polędwica drobiowa 90% mięsa</t>
  </si>
  <si>
    <t>Szynka mięso</t>
  </si>
  <si>
    <t>Szynka wieprzowa biała 90% mięsa</t>
  </si>
  <si>
    <t>Szynkowa 90%  mięsa</t>
  </si>
  <si>
    <t>Deser mleczno-ryżowy opak 200g mix smaków o jakości jak Muller lub równoważnej</t>
  </si>
  <si>
    <t>Twaróg sałatkowy opak 270g o jakości jak Mlekovita lub równoważnej</t>
  </si>
  <si>
    <t>Jogurt owocowy opak 150g o jakości jak Zott  lub równoważnej</t>
  </si>
  <si>
    <t xml:space="preserve">Mleko UHT 3,2% 1L </t>
  </si>
  <si>
    <t>Mleko owocowe mix smaków opak 200ml o jakości jak Mlekovita lub równoważnej</t>
  </si>
  <si>
    <t>Maślanka 1l</t>
  </si>
  <si>
    <t>Mleko UHT bez laktozy 3,2% 1L</t>
  </si>
  <si>
    <t>Ser topiony (trójkąty) w krążku opk 180g o jakości jak Hochland lub równoważnej</t>
  </si>
  <si>
    <t>Ser topiony plastry 150g o jakości jak Hochland lub równoważny</t>
  </si>
  <si>
    <t>Ser twardy żółty Gouda</t>
  </si>
  <si>
    <t>Ser twardy wędzony</t>
  </si>
  <si>
    <t>Ser twardy Salami</t>
  </si>
  <si>
    <t>Ser twardy Królewski</t>
  </si>
  <si>
    <t>Twarożek wiejski grani  opk 200g, o jakości jak Piątnica lub równoważnej</t>
  </si>
  <si>
    <t>Kapusta kiszona</t>
  </si>
  <si>
    <t>Borówki</t>
  </si>
  <si>
    <t>Koper pęczek</t>
  </si>
  <si>
    <t>Natka pietruszki pęczek</t>
  </si>
  <si>
    <t>Pietruszka korzeń</t>
  </si>
  <si>
    <t>Rzodkiewka pęczek</t>
  </si>
  <si>
    <t>Mieszanka chińska</t>
  </si>
  <si>
    <t>Mieszanka kompotowa</t>
  </si>
  <si>
    <t>Warzywa na patelnię</t>
  </si>
  <si>
    <t>dostawa: Ryby i przetwory rybne oraz mrożonki</t>
  </si>
  <si>
    <t>Baton czekoladowy 50 g o jakości jak Mars lub równoważny</t>
  </si>
  <si>
    <t>Baton czekoladowy 21,5g o jakości jak Milky Way lub równoważnej</t>
  </si>
  <si>
    <t>Przyprawa do karkówki opak 20g o jakości jak Prymat lub równoważnej</t>
  </si>
  <si>
    <t>Przyprawa do gyrosa opak 20g o jakości jak Prymat lub równoważnej</t>
  </si>
  <si>
    <t>Przyprawa do wieprzowiny opak 20g o jakości jak Prymat lub równoważnej</t>
  </si>
  <si>
    <t>Baton czekoladowy 50 g o jakości jak Twix lub równoważny</t>
  </si>
  <si>
    <t>Wafle w czekoladzie oak 39g o jakości jak PrincePolo lub równoważny</t>
  </si>
  <si>
    <t>Baton czekoladowy 50 g o jakości jak 3bit lub równoważny</t>
  </si>
  <si>
    <t>baton zbożowo - owocowy opak 40g o jakości jak Bakalland lub równoważnej</t>
  </si>
  <si>
    <t>Frankfuterki</t>
  </si>
  <si>
    <t>Kurczak w galarecie</t>
  </si>
  <si>
    <t>Kiełki rzodkiewki</t>
  </si>
  <si>
    <t>Formularz asortymentowo-cenowy 2-1 Ośrodek Szkolenia i Wychowania w Grudziądzu- dostawa żywności do internatu</t>
  </si>
  <si>
    <t>Bazylia (doniczka)</t>
  </si>
  <si>
    <t>Fasola jaś</t>
  </si>
  <si>
    <t>Imbir</t>
  </si>
  <si>
    <t>Kapusta czerwona</t>
  </si>
  <si>
    <t>Kapusta pekinka</t>
  </si>
  <si>
    <t>Kolendra w doniczce</t>
  </si>
  <si>
    <t>Mięta w doniczce</t>
  </si>
  <si>
    <t>Mix sałat opak 150g</t>
  </si>
  <si>
    <t>Ogórki kiszone</t>
  </si>
  <si>
    <t>Ogórek zielony długi</t>
  </si>
  <si>
    <t>Papryka czerwona</t>
  </si>
  <si>
    <t>Por</t>
  </si>
  <si>
    <t>Roszpunka</t>
  </si>
  <si>
    <t>Rozmaryn w doniczce</t>
  </si>
  <si>
    <t>Rukola</t>
  </si>
  <si>
    <t>Szczypior pęczek</t>
  </si>
  <si>
    <t>Awokado</t>
  </si>
  <si>
    <t>Banany</t>
  </si>
  <si>
    <t>Granat</t>
  </si>
  <si>
    <t>Pomarańcza</t>
  </si>
  <si>
    <t>Truskawki</t>
  </si>
  <si>
    <t>Burak czerwony</t>
  </si>
  <si>
    <t>Papryka zielona</t>
  </si>
  <si>
    <t>Papryka żółta</t>
  </si>
  <si>
    <t>Nektarynka</t>
  </si>
  <si>
    <t>Włoszczyzna paski</t>
  </si>
  <si>
    <t>Brukselka</t>
  </si>
  <si>
    <t>Fasola zielona cięta</t>
  </si>
  <si>
    <t>Kalafior</t>
  </si>
  <si>
    <t>Mieszanka warzyw 7 - składnikowa</t>
  </si>
  <si>
    <t>Szpinak cięty</t>
  </si>
  <si>
    <t>Trio warzywne - bukiet warzyw kwiatowy</t>
  </si>
  <si>
    <t>Groszek z marchweką</t>
  </si>
  <si>
    <t xml:space="preserve">Wiśnie </t>
  </si>
  <si>
    <t xml:space="preserve">Brokuły </t>
  </si>
  <si>
    <t>Jagody</t>
  </si>
  <si>
    <t>Owocowy mix</t>
  </si>
  <si>
    <t>Filet z dorsza</t>
  </si>
  <si>
    <t>Filet z miruny</t>
  </si>
  <si>
    <t>Makrela wędzona</t>
  </si>
  <si>
    <t>Pasta z łososia</t>
  </si>
  <si>
    <t>Paprykarz szczeciński</t>
  </si>
  <si>
    <t>Filety z markerli w sosie pomidorowym 170g</t>
  </si>
  <si>
    <t>Sałatka pikantna z makreką 130g</t>
  </si>
  <si>
    <t>Śledź po kaszubsku</t>
  </si>
  <si>
    <t xml:space="preserve">Maliny </t>
  </si>
  <si>
    <t xml:space="preserve">Truskawki </t>
  </si>
  <si>
    <t>Kostka z fileta dorsza panierowana</t>
  </si>
  <si>
    <t>Ser panierowany</t>
  </si>
  <si>
    <t>Filety śledziowe solone</t>
  </si>
  <si>
    <t>Filet z morszczuka</t>
  </si>
  <si>
    <t>Filet z łososia ze skurą</t>
  </si>
  <si>
    <t>Frytki karbowane</t>
  </si>
  <si>
    <t>Kulki ziemiaczane</t>
  </si>
  <si>
    <t>Łosoś wędzony - filet</t>
  </si>
  <si>
    <t>Fasolka szparagowa zielona konserwowa 720 ml o jakości jak Rolnik lub równoważnej</t>
  </si>
  <si>
    <t>Jabłka prażone na szarlotkę 900 ml o jakości jak Rolnik lub równoważnej</t>
  </si>
  <si>
    <t>Powidła węgierskie 290g o jakości jak łowicz lub równoważnej</t>
  </si>
  <si>
    <t>Dżem owocowy różne smaki: truskawka, wiśnia, owoce leśne, jagoda, z agrestu i kiwi, czarna pożeczka 280g o jakości jak Łowicz lub równoważnej</t>
  </si>
  <si>
    <t>Masa makowa 850g o jakości jak Bakalland lub równoważnej</t>
  </si>
  <si>
    <t>Masa makowa z bakaliami 850g o jakości jak Bakalland lub równoważnej</t>
  </si>
  <si>
    <t>Rabarbar</t>
  </si>
  <si>
    <t>Filety śledziowe w sosie pomidorowym/oleju 170g</t>
  </si>
  <si>
    <t>Ananas plastry w lwkkim syropie poj. 580 ml o jakości jak Rolnik lub równoważnej</t>
  </si>
  <si>
    <t>Brzoskwinie połówki w lekkim syropie poj. 850 ml o jakości jak Rolnik lub równoważnej</t>
  </si>
  <si>
    <t>Mus owocowy 100% różne smaki 120g o jakości jak KubuśMus lub równoważnej</t>
  </si>
  <si>
    <t>Buraczki tartepoj. 540 ml o jakości jak Rolnik lub równoważnej</t>
  </si>
  <si>
    <t>Buraczki wiórki poj. 540 ml o jakości jak Rolnik lub równoważnej</t>
  </si>
  <si>
    <t>Chrzan tarty poj. 190 g o jakości jak Rolnik lub równoważnej</t>
  </si>
  <si>
    <t>Groszek konserwowy zielony poj. 720 ml o jakości jak Rolnik lub równoważnej</t>
  </si>
  <si>
    <t>Groszek z marchewką konserwowy zielony poj. 540 ml o jakości jak Rolnik lub równoważnej</t>
  </si>
  <si>
    <t>Kukurydza słodka konserwowa poj. 400 g o jakości jak Rolnik lub równoważnej</t>
  </si>
  <si>
    <t>Marchew konserwowa w kostkę poj. 500 ml o jakośći jak Hektor lub równoważnej</t>
  </si>
  <si>
    <t>Ogórki konserwowe poj. 900 ml o jakości jak Rolnik lub równoważnej</t>
  </si>
  <si>
    <t>Papryka konserwowa połówki lub ćwiartki o poj. 650 ml o jakości jak Rolnik lub równoważnej</t>
  </si>
  <si>
    <t>Sałatka obiadowa warzywna w zalewie poj. 900 ml o jakości jak Rolnik lub równoważnej</t>
  </si>
  <si>
    <t>Sałatka z zielonych pomidorów poj. 900 ml o jakości jak Rolnik lub równoważnej</t>
  </si>
  <si>
    <t>Sałatka grecka w zalewie octowej poj. 900 ml o jakości jak Rolnik lub równoważnej</t>
  </si>
  <si>
    <t>Sałatka szwedzka poj. 900 ml o jakości jak Rolnik lub równoważnej</t>
  </si>
  <si>
    <t>Musztarda delikatesowa poj. 185 g o jakości jak Kamis lub równoważnej</t>
  </si>
  <si>
    <t>Musztarda sarepska poj. 185 g o jakości jak Kamis lub równoważnej</t>
  </si>
  <si>
    <t>Musztarda francuska poj. 185 g o jakości jak Kamis lub równoważnej</t>
  </si>
  <si>
    <t>Ketchup pikantny bądź łagodny o poj. 480 g o jakości jak Włocławek lub równoważnej</t>
  </si>
  <si>
    <t>Ketchup pikantny bądź łagodny o poj. 970 g o jakości jak Włocławek lub równoważnej</t>
  </si>
  <si>
    <t>Koncentrat pomidorowy 30% masy pomidorowej poj. 970ml o jakości jak Włocławek lub równoważnej</t>
  </si>
  <si>
    <t>Kompot wiśniowy poj. 900 ml o jakości jak Rolnik lub równoważnej</t>
  </si>
  <si>
    <t>Kompot z czerwśni bez pestek poj. 900 ml o jakości jak Rolnik lub równoważnej</t>
  </si>
  <si>
    <t>Kompot agrestowy poj. 900 ml o jakości jak Rolnik lub równoważnej</t>
  </si>
  <si>
    <t>Gruszki w syropie poj. 820 g o jakości jak Rolnik lub równoważnej</t>
  </si>
  <si>
    <t>Śliwa węgierka</t>
  </si>
  <si>
    <t>Mleko słodzone skondensowane 530 g</t>
  </si>
  <si>
    <t>Serek twarogowy mix smaków 150g o jakości jak ser Łaciaty lub równoważny</t>
  </si>
  <si>
    <t>Ser mozzarella</t>
  </si>
  <si>
    <t>Deser mleczny z czekoladą i orzechami opak 150g  o jakości jak Monte lub równoważnej</t>
  </si>
  <si>
    <t>Napoje mleczne owocowe, czekoladowe mix smakow opak 400ml o jakości jak Muller lub równoważnej</t>
  </si>
  <si>
    <t>Pudding czekolada/wanilia bądź wanilia/malina, bądź czekoladowe, poj. 4x125g o jakości jak Zott lub równoważnej</t>
  </si>
  <si>
    <t>Deser mix smaków z bitą śmietaną poj. 170g o jakości jak Bakoma lub równoważnej</t>
  </si>
  <si>
    <t>Kabanosy</t>
  </si>
  <si>
    <t>Kaszanka z wątróbką</t>
  </si>
  <si>
    <t>Kiełbasa kanapkowa</t>
  </si>
  <si>
    <t>Parówki typu cielaszki</t>
  </si>
  <si>
    <t>Pasztet drobiowy firmowy, z pomidorami, z pieczarkami poj. 131 g o jakości jak Profi lub równoważnej</t>
  </si>
  <si>
    <t>Kiełbasa krucha</t>
  </si>
  <si>
    <t>Metka cebulowa</t>
  </si>
  <si>
    <t>Myśliwska</t>
  </si>
  <si>
    <t>Ciastka kruche opak. 168g mix smaków takiej jak Łakotki lub równoważne</t>
  </si>
  <si>
    <t>Ciastka owsiane z sezamem opak. 185g takiej jak Tago lub równoważne</t>
  </si>
  <si>
    <t>Groch łuskany połówki</t>
  </si>
  <si>
    <t>Czekolada do picia mleczna 150g o jakości jak DecoMorreno lub równoważnej</t>
  </si>
  <si>
    <t>Chrupki kukurydziane mix smaków opak. 70g takie jak Flips lub równoważne</t>
  </si>
  <si>
    <t>Herbatniki opak. 16g  o jakości jak Be Be lub równoważnej</t>
  </si>
  <si>
    <t>Miód naturalny pszczeli 15g</t>
  </si>
  <si>
    <t>Lubczyk suszony opak 8g o jakości jak Prymat lub równoważnej</t>
  </si>
  <si>
    <t>Przyprawa do kurczaka opak 20g o jakości jak Prymat lub równoważnej</t>
  </si>
  <si>
    <t>Kasza wiejska jęczmienna opak. 4x100g o jakości jak Sonko lub równoważnej</t>
  </si>
  <si>
    <t>Napój owocowy mix smaków poj. 2L o jakości takiej jak Caprio lub równoważnej</t>
  </si>
  <si>
    <t>Soczki owocowe 100% poj. 200ml różne smaki o jakości jak Tymbark lub równoważnej</t>
  </si>
  <si>
    <t>Sok owocowy 100% poj. 1L o jakości jak Tymbark lub równoważnej</t>
  </si>
  <si>
    <t>Soki marchewkowo-owocowe mix smaków poj. 300ml o jakości jak Tymbark lub równoważnej</t>
  </si>
  <si>
    <t>Orenżada bez dodatku cukru mix smaków poj. 250ml o jakości jak Kubuś lub równoważnej</t>
  </si>
  <si>
    <t>Napój mix smaków poj. 500ml o jakości jak Tymbark lub równoważnej</t>
  </si>
  <si>
    <t>Baton nadziewany oblany czekoladą  mix smaków opak, 45g o jakości jak Wedel lub równoważnej</t>
  </si>
  <si>
    <t>Wafelek z kremem nugatowym i orzechami laskowymi opak. 25g o jakości jak Knoppers lub równoważnej</t>
  </si>
  <si>
    <t>Orzeszki ziemne solone opak. 70g o jakości jak Felix lub równoważnej</t>
  </si>
  <si>
    <t>Orzeszki ziemne olane czekoladą opak. 45 g o jakości jak M&amp;M lub równoważnej</t>
  </si>
  <si>
    <t>Paluszki solone opak. 70g o jakości jak Beskidzkie lub równoważnej</t>
  </si>
  <si>
    <t>Precelki z solą opak. 140g o jakosci jak Beskidzkie lub równoważnej</t>
  </si>
  <si>
    <t>Karmelki o smaku toffi z nadzieniem mlecznym o jakości jak MilkySplash Roshen lub równoważnym</t>
  </si>
  <si>
    <t>Miękkie cukierki z nadzieniem owocowym o jakości jak Toffix lub równoważnej</t>
  </si>
  <si>
    <t>Żelki owocowe mix smaków opak. 100g o jakości jak Haribo lub równoważnej</t>
  </si>
  <si>
    <t>Sezamki opak. ok.27g o jakosci jak Wedel lub równoważnej</t>
  </si>
  <si>
    <t>Sól czosnkowa opak. 35g o jakości jak Kamis lub równoważnej</t>
  </si>
  <si>
    <t>Wafelek kakaowy w czekoladzie opak. 40g o jakości jak Kopernik lub równoważnej</t>
  </si>
  <si>
    <t>Chrupki z kaszy kukurydzianej pieczone w różnych smakach opak. 85g o jakości Chettos lub równoważnej</t>
  </si>
  <si>
    <t>Krotoszynska</t>
  </si>
  <si>
    <t>Konserwa 94% mięsa wieprzowego w sosie własnym opak. 300g o jakości jak Krakus lub równoważnej</t>
  </si>
  <si>
    <t>Konserwa 93% mięsa typu turystycznej opak. 300g o jakości jak Krakus lub równoważnej</t>
  </si>
  <si>
    <t>Konserwa 95% mięsa typu gulaszu angielskiego opak. 300g o jakości jak Krakus lub równoważnej</t>
  </si>
  <si>
    <t>Konserwa 81% mięsatypu boczek wieprzowy opak. 300g o jakości jak Krakus lub równoważnej</t>
  </si>
  <si>
    <t>Kaszka manna z owocami mix smaków poj. 150g o jakości jak Mlekovita lub równoważnej</t>
  </si>
  <si>
    <t>Marmolada wielowocowa poj. 420g o jakości jak Unamel lub równoważnej</t>
  </si>
  <si>
    <t>Frytki proste cienkie</t>
  </si>
  <si>
    <t>Mąka do pizzy</t>
  </si>
  <si>
    <t>Mąka kukurydziana</t>
  </si>
  <si>
    <t>Kapusta włoska</t>
  </si>
  <si>
    <t>ZESTAWIENIE DLA CZĘŚCI NR 8</t>
  </si>
  <si>
    <t>JAJA rozm. L</t>
  </si>
  <si>
    <t>JAJA rozm M</t>
  </si>
  <si>
    <t>Zgodnie z art. 63 ust. 1 ustawy Pzp dokumenty ofertowe składa się w formie elektronicznej, dlatego wszystkie pliki należy opatrzyć kwalifikowanym podpisem elektronicznym.</t>
  </si>
  <si>
    <r>
      <t>dostawa:</t>
    </r>
    <r>
      <rPr>
        <b/>
        <sz val="11"/>
        <color indexed="10"/>
        <rFont val="Arial"/>
        <family val="2"/>
        <charset val="238"/>
      </rPr>
      <t xml:space="preserve"> JAJA</t>
    </r>
  </si>
  <si>
    <t>Margaryna do pieczywa taka jak delma poj. 500g lub równoważnej jakości</t>
  </si>
  <si>
    <t>Śmietana 36%  1l</t>
  </si>
  <si>
    <r>
      <t>dostawa:</t>
    </r>
    <r>
      <rPr>
        <b/>
        <sz val="11"/>
        <color indexed="10"/>
        <rFont val="Arial"/>
        <family val="2"/>
        <charset val="238"/>
      </rPr>
      <t xml:space="preserve"> Różne produkty spożywcze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</si>
</sst>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0.00\ &quot;zł&quot;"/>
    <numFmt numFmtId="165" formatCode="General\ &quot;%&quot;"/>
    <numFmt numFmtId="166" formatCode="General\ &quot; %&quot;"/>
  </numFmts>
  <fonts count="11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ill="0" applyBorder="0" applyAlignment="0" applyProtection="0"/>
    <xf numFmtId="9" fontId="4" fillId="0" borderId="0" applyFill="0" applyBorder="0" applyAlignment="0" applyProtection="0"/>
    <xf numFmtId="44" fontId="1" fillId="0" borderId="0" applyFill="0" applyBorder="0" applyAlignment="0" applyProtection="0"/>
    <xf numFmtId="44" fontId="4" fillId="0" borderId="0" applyFill="0" applyBorder="0" applyAlignment="0" applyProtection="0"/>
  </cellStyleXfs>
  <cellXfs count="173">
    <xf numFmtId="0" fontId="0" fillId="0" borderId="0" xfId="0"/>
    <xf numFmtId="0" fontId="2" fillId="2" borderId="3" xfId="0" applyFont="1" applyFill="1" applyBorder="1" applyAlignment="1" applyProtection="1">
      <alignment horizontal="center" vertical="center" wrapText="1"/>
    </xf>
    <xf numFmtId="44" fontId="5" fillId="3" borderId="7" xfId="3" applyFont="1" applyFill="1" applyBorder="1" applyAlignment="1" applyProtection="1">
      <alignment vertical="center"/>
    </xf>
    <xf numFmtId="44" fontId="2" fillId="0" borderId="2" xfId="3" applyFont="1" applyBorder="1" applyAlignment="1" applyProtection="1">
      <alignment vertical="center"/>
    </xf>
    <xf numFmtId="44" fontId="2" fillId="0" borderId="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9" fontId="2" fillId="0" borderId="0" xfId="1" applyFont="1" applyAlignment="1" applyProtection="1">
      <alignment horizontal="center" vertical="center"/>
      <protection locked="0"/>
    </xf>
    <xf numFmtId="44" fontId="2" fillId="0" borderId="0" xfId="3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9" fontId="2" fillId="0" borderId="0" xfId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5" fontId="2" fillId="3" borderId="2" xfId="1" applyNumberFormat="1" applyFont="1" applyFill="1" applyBorder="1" applyAlignment="1" applyProtection="1">
      <alignment horizontal="center" vertical="center"/>
      <protection locked="0"/>
    </xf>
    <xf numFmtId="9" fontId="0" fillId="0" borderId="0" xfId="0" applyNumberFormat="1" applyFont="1" applyAlignment="1" applyProtection="1">
      <alignment vertical="center"/>
      <protection locked="0"/>
    </xf>
    <xf numFmtId="44" fontId="1" fillId="0" borderId="0" xfId="3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9" fontId="2" fillId="0" borderId="0" xfId="1" applyFont="1" applyAlignment="1" applyProtection="1">
      <alignment horizontal="left" vertical="center"/>
      <protection locked="0"/>
    </xf>
    <xf numFmtId="44" fontId="2" fillId="3" borderId="2" xfId="3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1" fontId="2" fillId="0" borderId="0" xfId="1" applyNumberFormat="1" applyFont="1" applyAlignment="1" applyProtection="1">
      <alignment horizontal="center" vertical="center"/>
      <protection locked="0"/>
    </xf>
    <xf numFmtId="1" fontId="2" fillId="0" borderId="0" xfId="1" applyNumberFormat="1" applyFont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66" fontId="2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1" fontId="0" fillId="0" borderId="2" xfId="0" applyNumberFormat="1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5" fontId="2" fillId="3" borderId="10" xfId="1" applyNumberFormat="1" applyFont="1" applyFill="1" applyBorder="1" applyAlignment="1" applyProtection="1">
      <alignment horizontal="center" vertical="center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0" xfId="1" applyNumberFormat="1" applyFont="1" applyFill="1" applyBorder="1" applyAlignment="1" applyProtection="1">
      <alignment horizontal="center" vertical="center"/>
      <protection locked="0"/>
    </xf>
    <xf numFmtId="44" fontId="2" fillId="3" borderId="10" xfId="3" applyFont="1" applyFill="1" applyBorder="1" applyAlignment="1" applyProtection="1">
      <alignment horizontal="center" vertical="center"/>
    </xf>
    <xf numFmtId="44" fontId="2" fillId="0" borderId="10" xfId="3" applyFont="1" applyBorder="1" applyAlignment="1" applyProtection="1">
      <alignment vertical="center"/>
    </xf>
    <xf numFmtId="44" fontId="2" fillId="0" borderId="10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44" fontId="2" fillId="3" borderId="2" xfId="3" applyFont="1" applyFill="1" applyBorder="1" applyAlignment="1" applyProtection="1">
      <alignment horizontal="center" vertical="center"/>
      <protection locked="0"/>
    </xf>
    <xf numFmtId="44" fontId="2" fillId="0" borderId="2" xfId="3" applyFont="1" applyBorder="1" applyAlignment="1" applyProtection="1">
      <alignment vertical="center"/>
      <protection locked="0"/>
    </xf>
    <xf numFmtId="44" fontId="2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166" fontId="2" fillId="4" borderId="2" xfId="1" applyNumberFormat="1" applyFont="1" applyFill="1" applyBorder="1" applyAlignment="1" applyProtection="1">
      <alignment horizontal="center" vertical="center"/>
      <protection locked="0"/>
    </xf>
    <xf numFmtId="44" fontId="2" fillId="4" borderId="2" xfId="3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166" fontId="2" fillId="3" borderId="2" xfId="1" applyNumberFormat="1" applyFont="1" applyFill="1" applyBorder="1" applyAlignment="1" applyProtection="1">
      <alignment vertical="center"/>
      <protection locked="0"/>
    </xf>
    <xf numFmtId="166" fontId="2" fillId="3" borderId="10" xfId="1" applyNumberFormat="1" applyFont="1" applyFill="1" applyBorder="1" applyAlignment="1" applyProtection="1">
      <alignment vertical="center"/>
      <protection locked="0"/>
    </xf>
    <xf numFmtId="166" fontId="2" fillId="4" borderId="2" xfId="1" applyNumberFormat="1" applyFont="1" applyFill="1" applyBorder="1" applyAlignment="1" applyProtection="1">
      <alignment vertical="center"/>
      <protection locked="0"/>
    </xf>
    <xf numFmtId="44" fontId="2" fillId="4" borderId="2" xfId="3" applyFont="1" applyFill="1" applyBorder="1" applyAlignment="1" applyProtection="1">
      <alignment horizontal="center" vertical="center"/>
    </xf>
    <xf numFmtId="1" fontId="2" fillId="4" borderId="10" xfId="1" applyNumberFormat="1" applyFont="1" applyFill="1" applyBorder="1" applyAlignment="1" applyProtection="1">
      <alignment vertical="center"/>
      <protection locked="0"/>
    </xf>
    <xf numFmtId="44" fontId="2" fillId="4" borderId="10" xfId="3" applyFont="1" applyFill="1" applyBorder="1" applyAlignment="1" applyProtection="1">
      <alignment vertical="center"/>
      <protection locked="0"/>
    </xf>
    <xf numFmtId="166" fontId="2" fillId="4" borderId="10" xfId="1" applyNumberFormat="1" applyFont="1" applyFill="1" applyBorder="1" applyAlignment="1" applyProtection="1">
      <alignment vertical="center"/>
      <protection locked="0"/>
    </xf>
    <xf numFmtId="44" fontId="2" fillId="4" borderId="10" xfId="3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44" fontId="2" fillId="0" borderId="2" xfId="3" applyNumberFormat="1" applyFont="1" applyBorder="1" applyAlignment="1" applyProtection="1">
      <alignment vertical="center"/>
    </xf>
    <xf numFmtId="44" fontId="2" fillId="0" borderId="2" xfId="3" applyNumberFormat="1" applyFont="1" applyBorder="1" applyAlignment="1" applyProtection="1">
      <alignment vertical="center"/>
      <protection locked="0"/>
    </xf>
    <xf numFmtId="44" fontId="5" fillId="3" borderId="7" xfId="3" applyNumberFormat="1" applyFont="1" applyFill="1" applyBorder="1" applyAlignment="1" applyProtection="1">
      <alignment vertical="center"/>
    </xf>
    <xf numFmtId="44" fontId="2" fillId="3" borderId="2" xfId="3" applyNumberFormat="1" applyFont="1" applyFill="1" applyBorder="1" applyAlignment="1" applyProtection="1">
      <alignment horizontal="center" vertical="center"/>
    </xf>
    <xf numFmtId="44" fontId="2" fillId="3" borderId="2" xfId="3" applyNumberFormat="1" applyFont="1" applyFill="1" applyBorder="1" applyAlignment="1" applyProtection="1">
      <alignment horizontal="center" vertical="center"/>
      <protection locked="0"/>
    </xf>
    <xf numFmtId="44" fontId="2" fillId="0" borderId="10" xfId="0" applyNumberFormat="1" applyFont="1" applyBorder="1" applyAlignment="1" applyProtection="1">
      <alignment vertical="center"/>
      <protection locked="0"/>
    </xf>
    <xf numFmtId="165" fontId="2" fillId="4" borderId="2" xfId="1" applyNumberFormat="1" applyFont="1" applyFill="1" applyBorder="1" applyAlignment="1" applyProtection="1">
      <alignment horizontal="center" vertical="center"/>
      <protection locked="0"/>
    </xf>
    <xf numFmtId="9" fontId="2" fillId="4" borderId="2" xfId="1" applyFont="1" applyFill="1" applyBorder="1" applyAlignment="1" applyProtection="1">
      <alignment vertical="center"/>
      <protection locked="0"/>
    </xf>
    <xf numFmtId="44" fontId="2" fillId="0" borderId="10" xfId="3" applyNumberFormat="1" applyFont="1" applyBorder="1" applyAlignment="1" applyProtection="1">
      <alignment vertical="center"/>
    </xf>
    <xf numFmtId="44" fontId="2" fillId="4" borderId="2" xfId="3" applyNumberFormat="1" applyFont="1" applyFill="1" applyBorder="1" applyAlignment="1" applyProtection="1">
      <alignment horizontal="center" vertical="center"/>
      <protection locked="0"/>
    </xf>
    <xf numFmtId="44" fontId="2" fillId="4" borderId="2" xfId="3" applyNumberFormat="1" applyFont="1" applyFill="1" applyBorder="1" applyAlignment="1" applyProtection="1">
      <alignment horizontal="center" vertical="center"/>
    </xf>
    <xf numFmtId="44" fontId="2" fillId="3" borderId="10" xfId="3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3" borderId="3" xfId="3" applyNumberFormat="1" applyFont="1" applyFill="1" applyBorder="1" applyAlignment="1" applyProtection="1">
      <alignment horizontal="center" vertical="center"/>
    </xf>
    <xf numFmtId="44" fontId="2" fillId="0" borderId="3" xfId="3" applyNumberFormat="1" applyFont="1" applyBorder="1" applyAlignment="1" applyProtection="1">
      <alignment vertical="center"/>
    </xf>
    <xf numFmtId="44" fontId="2" fillId="0" borderId="3" xfId="0" applyNumberFormat="1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" fontId="0" fillId="0" borderId="11" xfId="0" applyNumberFormat="1" applyFont="1" applyBorder="1" applyAlignment="1" applyProtection="1">
      <alignment horizontal="center" vertical="center" wrapText="1"/>
      <protection locked="0"/>
    </xf>
    <xf numFmtId="1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166" fontId="2" fillId="3" borderId="3" xfId="1" applyNumberFormat="1" applyFont="1" applyFill="1" applyBorder="1" applyAlignment="1" applyProtection="1">
      <alignment horizontal="center" vertical="center"/>
      <protection locked="0"/>
    </xf>
    <xf numFmtId="44" fontId="2" fillId="3" borderId="3" xfId="3" applyFont="1" applyFill="1" applyBorder="1" applyAlignment="1" applyProtection="1">
      <alignment horizontal="center" vertical="center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44" fontId="0" fillId="4" borderId="2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0" fillId="4" borderId="17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4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3" borderId="3" xfId="1" applyNumberFormat="1" applyFont="1" applyFill="1" applyBorder="1" applyAlignment="1" applyProtection="1">
      <alignment horizontal="center" vertical="center"/>
      <protection locked="0"/>
    </xf>
    <xf numFmtId="44" fontId="2" fillId="3" borderId="2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9" fontId="10" fillId="0" borderId="0" xfId="1" applyFont="1" applyAlignment="1" applyProtection="1">
      <alignment horizontal="center" vertical="center"/>
      <protection locked="0"/>
    </xf>
    <xf numFmtId="44" fontId="10" fillId="0" borderId="0" xfId="3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/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Normalny" xfId="0" builtinId="0"/>
    <cellStyle name="Procentowy" xfId="1" builtinId="5"/>
    <cellStyle name="Procentowy 2" xfId="2" xr:uid="{00000000-0005-0000-0000-000002000000}"/>
    <cellStyle name="Walutowy" xfId="3" builtinId="4"/>
    <cellStyle name="Walutowy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1"/>
  <sheetViews>
    <sheetView tabSelected="1" workbookViewId="0">
      <pane ySplit="8" topLeftCell="A123" activePane="bottomLeft" state="frozen"/>
      <selection pane="bottomLeft" activeCell="E5" sqref="E5"/>
    </sheetView>
  </sheetViews>
  <sheetFormatPr defaultColWidth="9.109375" defaultRowHeight="13.2" x14ac:dyDescent="0.25"/>
  <cols>
    <col min="1" max="1" width="7.33203125" style="8" customWidth="1"/>
    <col min="2" max="2" width="66.88671875" style="14" customWidth="1"/>
    <col min="3" max="3" width="15" style="7" customWidth="1"/>
    <col min="4" max="4" width="12.44140625" style="8" customWidth="1"/>
    <col min="5" max="5" width="14.5546875" style="9" customWidth="1"/>
    <col min="6" max="6" width="12.6640625" style="37" customWidth="1"/>
    <col min="7" max="7" width="14" style="11" customWidth="1"/>
    <col min="8" max="9" width="19" style="6" customWidth="1"/>
    <col min="10" max="10" width="7.6640625" style="14" customWidth="1"/>
    <col min="11" max="16384" width="9.109375" style="14"/>
  </cols>
  <sheetData>
    <row r="1" spans="1:11" s="6" customFormat="1" ht="16.5" customHeight="1" x14ac:dyDescent="0.25">
      <c r="A1" s="5" t="s">
        <v>286</v>
      </c>
      <c r="C1" s="7"/>
      <c r="D1" s="8"/>
      <c r="E1" s="9"/>
      <c r="F1" s="37"/>
      <c r="G1" s="11"/>
      <c r="I1" s="76" t="s">
        <v>92</v>
      </c>
    </row>
    <row r="2" spans="1:11" s="6" customFormat="1" ht="15.75" customHeight="1" x14ac:dyDescent="0.25">
      <c r="A2" s="7"/>
      <c r="C2" s="7"/>
      <c r="D2" s="8"/>
      <c r="E2" s="13" t="s">
        <v>109</v>
      </c>
      <c r="F2" s="37"/>
      <c r="G2" s="11"/>
    </row>
    <row r="3" spans="1:11" x14ac:dyDescent="0.25">
      <c r="A3" s="7"/>
      <c r="B3" s="6"/>
    </row>
    <row r="4" spans="1:11" ht="15.6" x14ac:dyDescent="0.25">
      <c r="A4" s="7"/>
      <c r="B4" s="15"/>
      <c r="C4" s="16" t="s">
        <v>439</v>
      </c>
      <c r="F4" s="38"/>
    </row>
    <row r="5" spans="1:11" ht="13.8" x14ac:dyDescent="0.25">
      <c r="A5" s="7"/>
      <c r="B5" s="6"/>
      <c r="C5" s="5"/>
    </row>
    <row r="6" spans="1:11" ht="9" customHeight="1" thickBot="1" x14ac:dyDescent="0.3"/>
    <row r="7" spans="1:11" s="5" customFormat="1" ht="23.25" customHeight="1" thickBot="1" x14ac:dyDescent="0.3">
      <c r="A7" s="49"/>
      <c r="B7" s="18"/>
      <c r="C7" s="12"/>
      <c r="D7" s="167" t="s">
        <v>110</v>
      </c>
      <c r="E7" s="168"/>
      <c r="F7" s="168"/>
      <c r="G7" s="169"/>
      <c r="H7" s="2">
        <f>SUM(H9:H295)</f>
        <v>0</v>
      </c>
      <c r="I7" s="2">
        <f>SUM(I9:I295)</f>
        <v>0</v>
      </c>
    </row>
    <row r="8" spans="1:11" s="21" customFormat="1" ht="39.6" x14ac:dyDescent="0.25">
      <c r="A8" s="19" t="s">
        <v>0</v>
      </c>
      <c r="B8" s="50" t="s">
        <v>1</v>
      </c>
      <c r="C8" s="19" t="s">
        <v>81</v>
      </c>
      <c r="D8" s="20" t="s">
        <v>4</v>
      </c>
      <c r="E8" s="20" t="s">
        <v>5</v>
      </c>
      <c r="F8" s="39" t="s">
        <v>107</v>
      </c>
      <c r="G8" s="1" t="s">
        <v>6</v>
      </c>
      <c r="H8" s="1" t="s">
        <v>7</v>
      </c>
      <c r="I8" s="1" t="s">
        <v>8</v>
      </c>
    </row>
    <row r="9" spans="1:11" x14ac:dyDescent="0.25">
      <c r="A9" s="59">
        <v>1</v>
      </c>
      <c r="B9" s="51" t="s">
        <v>136</v>
      </c>
      <c r="C9" s="24">
        <v>4</v>
      </c>
      <c r="D9" s="31" t="s">
        <v>3</v>
      </c>
      <c r="E9" s="48"/>
      <c r="F9" s="88"/>
      <c r="G9" s="35">
        <f t="shared" ref="G9:G64" si="0">ROUND(E9*((100+F9)/100),2)</f>
        <v>0</v>
      </c>
      <c r="H9" s="3">
        <f t="shared" ref="H9:H64" si="1">ROUND(C9*E9,2)</f>
        <v>0</v>
      </c>
      <c r="I9" s="4">
        <f t="shared" ref="I9:I64" si="2">ROUND(C9*G9,2)</f>
        <v>0</v>
      </c>
      <c r="J9" s="28"/>
      <c r="K9" s="29"/>
    </row>
    <row r="10" spans="1:11" x14ac:dyDescent="0.25">
      <c r="A10" s="59">
        <v>2</v>
      </c>
      <c r="B10" s="51" t="s">
        <v>55</v>
      </c>
      <c r="C10" s="24">
        <v>280</v>
      </c>
      <c r="D10" s="31" t="s">
        <v>3</v>
      </c>
      <c r="E10" s="48"/>
      <c r="F10" s="88"/>
      <c r="G10" s="35">
        <f t="shared" si="0"/>
        <v>0</v>
      </c>
      <c r="H10" s="3">
        <f t="shared" si="1"/>
        <v>0</v>
      </c>
      <c r="I10" s="4">
        <f t="shared" si="2"/>
        <v>0</v>
      </c>
      <c r="J10" s="28"/>
      <c r="K10" s="29"/>
    </row>
    <row r="11" spans="1:11" x14ac:dyDescent="0.25">
      <c r="A11" s="59">
        <v>3</v>
      </c>
      <c r="B11" s="52" t="s">
        <v>93</v>
      </c>
      <c r="C11" s="24">
        <v>70</v>
      </c>
      <c r="D11" s="25" t="s">
        <v>3</v>
      </c>
      <c r="E11" s="48"/>
      <c r="F11" s="88"/>
      <c r="G11" s="35">
        <f t="shared" si="0"/>
        <v>0</v>
      </c>
      <c r="H11" s="3">
        <f t="shared" si="1"/>
        <v>0</v>
      </c>
      <c r="I11" s="4">
        <f t="shared" si="2"/>
        <v>0</v>
      </c>
      <c r="J11" s="28"/>
      <c r="K11" s="29"/>
    </row>
    <row r="12" spans="1:11" x14ac:dyDescent="0.25">
      <c r="A12" s="59">
        <v>4</v>
      </c>
      <c r="B12" s="53" t="s">
        <v>396</v>
      </c>
      <c r="C12" s="24">
        <v>225</v>
      </c>
      <c r="D12" s="46" t="s">
        <v>3</v>
      </c>
      <c r="E12" s="48"/>
      <c r="F12" s="88"/>
      <c r="G12" s="35">
        <f t="shared" si="0"/>
        <v>0</v>
      </c>
      <c r="H12" s="98">
        <f t="shared" si="1"/>
        <v>0</v>
      </c>
      <c r="I12" s="4">
        <f t="shared" si="2"/>
        <v>0</v>
      </c>
      <c r="J12" s="28"/>
      <c r="K12" s="29"/>
    </row>
    <row r="13" spans="1:11" x14ac:dyDescent="0.25">
      <c r="A13" s="59">
        <v>5</v>
      </c>
      <c r="B13" s="53" t="s">
        <v>392</v>
      </c>
      <c r="C13" s="24">
        <v>43</v>
      </c>
      <c r="D13" s="33" t="s">
        <v>3</v>
      </c>
      <c r="E13" s="48"/>
      <c r="F13" s="88"/>
      <c r="G13" s="35">
        <f t="shared" si="0"/>
        <v>0</v>
      </c>
      <c r="H13" s="98">
        <f t="shared" si="1"/>
        <v>0</v>
      </c>
      <c r="I13" s="4">
        <f t="shared" si="2"/>
        <v>0</v>
      </c>
      <c r="J13" s="28"/>
      <c r="K13" s="29"/>
    </row>
    <row r="14" spans="1:11" x14ac:dyDescent="0.25">
      <c r="A14" s="59">
        <v>6</v>
      </c>
      <c r="B14" s="53" t="s">
        <v>393</v>
      </c>
      <c r="C14" s="24">
        <v>132</v>
      </c>
      <c r="D14" s="33" t="s">
        <v>3</v>
      </c>
      <c r="E14" s="48"/>
      <c r="F14" s="88"/>
      <c r="G14" s="35">
        <f t="shared" si="0"/>
        <v>0</v>
      </c>
      <c r="H14" s="98">
        <f t="shared" si="1"/>
        <v>0</v>
      </c>
      <c r="I14" s="4">
        <f t="shared" si="2"/>
        <v>0</v>
      </c>
      <c r="J14" s="28"/>
      <c r="K14" s="29"/>
    </row>
    <row r="15" spans="1:11" x14ac:dyDescent="0.25">
      <c r="A15" s="59">
        <v>7</v>
      </c>
      <c r="B15" s="51" t="s">
        <v>90</v>
      </c>
      <c r="C15" s="24">
        <v>132</v>
      </c>
      <c r="D15" s="25" t="s">
        <v>2</v>
      </c>
      <c r="E15" s="48"/>
      <c r="F15" s="88"/>
      <c r="G15" s="35">
        <f t="shared" si="0"/>
        <v>0</v>
      </c>
      <c r="H15" s="98">
        <f t="shared" si="1"/>
        <v>0</v>
      </c>
      <c r="I15" s="4">
        <f t="shared" si="2"/>
        <v>0</v>
      </c>
      <c r="J15" s="28"/>
      <c r="K15" s="29"/>
    </row>
    <row r="16" spans="1:11" x14ac:dyDescent="0.25">
      <c r="A16" s="59">
        <v>8</v>
      </c>
      <c r="B16" s="54" t="s">
        <v>137</v>
      </c>
      <c r="C16" s="24">
        <v>5</v>
      </c>
      <c r="D16" s="25" t="s">
        <v>2</v>
      </c>
      <c r="E16" s="48"/>
      <c r="F16" s="88"/>
      <c r="G16" s="35">
        <f t="shared" si="0"/>
        <v>0</v>
      </c>
      <c r="H16" s="98">
        <f t="shared" si="1"/>
        <v>0</v>
      </c>
      <c r="I16" s="4">
        <f t="shared" si="2"/>
        <v>0</v>
      </c>
      <c r="J16" s="28"/>
      <c r="K16" s="29"/>
    </row>
    <row r="17" spans="1:11" x14ac:dyDescent="0.25">
      <c r="A17" s="59">
        <v>9</v>
      </c>
      <c r="B17" s="52" t="s">
        <v>47</v>
      </c>
      <c r="C17" s="24">
        <v>25</v>
      </c>
      <c r="D17" s="31" t="s">
        <v>3</v>
      </c>
      <c r="E17" s="48"/>
      <c r="F17" s="88"/>
      <c r="G17" s="35">
        <f t="shared" si="0"/>
        <v>0</v>
      </c>
      <c r="H17" s="98">
        <f t="shared" si="1"/>
        <v>0</v>
      </c>
      <c r="I17" s="4">
        <f t="shared" si="2"/>
        <v>0</v>
      </c>
      <c r="J17" s="28"/>
      <c r="K17" s="29"/>
    </row>
    <row r="18" spans="1:11" x14ac:dyDescent="0.25">
      <c r="A18" s="59">
        <v>10</v>
      </c>
      <c r="B18" s="51" t="s">
        <v>56</v>
      </c>
      <c r="C18" s="24">
        <v>5</v>
      </c>
      <c r="D18" s="31" t="s">
        <v>3</v>
      </c>
      <c r="E18" s="48"/>
      <c r="F18" s="88"/>
      <c r="G18" s="35">
        <f t="shared" si="0"/>
        <v>0</v>
      </c>
      <c r="H18" s="98">
        <f t="shared" si="1"/>
        <v>0</v>
      </c>
      <c r="I18" s="4">
        <f t="shared" si="2"/>
        <v>0</v>
      </c>
      <c r="J18" s="28"/>
      <c r="K18" s="29"/>
    </row>
    <row r="19" spans="1:11" x14ac:dyDescent="0.25">
      <c r="A19" s="59">
        <v>11</v>
      </c>
      <c r="B19" s="51" t="s">
        <v>94</v>
      </c>
      <c r="C19" s="24">
        <v>450</v>
      </c>
      <c r="D19" s="31" t="s">
        <v>3</v>
      </c>
      <c r="E19" s="48"/>
      <c r="F19" s="88"/>
      <c r="G19" s="35">
        <f t="shared" si="0"/>
        <v>0</v>
      </c>
      <c r="H19" s="98">
        <f t="shared" si="1"/>
        <v>0</v>
      </c>
      <c r="I19" s="4">
        <f t="shared" si="2"/>
        <v>0</v>
      </c>
      <c r="J19" s="28"/>
      <c r="K19" s="29"/>
    </row>
    <row r="20" spans="1:11" x14ac:dyDescent="0.25">
      <c r="A20" s="59">
        <v>12</v>
      </c>
      <c r="B20" s="51" t="s">
        <v>48</v>
      </c>
      <c r="C20" s="24">
        <v>28</v>
      </c>
      <c r="D20" s="31" t="s">
        <v>3</v>
      </c>
      <c r="E20" s="48"/>
      <c r="F20" s="88"/>
      <c r="G20" s="35">
        <f t="shared" si="0"/>
        <v>0</v>
      </c>
      <c r="H20" s="98">
        <f t="shared" si="1"/>
        <v>0</v>
      </c>
      <c r="I20" s="4">
        <f t="shared" si="2"/>
        <v>0</v>
      </c>
      <c r="J20" s="28"/>
      <c r="K20" s="29"/>
    </row>
    <row r="21" spans="1:11" x14ac:dyDescent="0.25">
      <c r="A21" s="59">
        <v>13</v>
      </c>
      <c r="B21" s="53" t="s">
        <v>16</v>
      </c>
      <c r="C21" s="24">
        <v>16</v>
      </c>
      <c r="D21" s="31" t="s">
        <v>3</v>
      </c>
      <c r="E21" s="48"/>
      <c r="F21" s="88"/>
      <c r="G21" s="35">
        <f t="shared" si="0"/>
        <v>0</v>
      </c>
      <c r="H21" s="98">
        <f t="shared" si="1"/>
        <v>0</v>
      </c>
      <c r="I21" s="4">
        <f t="shared" si="2"/>
        <v>0</v>
      </c>
      <c r="J21" s="28"/>
      <c r="K21" s="29"/>
    </row>
    <row r="22" spans="1:11" x14ac:dyDescent="0.25">
      <c r="A22" s="59">
        <v>14</v>
      </c>
      <c r="B22" s="55" t="s">
        <v>395</v>
      </c>
      <c r="C22" s="24">
        <v>60</v>
      </c>
      <c r="D22" s="33" t="s">
        <v>3</v>
      </c>
      <c r="E22" s="48"/>
      <c r="F22" s="88"/>
      <c r="G22" s="35">
        <f t="shared" si="0"/>
        <v>0</v>
      </c>
      <c r="H22" s="98">
        <f t="shared" si="1"/>
        <v>0</v>
      </c>
      <c r="I22" s="4">
        <f t="shared" si="2"/>
        <v>0</v>
      </c>
      <c r="J22" s="28"/>
      <c r="K22" s="29"/>
    </row>
    <row r="23" spans="1:11" x14ac:dyDescent="0.25">
      <c r="A23" s="59">
        <v>15</v>
      </c>
      <c r="B23" s="51" t="s">
        <v>49</v>
      </c>
      <c r="C23" s="24">
        <v>120</v>
      </c>
      <c r="D23" s="31" t="s">
        <v>3</v>
      </c>
      <c r="E23" s="48"/>
      <c r="F23" s="88"/>
      <c r="G23" s="35">
        <f t="shared" si="0"/>
        <v>0</v>
      </c>
      <c r="H23" s="98">
        <f t="shared" si="1"/>
        <v>0</v>
      </c>
      <c r="I23" s="4">
        <f t="shared" si="2"/>
        <v>0</v>
      </c>
      <c r="J23" s="28"/>
      <c r="K23" s="29"/>
    </row>
    <row r="24" spans="1:11" x14ac:dyDescent="0.25">
      <c r="A24" s="59">
        <v>16</v>
      </c>
      <c r="B24" s="53" t="s">
        <v>401</v>
      </c>
      <c r="C24" s="24">
        <v>8</v>
      </c>
      <c r="D24" s="33" t="s">
        <v>3</v>
      </c>
      <c r="E24" s="48"/>
      <c r="F24" s="88"/>
      <c r="G24" s="35">
        <f t="shared" si="0"/>
        <v>0</v>
      </c>
      <c r="H24" s="98">
        <f t="shared" si="1"/>
        <v>0</v>
      </c>
      <c r="I24" s="4">
        <f t="shared" si="2"/>
        <v>0</v>
      </c>
      <c r="J24" s="28"/>
      <c r="K24" s="29"/>
    </row>
    <row r="25" spans="1:11" x14ac:dyDescent="0.25">
      <c r="A25" s="59">
        <v>17</v>
      </c>
      <c r="B25" s="51" t="s">
        <v>99</v>
      </c>
      <c r="C25" s="24">
        <v>45</v>
      </c>
      <c r="D25" s="31" t="s">
        <v>3</v>
      </c>
      <c r="E25" s="48"/>
      <c r="F25" s="88"/>
      <c r="G25" s="35">
        <f t="shared" si="0"/>
        <v>0</v>
      </c>
      <c r="H25" s="98">
        <f t="shared" si="1"/>
        <v>0</v>
      </c>
      <c r="I25" s="4">
        <f t="shared" si="2"/>
        <v>0</v>
      </c>
      <c r="J25" s="28"/>
      <c r="K25" s="29"/>
    </row>
    <row r="26" spans="1:11" x14ac:dyDescent="0.25">
      <c r="A26" s="59">
        <v>18</v>
      </c>
      <c r="B26" s="51" t="s">
        <v>95</v>
      </c>
      <c r="C26" s="24">
        <v>12</v>
      </c>
      <c r="D26" s="31" t="s">
        <v>3</v>
      </c>
      <c r="E26" s="48"/>
      <c r="F26" s="88"/>
      <c r="G26" s="35">
        <f t="shared" si="0"/>
        <v>0</v>
      </c>
      <c r="H26" s="98">
        <f t="shared" si="1"/>
        <v>0</v>
      </c>
      <c r="I26" s="4">
        <f t="shared" si="2"/>
        <v>0</v>
      </c>
      <c r="J26" s="28"/>
      <c r="K26" s="29"/>
    </row>
    <row r="27" spans="1:11" x14ac:dyDescent="0.25">
      <c r="A27" s="59">
        <v>19</v>
      </c>
      <c r="B27" s="53" t="s">
        <v>138</v>
      </c>
      <c r="C27" s="24">
        <v>20</v>
      </c>
      <c r="D27" s="31" t="s">
        <v>3</v>
      </c>
      <c r="E27" s="48"/>
      <c r="F27" s="88"/>
      <c r="G27" s="35">
        <f t="shared" si="0"/>
        <v>0</v>
      </c>
      <c r="H27" s="98">
        <f t="shared" si="1"/>
        <v>0</v>
      </c>
      <c r="I27" s="4">
        <f t="shared" si="2"/>
        <v>0</v>
      </c>
      <c r="J27" s="28"/>
      <c r="K27" s="29"/>
    </row>
    <row r="28" spans="1:11" ht="26.4" x14ac:dyDescent="0.25">
      <c r="A28" s="59">
        <v>20</v>
      </c>
      <c r="B28" s="112" t="s">
        <v>139</v>
      </c>
      <c r="C28" s="24">
        <v>74</v>
      </c>
      <c r="D28" s="33" t="s">
        <v>3</v>
      </c>
      <c r="E28" s="48"/>
      <c r="F28" s="88"/>
      <c r="G28" s="35">
        <f t="shared" si="0"/>
        <v>0</v>
      </c>
      <c r="H28" s="98">
        <f t="shared" si="1"/>
        <v>0</v>
      </c>
      <c r="I28" s="4">
        <f t="shared" si="2"/>
        <v>0</v>
      </c>
      <c r="J28" s="28"/>
      <c r="K28" s="29"/>
    </row>
    <row r="29" spans="1:11" x14ac:dyDescent="0.25">
      <c r="A29" s="59">
        <v>21</v>
      </c>
      <c r="B29" s="53" t="s">
        <v>402</v>
      </c>
      <c r="C29" s="24">
        <v>12</v>
      </c>
      <c r="D29" s="33" t="s">
        <v>3</v>
      </c>
      <c r="E29" s="48"/>
      <c r="F29" s="88"/>
      <c r="G29" s="35">
        <f t="shared" si="0"/>
        <v>0</v>
      </c>
      <c r="H29" s="98">
        <f t="shared" si="1"/>
        <v>0</v>
      </c>
      <c r="I29" s="4">
        <f t="shared" si="2"/>
        <v>0</v>
      </c>
      <c r="J29" s="28"/>
      <c r="K29" s="29"/>
    </row>
    <row r="30" spans="1:11" x14ac:dyDescent="0.25">
      <c r="A30" s="59">
        <v>22</v>
      </c>
      <c r="B30" s="53" t="s">
        <v>141</v>
      </c>
      <c r="C30" s="24">
        <v>10</v>
      </c>
      <c r="D30" s="31" t="s">
        <v>3</v>
      </c>
      <c r="E30" s="48"/>
      <c r="F30" s="88"/>
      <c r="G30" s="35">
        <f t="shared" si="0"/>
        <v>0</v>
      </c>
      <c r="H30" s="98">
        <f t="shared" si="1"/>
        <v>0</v>
      </c>
      <c r="I30" s="4">
        <f t="shared" si="2"/>
        <v>0</v>
      </c>
      <c r="J30" s="28"/>
      <c r="K30" s="29"/>
    </row>
    <row r="31" spans="1:11" x14ac:dyDescent="0.25">
      <c r="A31" s="59">
        <v>23</v>
      </c>
      <c r="B31" s="53" t="s">
        <v>140</v>
      </c>
      <c r="C31" s="24">
        <v>10</v>
      </c>
      <c r="D31" s="31" t="s">
        <v>3</v>
      </c>
      <c r="E31" s="48"/>
      <c r="F31" s="88"/>
      <c r="G31" s="35"/>
      <c r="H31" s="98">
        <f t="shared" si="1"/>
        <v>0</v>
      </c>
      <c r="I31" s="4"/>
      <c r="J31" s="28"/>
      <c r="K31" s="29"/>
    </row>
    <row r="32" spans="1:11" x14ac:dyDescent="0.25">
      <c r="A32" s="59">
        <v>24</v>
      </c>
      <c r="B32" s="55" t="s">
        <v>142</v>
      </c>
      <c r="C32" s="24">
        <v>12</v>
      </c>
      <c r="D32" s="33" t="s">
        <v>3</v>
      </c>
      <c r="E32" s="48"/>
      <c r="F32" s="88"/>
      <c r="G32" s="35">
        <f t="shared" si="0"/>
        <v>0</v>
      </c>
      <c r="H32" s="98">
        <f t="shared" si="1"/>
        <v>0</v>
      </c>
      <c r="I32" s="4">
        <f t="shared" si="2"/>
        <v>0</v>
      </c>
      <c r="J32" s="28"/>
      <c r="K32" s="29"/>
    </row>
    <row r="33" spans="1:11" x14ac:dyDescent="0.25">
      <c r="A33" s="59">
        <v>25</v>
      </c>
      <c r="B33" s="51" t="s">
        <v>143</v>
      </c>
      <c r="C33" s="24">
        <v>5</v>
      </c>
      <c r="D33" s="31" t="s">
        <v>3</v>
      </c>
      <c r="E33" s="48"/>
      <c r="F33" s="88"/>
      <c r="G33" s="35">
        <f t="shared" si="0"/>
        <v>0</v>
      </c>
      <c r="H33" s="98">
        <f t="shared" si="1"/>
        <v>0</v>
      </c>
      <c r="I33" s="4">
        <f t="shared" si="2"/>
        <v>0</v>
      </c>
      <c r="J33" s="28"/>
      <c r="K33" s="29"/>
    </row>
    <row r="34" spans="1:11" x14ac:dyDescent="0.25">
      <c r="A34" s="59">
        <v>26</v>
      </c>
      <c r="B34" s="53" t="s">
        <v>96</v>
      </c>
      <c r="C34" s="24">
        <v>8</v>
      </c>
      <c r="D34" s="31" t="s">
        <v>3</v>
      </c>
      <c r="E34" s="48"/>
      <c r="F34" s="88"/>
      <c r="G34" s="35">
        <f t="shared" si="0"/>
        <v>0</v>
      </c>
      <c r="H34" s="98">
        <f t="shared" si="1"/>
        <v>0</v>
      </c>
      <c r="I34" s="4">
        <f t="shared" si="2"/>
        <v>0</v>
      </c>
      <c r="J34" s="28"/>
      <c r="K34" s="29"/>
    </row>
    <row r="35" spans="1:11" x14ac:dyDescent="0.25">
      <c r="A35" s="59">
        <v>27</v>
      </c>
      <c r="B35" s="53" t="s">
        <v>97</v>
      </c>
      <c r="C35" s="24">
        <v>8</v>
      </c>
      <c r="D35" s="33" t="s">
        <v>3</v>
      </c>
      <c r="E35" s="48"/>
      <c r="F35" s="88"/>
      <c r="G35" s="35">
        <f t="shared" si="0"/>
        <v>0</v>
      </c>
      <c r="H35" s="98">
        <f t="shared" si="1"/>
        <v>0</v>
      </c>
      <c r="I35" s="4">
        <f t="shared" si="2"/>
        <v>0</v>
      </c>
      <c r="J35" s="28"/>
      <c r="K35" s="29"/>
    </row>
    <row r="36" spans="1:11" x14ac:dyDescent="0.25">
      <c r="A36" s="59">
        <v>28</v>
      </c>
      <c r="B36" s="53" t="s">
        <v>50</v>
      </c>
      <c r="C36" s="24">
        <v>70</v>
      </c>
      <c r="D36" s="33" t="s">
        <v>3</v>
      </c>
      <c r="E36" s="48"/>
      <c r="F36" s="88"/>
      <c r="G36" s="35">
        <f t="shared" si="0"/>
        <v>0</v>
      </c>
      <c r="H36" s="98">
        <f t="shared" si="1"/>
        <v>0</v>
      </c>
      <c r="I36" s="4">
        <f t="shared" si="2"/>
        <v>0</v>
      </c>
      <c r="J36" s="28"/>
      <c r="K36" s="29"/>
    </row>
    <row r="37" spans="1:11" x14ac:dyDescent="0.25">
      <c r="A37" s="59">
        <v>29</v>
      </c>
      <c r="B37" s="51" t="s">
        <v>53</v>
      </c>
      <c r="C37" s="24">
        <v>5</v>
      </c>
      <c r="D37" s="31" t="s">
        <v>3</v>
      </c>
      <c r="E37" s="48"/>
      <c r="F37" s="88"/>
      <c r="G37" s="35">
        <f t="shared" si="0"/>
        <v>0</v>
      </c>
      <c r="H37" s="98">
        <f t="shared" si="1"/>
        <v>0</v>
      </c>
      <c r="I37" s="4">
        <f t="shared" si="2"/>
        <v>0</v>
      </c>
      <c r="J37" s="28"/>
      <c r="K37" s="29"/>
    </row>
    <row r="38" spans="1:11" x14ac:dyDescent="0.25">
      <c r="A38" s="59">
        <v>30</v>
      </c>
      <c r="B38" s="53" t="s">
        <v>144</v>
      </c>
      <c r="C38" s="24">
        <v>20</v>
      </c>
      <c r="D38" s="33" t="s">
        <v>3</v>
      </c>
      <c r="E38" s="48"/>
      <c r="F38" s="88"/>
      <c r="G38" s="35">
        <f t="shared" si="0"/>
        <v>0</v>
      </c>
      <c r="H38" s="98">
        <f t="shared" si="1"/>
        <v>0</v>
      </c>
      <c r="I38" s="4">
        <f t="shared" si="2"/>
        <v>0</v>
      </c>
      <c r="J38" s="28"/>
      <c r="K38" s="29"/>
    </row>
    <row r="39" spans="1:11" ht="26.4" x14ac:dyDescent="0.25">
      <c r="A39" s="59">
        <v>31</v>
      </c>
      <c r="B39" s="112" t="s">
        <v>145</v>
      </c>
      <c r="C39" s="24">
        <v>10</v>
      </c>
      <c r="D39" s="33" t="s">
        <v>3</v>
      </c>
      <c r="E39" s="48"/>
      <c r="F39" s="88"/>
      <c r="G39" s="35">
        <f t="shared" si="0"/>
        <v>0</v>
      </c>
      <c r="H39" s="98">
        <f t="shared" si="1"/>
        <v>0</v>
      </c>
      <c r="I39" s="4">
        <f t="shared" si="2"/>
        <v>0</v>
      </c>
      <c r="J39" s="28"/>
      <c r="K39" s="29"/>
    </row>
    <row r="40" spans="1:11" ht="26.4" x14ac:dyDescent="0.25">
      <c r="A40" s="59">
        <v>32</v>
      </c>
      <c r="B40" s="54" t="s">
        <v>146</v>
      </c>
      <c r="C40" s="24">
        <v>86</v>
      </c>
      <c r="D40" s="33" t="s">
        <v>3</v>
      </c>
      <c r="E40" s="48"/>
      <c r="F40" s="88"/>
      <c r="G40" s="35">
        <f t="shared" si="0"/>
        <v>0</v>
      </c>
      <c r="H40" s="98">
        <f t="shared" si="1"/>
        <v>0</v>
      </c>
      <c r="I40" s="4">
        <f t="shared" si="2"/>
        <v>0</v>
      </c>
      <c r="J40" s="28"/>
      <c r="K40" s="29"/>
    </row>
    <row r="41" spans="1:11" x14ac:dyDescent="0.25">
      <c r="A41" s="59">
        <v>33</v>
      </c>
      <c r="B41" s="53" t="s">
        <v>18</v>
      </c>
      <c r="C41" s="24">
        <v>10</v>
      </c>
      <c r="D41" s="33" t="s">
        <v>3</v>
      </c>
      <c r="E41" s="48"/>
      <c r="F41" s="88"/>
      <c r="G41" s="35">
        <f t="shared" si="0"/>
        <v>0</v>
      </c>
      <c r="H41" s="98">
        <f t="shared" si="1"/>
        <v>0</v>
      </c>
      <c r="I41" s="4">
        <f t="shared" si="2"/>
        <v>0</v>
      </c>
      <c r="J41" s="28"/>
      <c r="K41" s="29"/>
    </row>
    <row r="42" spans="1:11" x14ac:dyDescent="0.25">
      <c r="A42" s="59">
        <v>34</v>
      </c>
      <c r="B42" s="53" t="s">
        <v>147</v>
      </c>
      <c r="C42" s="24">
        <v>24</v>
      </c>
      <c r="D42" s="33" t="s">
        <v>3</v>
      </c>
      <c r="E42" s="48"/>
      <c r="F42" s="88"/>
      <c r="G42" s="35">
        <f t="shared" si="0"/>
        <v>0</v>
      </c>
      <c r="H42" s="98">
        <f t="shared" si="1"/>
        <v>0</v>
      </c>
      <c r="I42" s="4">
        <f t="shared" si="2"/>
        <v>0</v>
      </c>
      <c r="J42" s="28"/>
      <c r="K42" s="29"/>
    </row>
    <row r="43" spans="1:11" x14ac:dyDescent="0.25">
      <c r="A43" s="59">
        <v>35</v>
      </c>
      <c r="B43" s="53" t="s">
        <v>148</v>
      </c>
      <c r="C43" s="24">
        <v>26</v>
      </c>
      <c r="D43" s="33" t="s">
        <v>3</v>
      </c>
      <c r="E43" s="48"/>
      <c r="F43" s="88"/>
      <c r="G43" s="35">
        <f t="shared" si="0"/>
        <v>0</v>
      </c>
      <c r="H43" s="98">
        <f t="shared" si="1"/>
        <v>0</v>
      </c>
      <c r="I43" s="4">
        <f t="shared" si="2"/>
        <v>0</v>
      </c>
      <c r="J43" s="28"/>
      <c r="K43" s="29"/>
    </row>
    <row r="44" spans="1:11" ht="26.4" x14ac:dyDescent="0.25">
      <c r="A44" s="59">
        <v>36</v>
      </c>
      <c r="B44" s="54" t="s">
        <v>149</v>
      </c>
      <c r="C44" s="24">
        <v>54</v>
      </c>
      <c r="D44" s="33" t="s">
        <v>3</v>
      </c>
      <c r="E44" s="48"/>
      <c r="F44" s="88"/>
      <c r="G44" s="35">
        <f t="shared" si="0"/>
        <v>0</v>
      </c>
      <c r="H44" s="98">
        <f t="shared" si="1"/>
        <v>0</v>
      </c>
      <c r="I44" s="4">
        <f t="shared" si="2"/>
        <v>0</v>
      </c>
      <c r="J44" s="28"/>
      <c r="K44" s="29"/>
    </row>
    <row r="45" spans="1:11" x14ac:dyDescent="0.25">
      <c r="A45" s="59">
        <v>37</v>
      </c>
      <c r="B45" s="56" t="s">
        <v>150</v>
      </c>
      <c r="C45" s="24">
        <v>20</v>
      </c>
      <c r="D45" s="31" t="s">
        <v>3</v>
      </c>
      <c r="E45" s="48"/>
      <c r="F45" s="88"/>
      <c r="G45" s="35">
        <f t="shared" si="0"/>
        <v>0</v>
      </c>
      <c r="H45" s="98">
        <f t="shared" si="1"/>
        <v>0</v>
      </c>
      <c r="I45" s="4">
        <f t="shared" si="2"/>
        <v>0</v>
      </c>
      <c r="J45" s="28"/>
      <c r="K45" s="29"/>
    </row>
    <row r="46" spans="1:11" x14ac:dyDescent="0.25">
      <c r="A46" s="59">
        <v>38</v>
      </c>
      <c r="B46" s="56" t="s">
        <v>151</v>
      </c>
      <c r="C46" s="24">
        <v>20</v>
      </c>
      <c r="D46" s="31" t="s">
        <v>3</v>
      </c>
      <c r="E46" s="48"/>
      <c r="F46" s="88"/>
      <c r="G46" s="35">
        <f t="shared" si="0"/>
        <v>0</v>
      </c>
      <c r="H46" s="98">
        <f t="shared" si="1"/>
        <v>0</v>
      </c>
      <c r="I46" s="4">
        <f t="shared" si="2"/>
        <v>0</v>
      </c>
      <c r="J46" s="28"/>
      <c r="K46" s="29"/>
    </row>
    <row r="47" spans="1:11" x14ac:dyDescent="0.25">
      <c r="A47" s="59">
        <v>39</v>
      </c>
      <c r="B47" s="51" t="s">
        <v>152</v>
      </c>
      <c r="C47" s="24">
        <v>15</v>
      </c>
      <c r="D47" s="31" t="s">
        <v>3</v>
      </c>
      <c r="E47" s="48"/>
      <c r="F47" s="88"/>
      <c r="G47" s="35">
        <f t="shared" si="0"/>
        <v>0</v>
      </c>
      <c r="H47" s="98">
        <f t="shared" si="1"/>
        <v>0</v>
      </c>
      <c r="I47" s="4">
        <f t="shared" si="2"/>
        <v>0</v>
      </c>
      <c r="J47" s="28"/>
      <c r="K47" s="29"/>
    </row>
    <row r="48" spans="1:11" x14ac:dyDescent="0.25">
      <c r="A48" s="59">
        <v>40</v>
      </c>
      <c r="B48" s="51" t="s">
        <v>153</v>
      </c>
      <c r="C48" s="24">
        <v>10</v>
      </c>
      <c r="D48" s="31" t="s">
        <v>3</v>
      </c>
      <c r="E48" s="48"/>
      <c r="F48" s="88"/>
      <c r="G48" s="35">
        <f t="shared" si="0"/>
        <v>0</v>
      </c>
      <c r="H48" s="98">
        <f t="shared" si="1"/>
        <v>0</v>
      </c>
      <c r="I48" s="4">
        <f t="shared" si="2"/>
        <v>0</v>
      </c>
      <c r="J48" s="28"/>
      <c r="K48" s="29"/>
    </row>
    <row r="49" spans="1:11" x14ac:dyDescent="0.25">
      <c r="A49" s="59">
        <v>41</v>
      </c>
      <c r="B49" s="51" t="s">
        <v>154</v>
      </c>
      <c r="C49" s="24">
        <v>10</v>
      </c>
      <c r="D49" s="31" t="s">
        <v>3</v>
      </c>
      <c r="E49" s="48"/>
      <c r="F49" s="88"/>
      <c r="G49" s="35">
        <f t="shared" si="0"/>
        <v>0</v>
      </c>
      <c r="H49" s="98">
        <f t="shared" si="1"/>
        <v>0</v>
      </c>
      <c r="I49" s="4">
        <f t="shared" si="2"/>
        <v>0</v>
      </c>
      <c r="J49" s="28"/>
      <c r="K49" s="29"/>
    </row>
    <row r="50" spans="1:11" x14ac:dyDescent="0.25">
      <c r="A50" s="59">
        <v>42</v>
      </c>
      <c r="B50" s="51" t="s">
        <v>155</v>
      </c>
      <c r="C50" s="24">
        <v>10</v>
      </c>
      <c r="D50" s="31" t="s">
        <v>3</v>
      </c>
      <c r="E50" s="48"/>
      <c r="F50" s="88"/>
      <c r="G50" s="35">
        <f t="shared" si="0"/>
        <v>0</v>
      </c>
      <c r="H50" s="98">
        <f t="shared" si="1"/>
        <v>0</v>
      </c>
      <c r="I50" s="4">
        <f t="shared" si="2"/>
        <v>0</v>
      </c>
      <c r="J50" s="28"/>
      <c r="K50" s="29"/>
    </row>
    <row r="51" spans="1:11" x14ac:dyDescent="0.25">
      <c r="A51" s="59">
        <v>43</v>
      </c>
      <c r="B51" s="51" t="s">
        <v>156</v>
      </c>
      <c r="C51" s="24">
        <v>10</v>
      </c>
      <c r="D51" s="31" t="s">
        <v>3</v>
      </c>
      <c r="E51" s="48"/>
      <c r="F51" s="88"/>
      <c r="G51" s="35">
        <f t="shared" si="0"/>
        <v>0</v>
      </c>
      <c r="H51" s="98">
        <f t="shared" si="1"/>
        <v>0</v>
      </c>
      <c r="I51" s="4">
        <f t="shared" si="2"/>
        <v>0</v>
      </c>
      <c r="J51" s="28"/>
      <c r="K51" s="29"/>
    </row>
    <row r="52" spans="1:11" x14ac:dyDescent="0.25">
      <c r="A52" s="59">
        <v>44</v>
      </c>
      <c r="B52" s="55" t="s">
        <v>157</v>
      </c>
      <c r="C52" s="24">
        <v>10</v>
      </c>
      <c r="D52" s="33" t="s">
        <v>3</v>
      </c>
      <c r="E52" s="48"/>
      <c r="F52" s="88"/>
      <c r="G52" s="35">
        <f t="shared" si="0"/>
        <v>0</v>
      </c>
      <c r="H52" s="98">
        <f t="shared" si="1"/>
        <v>0</v>
      </c>
      <c r="I52" s="4">
        <f t="shared" si="2"/>
        <v>0</v>
      </c>
      <c r="J52" s="28"/>
      <c r="K52" s="29"/>
    </row>
    <row r="53" spans="1:11" x14ac:dyDescent="0.25">
      <c r="A53" s="59">
        <v>45</v>
      </c>
      <c r="B53" s="55" t="s">
        <v>158</v>
      </c>
      <c r="C53" s="24">
        <v>168</v>
      </c>
      <c r="D53" s="33" t="s">
        <v>3</v>
      </c>
      <c r="E53" s="48"/>
      <c r="F53" s="88"/>
      <c r="G53" s="35">
        <f t="shared" si="0"/>
        <v>0</v>
      </c>
      <c r="H53" s="98">
        <f t="shared" si="1"/>
        <v>0</v>
      </c>
      <c r="I53" s="4">
        <f t="shared" si="2"/>
        <v>0</v>
      </c>
      <c r="J53" s="28"/>
      <c r="K53" s="29"/>
    </row>
    <row r="54" spans="1:11" x14ac:dyDescent="0.25">
      <c r="A54" s="59">
        <v>46</v>
      </c>
      <c r="B54" s="53" t="s">
        <v>159</v>
      </c>
      <c r="C54" s="24">
        <v>20</v>
      </c>
      <c r="D54" s="33" t="s">
        <v>3</v>
      </c>
      <c r="E54" s="48"/>
      <c r="F54" s="88"/>
      <c r="G54" s="35">
        <f t="shared" si="0"/>
        <v>0</v>
      </c>
      <c r="H54" s="98">
        <f t="shared" si="1"/>
        <v>0</v>
      </c>
      <c r="I54" s="4">
        <f t="shared" si="2"/>
        <v>0</v>
      </c>
      <c r="J54" s="28"/>
      <c r="K54" s="29"/>
    </row>
    <row r="55" spans="1:11" ht="26.4" x14ac:dyDescent="0.25">
      <c r="A55" s="59">
        <v>47</v>
      </c>
      <c r="B55" s="54" t="s">
        <v>403</v>
      </c>
      <c r="C55" s="24">
        <v>120</v>
      </c>
      <c r="D55" s="31" t="s">
        <v>3</v>
      </c>
      <c r="E55" s="48"/>
      <c r="F55" s="88"/>
      <c r="G55" s="35">
        <f t="shared" si="0"/>
        <v>0</v>
      </c>
      <c r="H55" s="98">
        <f t="shared" si="1"/>
        <v>0</v>
      </c>
      <c r="I55" s="4">
        <f t="shared" si="2"/>
        <v>0</v>
      </c>
      <c r="J55" s="28"/>
      <c r="K55" s="29"/>
    </row>
    <row r="56" spans="1:11" x14ac:dyDescent="0.25">
      <c r="A56" s="59">
        <v>48</v>
      </c>
      <c r="B56" s="55" t="s">
        <v>54</v>
      </c>
      <c r="C56" s="24">
        <v>5</v>
      </c>
      <c r="D56" s="33" t="s">
        <v>2</v>
      </c>
      <c r="E56" s="48"/>
      <c r="F56" s="88"/>
      <c r="G56" s="35">
        <f t="shared" si="0"/>
        <v>0</v>
      </c>
      <c r="H56" s="98">
        <f t="shared" si="1"/>
        <v>0</v>
      </c>
      <c r="I56" s="4">
        <f t="shared" si="2"/>
        <v>0</v>
      </c>
      <c r="J56" s="28"/>
      <c r="K56" s="29"/>
    </row>
    <row r="57" spans="1:11" x14ac:dyDescent="0.25">
      <c r="A57" s="59">
        <v>49</v>
      </c>
      <c r="B57" s="55" t="s">
        <v>57</v>
      </c>
      <c r="C57" s="24">
        <v>5</v>
      </c>
      <c r="D57" s="33" t="s">
        <v>2</v>
      </c>
      <c r="E57" s="48"/>
      <c r="F57" s="88"/>
      <c r="G57" s="35">
        <f t="shared" si="0"/>
        <v>0</v>
      </c>
      <c r="H57" s="98">
        <f t="shared" si="1"/>
        <v>0</v>
      </c>
      <c r="I57" s="4">
        <f t="shared" si="2"/>
        <v>0</v>
      </c>
      <c r="J57" s="28"/>
      <c r="K57" s="29"/>
    </row>
    <row r="58" spans="1:11" x14ac:dyDescent="0.25">
      <c r="A58" s="59">
        <v>50</v>
      </c>
      <c r="B58" s="51" t="s">
        <v>160</v>
      </c>
      <c r="C58" s="24">
        <v>10</v>
      </c>
      <c r="D58" s="31" t="s">
        <v>2</v>
      </c>
      <c r="E58" s="48"/>
      <c r="F58" s="88"/>
      <c r="G58" s="35">
        <f t="shared" si="0"/>
        <v>0</v>
      </c>
      <c r="H58" s="98">
        <f t="shared" si="1"/>
        <v>0</v>
      </c>
      <c r="I58" s="4">
        <f t="shared" si="2"/>
        <v>0</v>
      </c>
      <c r="J58" s="28"/>
      <c r="K58" s="29"/>
    </row>
    <row r="59" spans="1:11" x14ac:dyDescent="0.25">
      <c r="A59" s="59">
        <v>51</v>
      </c>
      <c r="B59" s="53" t="s">
        <v>161</v>
      </c>
      <c r="C59" s="24">
        <v>120</v>
      </c>
      <c r="D59" s="33" t="s">
        <v>2</v>
      </c>
      <c r="E59" s="48"/>
      <c r="F59" s="88"/>
      <c r="G59" s="35">
        <f t="shared" si="0"/>
        <v>0</v>
      </c>
      <c r="H59" s="98">
        <f t="shared" si="1"/>
        <v>0</v>
      </c>
      <c r="I59" s="4">
        <f t="shared" si="2"/>
        <v>0</v>
      </c>
      <c r="J59" s="28"/>
      <c r="K59" s="29"/>
    </row>
    <row r="60" spans="1:11" x14ac:dyDescent="0.25">
      <c r="A60" s="59">
        <v>52</v>
      </c>
      <c r="B60" s="53" t="s">
        <v>429</v>
      </c>
      <c r="C60" s="24">
        <v>4</v>
      </c>
      <c r="D60" s="33" t="s">
        <v>2</v>
      </c>
      <c r="E60" s="48"/>
      <c r="F60" s="88"/>
      <c r="G60" s="35"/>
      <c r="H60" s="98">
        <f t="shared" si="1"/>
        <v>0</v>
      </c>
      <c r="I60" s="4"/>
      <c r="J60" s="28"/>
      <c r="K60" s="29"/>
    </row>
    <row r="61" spans="1:11" x14ac:dyDescent="0.25">
      <c r="A61" s="59">
        <v>53</v>
      </c>
      <c r="B61" s="53" t="s">
        <v>430</v>
      </c>
      <c r="C61" s="24">
        <v>2</v>
      </c>
      <c r="D61" s="33" t="s">
        <v>2</v>
      </c>
      <c r="E61" s="48"/>
      <c r="F61" s="88"/>
      <c r="G61" s="35"/>
      <c r="H61" s="98">
        <f t="shared" si="1"/>
        <v>0</v>
      </c>
      <c r="I61" s="4"/>
      <c r="J61" s="28"/>
      <c r="K61" s="29"/>
    </row>
    <row r="62" spans="1:11" x14ac:dyDescent="0.25">
      <c r="A62" s="59">
        <v>54</v>
      </c>
      <c r="B62" s="53" t="s">
        <v>19</v>
      </c>
      <c r="C62" s="24">
        <v>5</v>
      </c>
      <c r="D62" s="33" t="s">
        <v>2</v>
      </c>
      <c r="E62" s="48"/>
      <c r="F62" s="88"/>
      <c r="G62" s="35">
        <f t="shared" si="0"/>
        <v>0</v>
      </c>
      <c r="H62" s="98">
        <f t="shared" si="1"/>
        <v>0</v>
      </c>
      <c r="I62" s="4">
        <f t="shared" si="2"/>
        <v>0</v>
      </c>
      <c r="J62" s="28"/>
      <c r="K62" s="29"/>
    </row>
    <row r="63" spans="1:11" x14ac:dyDescent="0.25">
      <c r="A63" s="59">
        <v>55</v>
      </c>
      <c r="B63" s="55" t="s">
        <v>162</v>
      </c>
      <c r="C63" s="24">
        <v>1</v>
      </c>
      <c r="D63" s="33" t="s">
        <v>3</v>
      </c>
      <c r="E63" s="48"/>
      <c r="F63" s="88"/>
      <c r="G63" s="35">
        <f t="shared" si="0"/>
        <v>0</v>
      </c>
      <c r="H63" s="98">
        <f t="shared" si="1"/>
        <v>0</v>
      </c>
      <c r="I63" s="4">
        <f t="shared" si="2"/>
        <v>0</v>
      </c>
      <c r="J63" s="28"/>
      <c r="K63" s="29"/>
    </row>
    <row r="64" spans="1:11" x14ac:dyDescent="0.25">
      <c r="A64" s="59">
        <v>56</v>
      </c>
      <c r="B64" s="53" t="s">
        <v>398</v>
      </c>
      <c r="C64" s="24">
        <v>100</v>
      </c>
      <c r="D64" s="33" t="s">
        <v>3</v>
      </c>
      <c r="E64" s="48"/>
      <c r="F64" s="88"/>
      <c r="G64" s="35">
        <f t="shared" si="0"/>
        <v>0</v>
      </c>
      <c r="H64" s="98">
        <f t="shared" si="1"/>
        <v>0</v>
      </c>
      <c r="I64" s="4">
        <f t="shared" si="2"/>
        <v>0</v>
      </c>
      <c r="J64" s="28"/>
      <c r="K64" s="29"/>
    </row>
    <row r="65" spans="1:11" x14ac:dyDescent="0.25">
      <c r="A65" s="59">
        <v>57</v>
      </c>
      <c r="B65" s="51" t="s">
        <v>163</v>
      </c>
      <c r="C65" s="24">
        <v>2</v>
      </c>
      <c r="D65" s="31" t="s">
        <v>3</v>
      </c>
      <c r="E65" s="48"/>
      <c r="F65" s="88"/>
      <c r="G65" s="35">
        <f t="shared" ref="G65:G107" si="3">ROUND(E65*((100+F65)/100),2)</f>
        <v>0</v>
      </c>
      <c r="H65" s="98">
        <f t="shared" ref="H65:H107" si="4">ROUND(C65*E65,2)</f>
        <v>0</v>
      </c>
      <c r="I65" s="4">
        <f t="shared" ref="I65:I107" si="5">ROUND(C65*G65,2)</f>
        <v>0</v>
      </c>
      <c r="J65" s="28"/>
      <c r="K65" s="29"/>
    </row>
    <row r="66" spans="1:11" x14ac:dyDescent="0.25">
      <c r="A66" s="59">
        <v>58</v>
      </c>
      <c r="B66" s="53" t="s">
        <v>164</v>
      </c>
      <c r="C66" s="24">
        <v>12</v>
      </c>
      <c r="D66" s="33" t="s">
        <v>3</v>
      </c>
      <c r="E66" s="48"/>
      <c r="F66" s="88"/>
      <c r="G66" s="35">
        <f t="shared" si="3"/>
        <v>0</v>
      </c>
      <c r="H66" s="98">
        <f t="shared" si="4"/>
        <v>0</v>
      </c>
      <c r="I66" s="4">
        <f t="shared" si="5"/>
        <v>0</v>
      </c>
      <c r="J66" s="28"/>
      <c r="K66" s="29"/>
    </row>
    <row r="67" spans="1:11" x14ac:dyDescent="0.25">
      <c r="A67" s="59">
        <v>59</v>
      </c>
      <c r="B67" s="53" t="s">
        <v>165</v>
      </c>
      <c r="C67" s="24">
        <v>20</v>
      </c>
      <c r="D67" s="33" t="s">
        <v>3</v>
      </c>
      <c r="E67" s="48"/>
      <c r="F67" s="88"/>
      <c r="G67" s="35">
        <f t="shared" si="3"/>
        <v>0</v>
      </c>
      <c r="H67" s="98">
        <f t="shared" si="4"/>
        <v>0</v>
      </c>
      <c r="I67" s="4">
        <f t="shared" si="5"/>
        <v>0</v>
      </c>
      <c r="J67" s="28"/>
      <c r="K67" s="29"/>
    </row>
    <row r="68" spans="1:11" x14ac:dyDescent="0.25">
      <c r="A68" s="59">
        <v>60</v>
      </c>
      <c r="B68" s="53" t="s">
        <v>166</v>
      </c>
      <c r="C68" s="24">
        <v>120</v>
      </c>
      <c r="D68" s="33" t="s">
        <v>3</v>
      </c>
      <c r="E68" s="48"/>
      <c r="F68" s="88"/>
      <c r="G68" s="35">
        <f t="shared" si="3"/>
        <v>0</v>
      </c>
      <c r="H68" s="98">
        <f t="shared" si="4"/>
        <v>0</v>
      </c>
      <c r="I68" s="4">
        <f t="shared" si="5"/>
        <v>0</v>
      </c>
      <c r="J68" s="28"/>
      <c r="K68" s="29"/>
    </row>
    <row r="69" spans="1:11" x14ac:dyDescent="0.25">
      <c r="A69" s="59">
        <v>61</v>
      </c>
      <c r="B69" s="51" t="s">
        <v>167</v>
      </c>
      <c r="C69" s="24">
        <v>30</v>
      </c>
      <c r="D69" s="31" t="s">
        <v>3</v>
      </c>
      <c r="E69" s="48"/>
      <c r="F69" s="88"/>
      <c r="G69" s="35">
        <f t="shared" si="3"/>
        <v>0</v>
      </c>
      <c r="H69" s="98">
        <f t="shared" si="4"/>
        <v>0</v>
      </c>
      <c r="I69" s="4">
        <f t="shared" si="5"/>
        <v>0</v>
      </c>
      <c r="J69" s="28"/>
      <c r="K69" s="29"/>
    </row>
    <row r="70" spans="1:11" x14ac:dyDescent="0.25">
      <c r="A70" s="59">
        <v>62</v>
      </c>
      <c r="B70" s="51" t="s">
        <v>168</v>
      </c>
      <c r="C70" s="24">
        <v>8</v>
      </c>
      <c r="D70" s="31" t="s">
        <v>3</v>
      </c>
      <c r="E70" s="48"/>
      <c r="F70" s="88"/>
      <c r="G70" s="35">
        <f t="shared" si="3"/>
        <v>0</v>
      </c>
      <c r="H70" s="98">
        <f t="shared" si="4"/>
        <v>0</v>
      </c>
      <c r="I70" s="4">
        <f t="shared" si="5"/>
        <v>0</v>
      </c>
      <c r="J70" s="28"/>
      <c r="K70" s="29"/>
    </row>
    <row r="71" spans="1:11" x14ac:dyDescent="0.25">
      <c r="A71" s="59">
        <v>63</v>
      </c>
      <c r="B71" s="53" t="s">
        <v>169</v>
      </c>
      <c r="C71" s="24">
        <v>16</v>
      </c>
      <c r="D71" s="33" t="s">
        <v>3</v>
      </c>
      <c r="E71" s="48"/>
      <c r="F71" s="88"/>
      <c r="G71" s="35">
        <f t="shared" si="3"/>
        <v>0</v>
      </c>
      <c r="H71" s="98">
        <f t="shared" si="4"/>
        <v>0</v>
      </c>
      <c r="I71" s="4">
        <f t="shared" si="5"/>
        <v>0</v>
      </c>
      <c r="J71" s="28"/>
      <c r="K71" s="29"/>
    </row>
    <row r="72" spans="1:11" x14ac:dyDescent="0.25">
      <c r="A72" s="59">
        <v>64</v>
      </c>
      <c r="B72" s="113" t="s">
        <v>404</v>
      </c>
      <c r="C72" s="24">
        <v>12</v>
      </c>
      <c r="D72" s="43" t="s">
        <v>3</v>
      </c>
      <c r="E72" s="48"/>
      <c r="F72" s="88"/>
      <c r="G72" s="35">
        <f t="shared" si="3"/>
        <v>0</v>
      </c>
      <c r="H72" s="98">
        <f t="shared" si="4"/>
        <v>0</v>
      </c>
      <c r="I72" s="4">
        <f t="shared" si="5"/>
        <v>0</v>
      </c>
    </row>
    <row r="73" spans="1:11" x14ac:dyDescent="0.25">
      <c r="A73" s="59">
        <v>65</v>
      </c>
      <c r="B73" s="55" t="s">
        <v>170</v>
      </c>
      <c r="C73" s="24">
        <v>36</v>
      </c>
      <c r="D73" s="33" t="s">
        <v>3</v>
      </c>
      <c r="E73" s="48"/>
      <c r="F73" s="88"/>
      <c r="G73" s="35">
        <f t="shared" si="3"/>
        <v>0</v>
      </c>
      <c r="H73" s="98">
        <f t="shared" si="4"/>
        <v>0</v>
      </c>
      <c r="I73" s="4">
        <f t="shared" si="5"/>
        <v>0</v>
      </c>
    </row>
    <row r="74" spans="1:11" x14ac:dyDescent="0.25">
      <c r="A74" s="59">
        <v>66</v>
      </c>
      <c r="B74" s="53" t="s">
        <v>171</v>
      </c>
      <c r="C74" s="24">
        <v>12</v>
      </c>
      <c r="D74" s="33" t="s">
        <v>3</v>
      </c>
      <c r="E74" s="48"/>
      <c r="F74" s="88"/>
      <c r="G74" s="35">
        <f t="shared" si="3"/>
        <v>0</v>
      </c>
      <c r="H74" s="98">
        <f t="shared" si="4"/>
        <v>0</v>
      </c>
      <c r="I74" s="4">
        <f t="shared" si="5"/>
        <v>0</v>
      </c>
    </row>
    <row r="75" spans="1:11" x14ac:dyDescent="0.25">
      <c r="A75" s="59">
        <v>67</v>
      </c>
      <c r="B75" s="58" t="s">
        <v>172</v>
      </c>
      <c r="C75" s="24">
        <v>12</v>
      </c>
      <c r="D75" s="44" t="s">
        <v>3</v>
      </c>
      <c r="E75" s="48"/>
      <c r="F75" s="88"/>
      <c r="G75" s="35">
        <f t="shared" si="3"/>
        <v>0</v>
      </c>
      <c r="H75" s="98">
        <f t="shared" si="4"/>
        <v>0</v>
      </c>
      <c r="I75" s="4">
        <f t="shared" si="5"/>
        <v>0</v>
      </c>
    </row>
    <row r="76" spans="1:11" x14ac:dyDescent="0.25">
      <c r="A76" s="59">
        <v>68</v>
      </c>
      <c r="B76" s="53" t="s">
        <v>173</v>
      </c>
      <c r="C76" s="24">
        <v>36</v>
      </c>
      <c r="D76" s="33" t="s">
        <v>3</v>
      </c>
      <c r="E76" s="48"/>
      <c r="F76" s="88"/>
      <c r="G76" s="35">
        <f t="shared" si="3"/>
        <v>0</v>
      </c>
      <c r="H76" s="98">
        <f t="shared" si="4"/>
        <v>0</v>
      </c>
      <c r="I76" s="4">
        <f t="shared" si="5"/>
        <v>0</v>
      </c>
    </row>
    <row r="77" spans="1:11" ht="26.4" x14ac:dyDescent="0.25">
      <c r="A77" s="59">
        <v>69</v>
      </c>
      <c r="B77" s="112" t="s">
        <v>174</v>
      </c>
      <c r="C77" s="24">
        <v>72</v>
      </c>
      <c r="D77" s="33" t="s">
        <v>3</v>
      </c>
      <c r="E77" s="48"/>
      <c r="F77" s="88"/>
      <c r="G77" s="35">
        <f t="shared" si="3"/>
        <v>0</v>
      </c>
      <c r="H77" s="98">
        <f t="shared" si="4"/>
        <v>0</v>
      </c>
      <c r="I77" s="4">
        <f t="shared" si="5"/>
        <v>0</v>
      </c>
    </row>
    <row r="78" spans="1:11" x14ac:dyDescent="0.25">
      <c r="A78" s="59">
        <v>70</v>
      </c>
      <c r="B78" s="57" t="s">
        <v>175</v>
      </c>
      <c r="C78" s="24">
        <v>20</v>
      </c>
      <c r="D78" s="43" t="s">
        <v>3</v>
      </c>
      <c r="E78" s="48"/>
      <c r="F78" s="88"/>
      <c r="G78" s="35">
        <f t="shared" si="3"/>
        <v>0</v>
      </c>
      <c r="H78" s="98">
        <f t="shared" si="4"/>
        <v>0</v>
      </c>
      <c r="I78" s="4">
        <f t="shared" si="5"/>
        <v>0</v>
      </c>
    </row>
    <row r="79" spans="1:11" x14ac:dyDescent="0.25">
      <c r="A79" s="59">
        <v>71</v>
      </c>
      <c r="B79" s="57" t="s">
        <v>176</v>
      </c>
      <c r="C79" s="24">
        <v>1</v>
      </c>
      <c r="D79" s="43" t="s">
        <v>3</v>
      </c>
      <c r="E79" s="48"/>
      <c r="F79" s="88"/>
      <c r="G79" s="35">
        <f t="shared" si="3"/>
        <v>0</v>
      </c>
      <c r="H79" s="98">
        <f t="shared" si="4"/>
        <v>0</v>
      </c>
      <c r="I79" s="4">
        <f t="shared" si="5"/>
        <v>0</v>
      </c>
    </row>
    <row r="80" spans="1:11" x14ac:dyDescent="0.25">
      <c r="A80" s="59">
        <v>72</v>
      </c>
      <c r="B80" s="51" t="s">
        <v>177</v>
      </c>
      <c r="C80" s="24">
        <v>1</v>
      </c>
      <c r="D80" s="31" t="s">
        <v>3</v>
      </c>
      <c r="E80" s="48"/>
      <c r="F80" s="88"/>
      <c r="G80" s="35">
        <f t="shared" si="3"/>
        <v>0</v>
      </c>
      <c r="H80" s="98">
        <f t="shared" si="4"/>
        <v>0</v>
      </c>
      <c r="I80" s="4">
        <f t="shared" si="5"/>
        <v>0</v>
      </c>
    </row>
    <row r="81" spans="1:9" x14ac:dyDescent="0.25">
      <c r="A81" s="59">
        <v>73</v>
      </c>
      <c r="B81" s="53" t="s">
        <v>178</v>
      </c>
      <c r="C81" s="24">
        <v>10</v>
      </c>
      <c r="D81" s="33" t="s">
        <v>3</v>
      </c>
      <c r="E81" s="48"/>
      <c r="F81" s="88"/>
      <c r="G81" s="35">
        <f t="shared" si="3"/>
        <v>0</v>
      </c>
      <c r="H81" s="98">
        <f t="shared" si="4"/>
        <v>0</v>
      </c>
      <c r="I81" s="4">
        <f t="shared" si="5"/>
        <v>0</v>
      </c>
    </row>
    <row r="82" spans="1:9" x14ac:dyDescent="0.25">
      <c r="A82" s="59">
        <v>74</v>
      </c>
      <c r="B82" s="57" t="s">
        <v>179</v>
      </c>
      <c r="C82" s="24">
        <v>10</v>
      </c>
      <c r="D82" s="43" t="s">
        <v>3</v>
      </c>
      <c r="E82" s="48"/>
      <c r="F82" s="88"/>
      <c r="G82" s="35">
        <f t="shared" si="3"/>
        <v>0</v>
      </c>
      <c r="H82" s="98">
        <f t="shared" si="4"/>
        <v>0</v>
      </c>
      <c r="I82" s="4">
        <f t="shared" si="5"/>
        <v>0</v>
      </c>
    </row>
    <row r="83" spans="1:9" x14ac:dyDescent="0.25">
      <c r="A83" s="59">
        <v>75</v>
      </c>
      <c r="B83" s="58" t="s">
        <v>180</v>
      </c>
      <c r="C83" s="24">
        <v>10</v>
      </c>
      <c r="D83" s="44" t="s">
        <v>3</v>
      </c>
      <c r="E83" s="48"/>
      <c r="F83" s="88"/>
      <c r="G83" s="35">
        <f t="shared" si="3"/>
        <v>0</v>
      </c>
      <c r="H83" s="98">
        <f t="shared" si="4"/>
        <v>0</v>
      </c>
      <c r="I83" s="4">
        <f t="shared" si="5"/>
        <v>0</v>
      </c>
    </row>
    <row r="84" spans="1:9" ht="26.4" x14ac:dyDescent="0.25">
      <c r="A84" s="59">
        <v>76</v>
      </c>
      <c r="B84" s="54" t="s">
        <v>181</v>
      </c>
      <c r="C84" s="24">
        <v>36</v>
      </c>
      <c r="D84" s="33" t="s">
        <v>3</v>
      </c>
      <c r="E84" s="48"/>
      <c r="F84" s="88"/>
      <c r="G84" s="35">
        <f t="shared" si="3"/>
        <v>0</v>
      </c>
      <c r="H84" s="98">
        <f t="shared" si="4"/>
        <v>0</v>
      </c>
      <c r="I84" s="4">
        <f t="shared" si="5"/>
        <v>0</v>
      </c>
    </row>
    <row r="85" spans="1:9" x14ac:dyDescent="0.25">
      <c r="A85" s="59">
        <v>77</v>
      </c>
      <c r="B85" s="58" t="s">
        <v>182</v>
      </c>
      <c r="C85" s="24">
        <v>12</v>
      </c>
      <c r="D85" s="44" t="s">
        <v>3</v>
      </c>
      <c r="E85" s="48"/>
      <c r="F85" s="88"/>
      <c r="G85" s="35">
        <f t="shared" si="3"/>
        <v>0</v>
      </c>
      <c r="H85" s="98">
        <f t="shared" si="4"/>
        <v>0</v>
      </c>
      <c r="I85" s="4">
        <f t="shared" si="5"/>
        <v>0</v>
      </c>
    </row>
    <row r="86" spans="1:9" x14ac:dyDescent="0.25">
      <c r="A86" s="59">
        <v>78</v>
      </c>
      <c r="B86" s="57" t="s">
        <v>183</v>
      </c>
      <c r="C86" s="24">
        <v>20</v>
      </c>
      <c r="D86" s="43" t="s">
        <v>3</v>
      </c>
      <c r="E86" s="48"/>
      <c r="F86" s="88"/>
      <c r="G86" s="35">
        <f t="shared" si="3"/>
        <v>0</v>
      </c>
      <c r="H86" s="98">
        <f t="shared" si="4"/>
        <v>0</v>
      </c>
      <c r="I86" s="4">
        <f t="shared" si="5"/>
        <v>0</v>
      </c>
    </row>
    <row r="87" spans="1:9" x14ac:dyDescent="0.25">
      <c r="A87" s="59">
        <v>79</v>
      </c>
      <c r="B87" s="55" t="s">
        <v>184</v>
      </c>
      <c r="C87" s="24">
        <v>1</v>
      </c>
      <c r="D87" s="33" t="s">
        <v>3</v>
      </c>
      <c r="E87" s="48"/>
      <c r="F87" s="88"/>
      <c r="G87" s="35">
        <f t="shared" si="3"/>
        <v>0</v>
      </c>
      <c r="H87" s="98">
        <f t="shared" si="4"/>
        <v>0</v>
      </c>
      <c r="I87" s="4">
        <f t="shared" si="5"/>
        <v>0</v>
      </c>
    </row>
    <row r="88" spans="1:9" x14ac:dyDescent="0.25">
      <c r="A88" s="59">
        <v>80</v>
      </c>
      <c r="B88" s="53" t="s">
        <v>185</v>
      </c>
      <c r="C88" s="24">
        <v>10</v>
      </c>
      <c r="D88" s="33" t="s">
        <v>3</v>
      </c>
      <c r="E88" s="48"/>
      <c r="F88" s="88"/>
      <c r="G88" s="35">
        <f t="shared" si="3"/>
        <v>0</v>
      </c>
      <c r="H88" s="98">
        <f t="shared" si="4"/>
        <v>0</v>
      </c>
      <c r="I88" s="4">
        <f t="shared" si="5"/>
        <v>0</v>
      </c>
    </row>
    <row r="89" spans="1:9" x14ac:dyDescent="0.25">
      <c r="A89" s="59">
        <v>81</v>
      </c>
      <c r="B89" s="58" t="s">
        <v>186</v>
      </c>
      <c r="C89" s="24">
        <v>10</v>
      </c>
      <c r="D89" s="44" t="s">
        <v>3</v>
      </c>
      <c r="E89" s="48"/>
      <c r="F89" s="88"/>
      <c r="G89" s="35">
        <f t="shared" si="3"/>
        <v>0</v>
      </c>
      <c r="H89" s="98">
        <f t="shared" si="4"/>
        <v>0</v>
      </c>
      <c r="I89" s="4">
        <f t="shared" si="5"/>
        <v>0</v>
      </c>
    </row>
    <row r="90" spans="1:9" x14ac:dyDescent="0.25">
      <c r="A90" s="59">
        <v>82</v>
      </c>
      <c r="B90" s="58" t="s">
        <v>187</v>
      </c>
      <c r="C90" s="24">
        <v>10</v>
      </c>
      <c r="D90" s="44" t="s">
        <v>3</v>
      </c>
      <c r="E90" s="48"/>
      <c r="F90" s="88"/>
      <c r="G90" s="35">
        <f t="shared" si="3"/>
        <v>0</v>
      </c>
      <c r="H90" s="98">
        <f t="shared" si="4"/>
        <v>0</v>
      </c>
      <c r="I90" s="4">
        <f t="shared" si="5"/>
        <v>0</v>
      </c>
    </row>
    <row r="91" spans="1:9" x14ac:dyDescent="0.25">
      <c r="A91" s="59">
        <v>83</v>
      </c>
      <c r="B91" s="53" t="s">
        <v>188</v>
      </c>
      <c r="C91" s="24">
        <v>10</v>
      </c>
      <c r="D91" s="33" t="s">
        <v>3</v>
      </c>
      <c r="E91" s="48"/>
      <c r="F91" s="88"/>
      <c r="G91" s="35">
        <f t="shared" si="3"/>
        <v>0</v>
      </c>
      <c r="H91" s="98">
        <f t="shared" si="4"/>
        <v>0</v>
      </c>
      <c r="I91" s="4">
        <f t="shared" si="5"/>
        <v>0</v>
      </c>
    </row>
    <row r="92" spans="1:9" x14ac:dyDescent="0.25">
      <c r="A92" s="59">
        <v>84</v>
      </c>
      <c r="B92" s="57" t="s">
        <v>399</v>
      </c>
      <c r="C92" s="24">
        <v>5</v>
      </c>
      <c r="D92" s="44" t="s">
        <v>3</v>
      </c>
      <c r="E92" s="48"/>
      <c r="F92" s="88"/>
      <c r="G92" s="35">
        <f t="shared" si="3"/>
        <v>0</v>
      </c>
      <c r="H92" s="98">
        <f t="shared" si="4"/>
        <v>0</v>
      </c>
      <c r="I92" s="4">
        <f t="shared" si="5"/>
        <v>0</v>
      </c>
    </row>
    <row r="93" spans="1:9" x14ac:dyDescent="0.25">
      <c r="A93" s="59">
        <v>85</v>
      </c>
      <c r="B93" s="53" t="s">
        <v>189</v>
      </c>
      <c r="C93" s="24">
        <v>5</v>
      </c>
      <c r="D93" s="33" t="s">
        <v>3</v>
      </c>
      <c r="E93" s="48"/>
      <c r="F93" s="88"/>
      <c r="G93" s="35">
        <f t="shared" si="3"/>
        <v>0</v>
      </c>
      <c r="H93" s="98">
        <f t="shared" si="4"/>
        <v>0</v>
      </c>
      <c r="I93" s="4">
        <f t="shared" si="5"/>
        <v>0</v>
      </c>
    </row>
    <row r="94" spans="1:9" x14ac:dyDescent="0.25">
      <c r="A94" s="59">
        <v>86</v>
      </c>
      <c r="B94" s="58" t="s">
        <v>190</v>
      </c>
      <c r="C94" s="24">
        <v>5</v>
      </c>
      <c r="D94" s="44" t="s">
        <v>3</v>
      </c>
      <c r="E94" s="48"/>
      <c r="F94" s="88"/>
      <c r="G94" s="35">
        <f t="shared" si="3"/>
        <v>0</v>
      </c>
      <c r="H94" s="98">
        <f t="shared" si="4"/>
        <v>0</v>
      </c>
      <c r="I94" s="4">
        <f t="shared" si="5"/>
        <v>0</v>
      </c>
    </row>
    <row r="95" spans="1:9" x14ac:dyDescent="0.25">
      <c r="A95" s="59">
        <v>87</v>
      </c>
      <c r="B95" s="57" t="s">
        <v>44</v>
      </c>
      <c r="C95" s="24">
        <v>2</v>
      </c>
      <c r="D95" s="43" t="s">
        <v>3</v>
      </c>
      <c r="E95" s="48"/>
      <c r="F95" s="88"/>
      <c r="G95" s="35">
        <f t="shared" si="3"/>
        <v>0</v>
      </c>
      <c r="H95" s="98">
        <f t="shared" si="4"/>
        <v>0</v>
      </c>
      <c r="I95" s="4">
        <f t="shared" si="5"/>
        <v>0</v>
      </c>
    </row>
    <row r="96" spans="1:9" x14ac:dyDescent="0.25">
      <c r="A96" s="59">
        <v>88</v>
      </c>
      <c r="B96" s="57" t="s">
        <v>191</v>
      </c>
      <c r="C96" s="24">
        <v>130</v>
      </c>
      <c r="D96" s="43" t="s">
        <v>3</v>
      </c>
      <c r="E96" s="48"/>
      <c r="F96" s="88"/>
      <c r="G96" s="35">
        <f t="shared" si="3"/>
        <v>0</v>
      </c>
      <c r="H96" s="98">
        <f t="shared" si="4"/>
        <v>0</v>
      </c>
      <c r="I96" s="4">
        <f t="shared" si="5"/>
        <v>0</v>
      </c>
    </row>
    <row r="97" spans="1:9" x14ac:dyDescent="0.25">
      <c r="A97" s="59">
        <v>89</v>
      </c>
      <c r="B97" s="51" t="s">
        <v>52</v>
      </c>
      <c r="C97" s="24">
        <v>15</v>
      </c>
      <c r="D97" s="31" t="s">
        <v>2</v>
      </c>
      <c r="E97" s="48"/>
      <c r="F97" s="88"/>
      <c r="G97" s="35">
        <f t="shared" si="3"/>
        <v>0</v>
      </c>
      <c r="H97" s="98">
        <f t="shared" si="4"/>
        <v>0</v>
      </c>
      <c r="I97" s="4">
        <f t="shared" si="5"/>
        <v>0</v>
      </c>
    </row>
    <row r="98" spans="1:9" x14ac:dyDescent="0.25">
      <c r="A98" s="59">
        <v>90</v>
      </c>
      <c r="B98" s="57" t="s">
        <v>192</v>
      </c>
      <c r="C98" s="24">
        <v>2</v>
      </c>
      <c r="D98" s="43" t="s">
        <v>3</v>
      </c>
      <c r="E98" s="48"/>
      <c r="F98" s="88"/>
      <c r="G98" s="35">
        <f t="shared" si="3"/>
        <v>0</v>
      </c>
      <c r="H98" s="98">
        <f t="shared" si="4"/>
        <v>0</v>
      </c>
      <c r="I98" s="4">
        <f t="shared" si="5"/>
        <v>0</v>
      </c>
    </row>
    <row r="99" spans="1:9" x14ac:dyDescent="0.25">
      <c r="A99" s="59">
        <v>91</v>
      </c>
      <c r="B99" s="51" t="s">
        <v>193</v>
      </c>
      <c r="C99" s="24">
        <v>20</v>
      </c>
      <c r="D99" s="31" t="s">
        <v>3</v>
      </c>
      <c r="E99" s="48"/>
      <c r="F99" s="88"/>
      <c r="G99" s="35">
        <f t="shared" si="3"/>
        <v>0</v>
      </c>
      <c r="H99" s="98">
        <f t="shared" si="4"/>
        <v>0</v>
      </c>
      <c r="I99" s="4">
        <f t="shared" si="5"/>
        <v>0</v>
      </c>
    </row>
    <row r="100" spans="1:9" x14ac:dyDescent="0.25">
      <c r="A100" s="59">
        <v>92</v>
      </c>
      <c r="B100" s="57" t="s">
        <v>194</v>
      </c>
      <c r="C100" s="24">
        <v>8</v>
      </c>
      <c r="D100" s="43" t="s">
        <v>3</v>
      </c>
      <c r="E100" s="48"/>
      <c r="F100" s="88"/>
      <c r="G100" s="35">
        <f t="shared" si="3"/>
        <v>0</v>
      </c>
      <c r="H100" s="98">
        <f t="shared" si="4"/>
        <v>0</v>
      </c>
      <c r="I100" s="4">
        <f t="shared" si="5"/>
        <v>0</v>
      </c>
    </row>
    <row r="101" spans="1:9" x14ac:dyDescent="0.25">
      <c r="A101" s="59">
        <v>93</v>
      </c>
      <c r="B101" s="53" t="s">
        <v>195</v>
      </c>
      <c r="C101" s="24">
        <v>8</v>
      </c>
      <c r="D101" s="33" t="s">
        <v>3</v>
      </c>
      <c r="E101" s="48"/>
      <c r="F101" s="88"/>
      <c r="G101" s="35">
        <f t="shared" si="3"/>
        <v>0</v>
      </c>
      <c r="H101" s="98">
        <f t="shared" si="4"/>
        <v>0</v>
      </c>
      <c r="I101" s="4">
        <f t="shared" si="5"/>
        <v>0</v>
      </c>
    </row>
    <row r="102" spans="1:9" x14ac:dyDescent="0.25">
      <c r="A102" s="59">
        <v>94</v>
      </c>
      <c r="B102" s="53" t="s">
        <v>196</v>
      </c>
      <c r="C102" s="24">
        <v>8</v>
      </c>
      <c r="D102" s="33" t="s">
        <v>3</v>
      </c>
      <c r="E102" s="48"/>
      <c r="F102" s="88"/>
      <c r="G102" s="35">
        <f t="shared" si="3"/>
        <v>0</v>
      </c>
      <c r="H102" s="98">
        <f t="shared" si="4"/>
        <v>0</v>
      </c>
      <c r="I102" s="4">
        <f t="shared" si="5"/>
        <v>0</v>
      </c>
    </row>
    <row r="103" spans="1:9" x14ac:dyDescent="0.25">
      <c r="A103" s="59">
        <v>95</v>
      </c>
      <c r="B103" s="57" t="s">
        <v>197</v>
      </c>
      <c r="C103" s="24">
        <v>8</v>
      </c>
      <c r="D103" s="43" t="s">
        <v>3</v>
      </c>
      <c r="E103" s="48"/>
      <c r="F103" s="88"/>
      <c r="G103" s="35">
        <f t="shared" si="3"/>
        <v>0</v>
      </c>
      <c r="H103" s="98">
        <f t="shared" si="4"/>
        <v>0</v>
      </c>
      <c r="I103" s="4">
        <f t="shared" si="5"/>
        <v>0</v>
      </c>
    </row>
    <row r="104" spans="1:9" x14ac:dyDescent="0.25">
      <c r="A104" s="59">
        <v>96</v>
      </c>
      <c r="B104" s="51" t="s">
        <v>17</v>
      </c>
      <c r="C104" s="24">
        <v>20</v>
      </c>
      <c r="D104" s="31" t="s">
        <v>2</v>
      </c>
      <c r="E104" s="48"/>
      <c r="F104" s="88"/>
      <c r="G104" s="35">
        <f t="shared" si="3"/>
        <v>0</v>
      </c>
      <c r="H104" s="98">
        <f t="shared" si="4"/>
        <v>0</v>
      </c>
      <c r="I104" s="4">
        <f t="shared" si="5"/>
        <v>0</v>
      </c>
    </row>
    <row r="105" spans="1:9" x14ac:dyDescent="0.25">
      <c r="A105" s="59">
        <v>97</v>
      </c>
      <c r="B105" s="58" t="s">
        <v>198</v>
      </c>
      <c r="C105" s="24">
        <v>124</v>
      </c>
      <c r="D105" s="44" t="s">
        <v>3</v>
      </c>
      <c r="E105" s="48"/>
      <c r="F105" s="88"/>
      <c r="G105" s="35">
        <f t="shared" si="3"/>
        <v>0</v>
      </c>
      <c r="H105" s="98">
        <f t="shared" si="4"/>
        <v>0</v>
      </c>
      <c r="I105" s="4">
        <f t="shared" si="5"/>
        <v>0</v>
      </c>
    </row>
    <row r="106" spans="1:9" x14ac:dyDescent="0.25">
      <c r="A106" s="59">
        <v>98</v>
      </c>
      <c r="B106" s="52" t="s">
        <v>199</v>
      </c>
      <c r="C106" s="24">
        <v>1</v>
      </c>
      <c r="D106" s="31" t="s">
        <v>3</v>
      </c>
      <c r="E106" s="48"/>
      <c r="F106" s="88"/>
      <c r="G106" s="35">
        <f t="shared" si="3"/>
        <v>0</v>
      </c>
      <c r="H106" s="98">
        <f t="shared" si="4"/>
        <v>0</v>
      </c>
      <c r="I106" s="4">
        <f t="shared" si="5"/>
        <v>0</v>
      </c>
    </row>
    <row r="107" spans="1:9" x14ac:dyDescent="0.25">
      <c r="A107" s="59">
        <v>99</v>
      </c>
      <c r="B107" s="51" t="s">
        <v>200</v>
      </c>
      <c r="C107" s="24">
        <v>1</v>
      </c>
      <c r="D107" s="31" t="s">
        <v>3</v>
      </c>
      <c r="E107" s="48"/>
      <c r="F107" s="88"/>
      <c r="G107" s="35">
        <f t="shared" si="3"/>
        <v>0</v>
      </c>
      <c r="H107" s="98">
        <f t="shared" si="4"/>
        <v>0</v>
      </c>
      <c r="I107" s="4">
        <f t="shared" si="5"/>
        <v>0</v>
      </c>
    </row>
    <row r="108" spans="1:9" x14ac:dyDescent="0.25">
      <c r="A108" s="59">
        <v>100</v>
      </c>
      <c r="B108" s="58" t="s">
        <v>98</v>
      </c>
      <c r="C108" s="24">
        <v>10</v>
      </c>
      <c r="D108" s="44" t="s">
        <v>3</v>
      </c>
      <c r="E108" s="48"/>
      <c r="F108" s="90"/>
      <c r="G108" s="91">
        <f t="shared" ref="G108:G148" si="6">ROUND(E108*((100+F108)/100),2)</f>
        <v>0</v>
      </c>
      <c r="H108" s="98">
        <f t="shared" ref="H108:H148" si="7">ROUND(C108*E108,2)</f>
        <v>0</v>
      </c>
      <c r="I108" s="4">
        <f t="shared" ref="I108:I148" si="8">ROUND(C108*G108,2)</f>
        <v>0</v>
      </c>
    </row>
    <row r="109" spans="1:9" x14ac:dyDescent="0.25">
      <c r="A109" s="59">
        <v>101</v>
      </c>
      <c r="B109" s="58" t="s">
        <v>201</v>
      </c>
      <c r="C109" s="79">
        <v>220</v>
      </c>
      <c r="D109" s="44" t="s">
        <v>3</v>
      </c>
      <c r="E109" s="48"/>
      <c r="F109" s="90"/>
      <c r="G109" s="91">
        <f t="shared" si="6"/>
        <v>0</v>
      </c>
      <c r="H109" s="98">
        <f t="shared" si="7"/>
        <v>0</v>
      </c>
      <c r="I109" s="4">
        <f t="shared" si="8"/>
        <v>0</v>
      </c>
    </row>
    <row r="110" spans="1:9" x14ac:dyDescent="0.25">
      <c r="A110" s="59">
        <v>102</v>
      </c>
      <c r="B110" s="53" t="s">
        <v>202</v>
      </c>
      <c r="C110" s="79">
        <v>1</v>
      </c>
      <c r="D110" s="33" t="s">
        <v>3</v>
      </c>
      <c r="E110" s="48"/>
      <c r="F110" s="90"/>
      <c r="G110" s="91">
        <f t="shared" si="6"/>
        <v>0</v>
      </c>
      <c r="H110" s="98">
        <f t="shared" si="7"/>
        <v>0</v>
      </c>
      <c r="I110" s="4">
        <f t="shared" si="8"/>
        <v>0</v>
      </c>
    </row>
    <row r="111" spans="1:9" x14ac:dyDescent="0.25">
      <c r="A111" s="59">
        <v>103</v>
      </c>
      <c r="B111" s="65" t="s">
        <v>203</v>
      </c>
      <c r="C111" s="80">
        <v>90</v>
      </c>
      <c r="D111" s="66" t="s">
        <v>3</v>
      </c>
      <c r="E111" s="87"/>
      <c r="F111" s="92"/>
      <c r="G111" s="93">
        <f t="shared" si="6"/>
        <v>0</v>
      </c>
      <c r="H111" s="103">
        <f t="shared" si="7"/>
        <v>0</v>
      </c>
      <c r="I111" s="103">
        <f t="shared" si="8"/>
        <v>0</v>
      </c>
    </row>
    <row r="112" spans="1:9" x14ac:dyDescent="0.25">
      <c r="A112" s="59">
        <v>104</v>
      </c>
      <c r="B112" s="42" t="s">
        <v>204</v>
      </c>
      <c r="C112" s="79">
        <v>60</v>
      </c>
      <c r="D112" s="43" t="s">
        <v>3</v>
      </c>
      <c r="E112" s="48"/>
      <c r="F112" s="90"/>
      <c r="G112" s="91">
        <f t="shared" si="6"/>
        <v>0</v>
      </c>
      <c r="H112" s="98">
        <f t="shared" si="7"/>
        <v>0</v>
      </c>
      <c r="I112" s="4">
        <f t="shared" si="8"/>
        <v>0</v>
      </c>
    </row>
    <row r="113" spans="1:10" x14ac:dyDescent="0.25">
      <c r="A113" s="59">
        <v>105</v>
      </c>
      <c r="B113" s="84" t="s">
        <v>205</v>
      </c>
      <c r="C113" s="80">
        <v>18</v>
      </c>
      <c r="D113" s="61" t="s">
        <v>3</v>
      </c>
      <c r="E113" s="67"/>
      <c r="F113" s="94"/>
      <c r="G113" s="95">
        <f t="shared" si="6"/>
        <v>0</v>
      </c>
      <c r="H113" s="106">
        <f t="shared" si="7"/>
        <v>0</v>
      </c>
      <c r="I113" s="71">
        <f t="shared" si="8"/>
        <v>0</v>
      </c>
      <c r="J113" s="64"/>
    </row>
    <row r="114" spans="1:10" x14ac:dyDescent="0.25">
      <c r="A114" s="59">
        <v>106</v>
      </c>
      <c r="B114" s="84" t="s">
        <v>206</v>
      </c>
      <c r="C114" s="80">
        <v>5</v>
      </c>
      <c r="D114" s="61" t="s">
        <v>3</v>
      </c>
      <c r="E114" s="67"/>
      <c r="F114" s="94"/>
      <c r="G114" s="95">
        <f t="shared" si="6"/>
        <v>0</v>
      </c>
      <c r="H114" s="106">
        <f t="shared" si="7"/>
        <v>0</v>
      </c>
      <c r="I114" s="71">
        <f t="shared" si="8"/>
        <v>0</v>
      </c>
      <c r="J114" s="64"/>
    </row>
    <row r="115" spans="1:10" x14ac:dyDescent="0.25">
      <c r="A115" s="59">
        <v>107</v>
      </c>
      <c r="B115" s="85" t="s">
        <v>207</v>
      </c>
      <c r="C115" s="24">
        <v>10</v>
      </c>
      <c r="D115" s="43" t="s">
        <v>3</v>
      </c>
      <c r="E115" s="48"/>
      <c r="F115" s="90"/>
      <c r="G115" s="91">
        <f t="shared" si="6"/>
        <v>0</v>
      </c>
      <c r="H115" s="98">
        <f t="shared" si="7"/>
        <v>0</v>
      </c>
      <c r="I115" s="4">
        <f t="shared" si="8"/>
        <v>0</v>
      </c>
      <c r="J115" s="64"/>
    </row>
    <row r="116" spans="1:10" x14ac:dyDescent="0.25">
      <c r="A116" s="59">
        <v>108</v>
      </c>
      <c r="B116" s="84" t="s">
        <v>208</v>
      </c>
      <c r="C116" s="60">
        <v>1</v>
      </c>
      <c r="D116" s="61" t="s">
        <v>3</v>
      </c>
      <c r="E116" s="67"/>
      <c r="F116" s="94"/>
      <c r="G116" s="95">
        <f t="shared" si="6"/>
        <v>0</v>
      </c>
      <c r="H116" s="106">
        <f t="shared" si="7"/>
        <v>0</v>
      </c>
      <c r="I116" s="71">
        <f t="shared" si="8"/>
        <v>0</v>
      </c>
      <c r="J116" s="64"/>
    </row>
    <row r="117" spans="1:10" x14ac:dyDescent="0.25">
      <c r="A117" s="59">
        <v>109</v>
      </c>
      <c r="B117" s="42" t="s">
        <v>209</v>
      </c>
      <c r="C117" s="24">
        <v>1</v>
      </c>
      <c r="D117" s="43" t="s">
        <v>3</v>
      </c>
      <c r="E117" s="48"/>
      <c r="F117" s="90"/>
      <c r="G117" s="91">
        <f t="shared" si="6"/>
        <v>0</v>
      </c>
      <c r="H117" s="98">
        <f t="shared" si="7"/>
        <v>0</v>
      </c>
      <c r="I117" s="4">
        <f t="shared" si="8"/>
        <v>0</v>
      </c>
      <c r="J117" s="64"/>
    </row>
    <row r="118" spans="1:10" x14ac:dyDescent="0.25">
      <c r="A118" s="59">
        <v>110</v>
      </c>
      <c r="B118" s="84" t="s">
        <v>210</v>
      </c>
      <c r="C118" s="60">
        <v>1</v>
      </c>
      <c r="D118" s="61" t="s">
        <v>3</v>
      </c>
      <c r="E118" s="67"/>
      <c r="F118" s="89"/>
      <c r="G118" s="69">
        <f t="shared" si="6"/>
        <v>0</v>
      </c>
      <c r="H118" s="106">
        <f t="shared" si="7"/>
        <v>0</v>
      </c>
      <c r="I118" s="71">
        <f t="shared" si="8"/>
        <v>0</v>
      </c>
      <c r="J118" s="64"/>
    </row>
    <row r="119" spans="1:10" x14ac:dyDescent="0.25">
      <c r="A119" s="59">
        <v>111</v>
      </c>
      <c r="B119" s="42" t="s">
        <v>211</v>
      </c>
      <c r="C119" s="24">
        <v>10</v>
      </c>
      <c r="D119" s="43" t="s">
        <v>3</v>
      </c>
      <c r="E119" s="48"/>
      <c r="F119" s="88"/>
      <c r="G119" s="35">
        <f t="shared" si="6"/>
        <v>0</v>
      </c>
      <c r="H119" s="98">
        <f t="shared" si="7"/>
        <v>0</v>
      </c>
      <c r="I119" s="4">
        <f t="shared" si="8"/>
        <v>0</v>
      </c>
      <c r="J119" s="64"/>
    </row>
    <row r="120" spans="1:10" x14ac:dyDescent="0.25">
      <c r="A120" s="59">
        <v>112</v>
      </c>
      <c r="B120" s="83" t="s">
        <v>51</v>
      </c>
      <c r="C120" s="24">
        <v>10</v>
      </c>
      <c r="D120" s="86" t="s">
        <v>3</v>
      </c>
      <c r="E120" s="48"/>
      <c r="F120" s="88"/>
      <c r="G120" s="35">
        <f t="shared" si="6"/>
        <v>0</v>
      </c>
      <c r="H120" s="98">
        <f t="shared" si="7"/>
        <v>0</v>
      </c>
      <c r="I120" s="4">
        <f t="shared" si="8"/>
        <v>0</v>
      </c>
      <c r="J120" s="64"/>
    </row>
    <row r="121" spans="1:10" x14ac:dyDescent="0.25">
      <c r="A121" s="59">
        <v>113</v>
      </c>
      <c r="B121" s="116" t="s">
        <v>397</v>
      </c>
      <c r="C121" s="24">
        <v>140</v>
      </c>
      <c r="D121" s="117" t="s">
        <v>3</v>
      </c>
      <c r="E121" s="48"/>
      <c r="F121" s="88"/>
      <c r="G121" s="35"/>
      <c r="H121" s="98">
        <f t="shared" si="7"/>
        <v>0</v>
      </c>
      <c r="I121" s="4"/>
      <c r="J121" s="64"/>
    </row>
    <row r="122" spans="1:10" x14ac:dyDescent="0.25">
      <c r="A122" s="59">
        <v>114</v>
      </c>
      <c r="B122" s="116" t="s">
        <v>274</v>
      </c>
      <c r="C122" s="24">
        <v>224</v>
      </c>
      <c r="D122" s="117" t="s">
        <v>3</v>
      </c>
      <c r="E122" s="48"/>
      <c r="F122" s="88"/>
      <c r="G122" s="35"/>
      <c r="H122" s="98">
        <f t="shared" si="7"/>
        <v>0</v>
      </c>
      <c r="I122" s="4"/>
      <c r="J122" s="64"/>
    </row>
    <row r="123" spans="1:10" x14ac:dyDescent="0.25">
      <c r="A123" s="59">
        <v>115</v>
      </c>
      <c r="B123" s="116" t="s">
        <v>275</v>
      </c>
      <c r="C123" s="24">
        <v>140</v>
      </c>
      <c r="D123" s="117" t="s">
        <v>3</v>
      </c>
      <c r="E123" s="48"/>
      <c r="F123" s="88"/>
      <c r="G123" s="35"/>
      <c r="H123" s="98">
        <f t="shared" si="7"/>
        <v>0</v>
      </c>
      <c r="I123" s="4"/>
      <c r="J123" s="64"/>
    </row>
    <row r="124" spans="1:10" x14ac:dyDescent="0.25">
      <c r="A124" s="59">
        <v>116</v>
      </c>
      <c r="B124" s="116" t="s">
        <v>400</v>
      </c>
      <c r="C124" s="24">
        <v>8</v>
      </c>
      <c r="D124" s="117" t="s">
        <v>3</v>
      </c>
      <c r="E124" s="48"/>
      <c r="F124" s="88"/>
      <c r="G124" s="35"/>
      <c r="H124" s="98">
        <f t="shared" si="7"/>
        <v>0</v>
      </c>
      <c r="I124" s="4"/>
      <c r="J124" s="64"/>
    </row>
    <row r="125" spans="1:10" x14ac:dyDescent="0.25">
      <c r="A125" s="59">
        <v>117</v>
      </c>
      <c r="B125" s="116" t="s">
        <v>277</v>
      </c>
      <c r="C125" s="24">
        <v>10</v>
      </c>
      <c r="D125" s="117" t="s">
        <v>3</v>
      </c>
      <c r="E125" s="48"/>
      <c r="F125" s="88"/>
      <c r="G125" s="35"/>
      <c r="H125" s="98">
        <f t="shared" si="7"/>
        <v>0</v>
      </c>
      <c r="I125" s="4"/>
      <c r="J125" s="64"/>
    </row>
    <row r="126" spans="1:10" x14ac:dyDescent="0.25">
      <c r="A126" s="59">
        <v>118</v>
      </c>
      <c r="B126" s="116" t="s">
        <v>276</v>
      </c>
      <c r="C126" s="24">
        <v>34</v>
      </c>
      <c r="D126" s="117" t="s">
        <v>3</v>
      </c>
      <c r="E126" s="48"/>
      <c r="F126" s="88"/>
      <c r="G126" s="35"/>
      <c r="H126" s="98">
        <f t="shared" si="7"/>
        <v>0</v>
      </c>
      <c r="I126" s="4"/>
      <c r="J126" s="64"/>
    </row>
    <row r="127" spans="1:10" x14ac:dyDescent="0.25">
      <c r="A127" s="59">
        <v>119</v>
      </c>
      <c r="B127" s="116" t="s">
        <v>278</v>
      </c>
      <c r="C127" s="24">
        <v>10</v>
      </c>
      <c r="D127" s="117" t="s">
        <v>3</v>
      </c>
      <c r="E127" s="48"/>
      <c r="F127" s="88"/>
      <c r="G127" s="35"/>
      <c r="H127" s="98">
        <f t="shared" si="7"/>
        <v>0</v>
      </c>
      <c r="I127" s="4"/>
      <c r="J127" s="64"/>
    </row>
    <row r="128" spans="1:10" x14ac:dyDescent="0.25">
      <c r="A128" s="59">
        <v>120</v>
      </c>
      <c r="B128" s="116" t="s">
        <v>279</v>
      </c>
      <c r="C128" s="24">
        <v>120</v>
      </c>
      <c r="D128" s="117" t="s">
        <v>3</v>
      </c>
      <c r="E128" s="48"/>
      <c r="F128" s="88"/>
      <c r="G128" s="35"/>
      <c r="H128" s="98">
        <f t="shared" si="7"/>
        <v>0</v>
      </c>
      <c r="I128" s="4"/>
      <c r="J128" s="64"/>
    </row>
    <row r="129" spans="1:10" x14ac:dyDescent="0.25">
      <c r="A129" s="59">
        <v>121</v>
      </c>
      <c r="B129" s="116" t="s">
        <v>280</v>
      </c>
      <c r="C129" s="24">
        <v>90</v>
      </c>
      <c r="D129" s="117" t="s">
        <v>3</v>
      </c>
      <c r="E129" s="48"/>
      <c r="F129" s="88"/>
      <c r="G129" s="35"/>
      <c r="H129" s="98">
        <f t="shared" si="7"/>
        <v>0</v>
      </c>
      <c r="I129" s="4"/>
      <c r="J129" s="64"/>
    </row>
    <row r="130" spans="1:10" x14ac:dyDescent="0.25">
      <c r="A130" s="59">
        <v>122</v>
      </c>
      <c r="B130" s="116" t="s">
        <v>281</v>
      </c>
      <c r="C130" s="24">
        <v>270</v>
      </c>
      <c r="D130" s="117" t="s">
        <v>3</v>
      </c>
      <c r="E130" s="48"/>
      <c r="F130" s="88"/>
      <c r="G130" s="35"/>
      <c r="H130" s="98">
        <f t="shared" si="7"/>
        <v>0</v>
      </c>
      <c r="I130" s="4"/>
      <c r="J130" s="64"/>
    </row>
    <row r="131" spans="1:10" x14ac:dyDescent="0.25">
      <c r="A131" s="59">
        <v>123</v>
      </c>
      <c r="B131" s="116" t="s">
        <v>282</v>
      </c>
      <c r="C131" s="24">
        <v>220</v>
      </c>
      <c r="D131" s="117" t="s">
        <v>3</v>
      </c>
      <c r="E131" s="48"/>
      <c r="F131" s="88"/>
      <c r="G131" s="35"/>
      <c r="H131" s="98">
        <f t="shared" si="7"/>
        <v>0</v>
      </c>
      <c r="I131" s="4"/>
      <c r="J131" s="64"/>
    </row>
    <row r="132" spans="1:10" ht="26.4" x14ac:dyDescent="0.25">
      <c r="A132" s="59">
        <v>124</v>
      </c>
      <c r="B132" s="139" t="s">
        <v>405</v>
      </c>
      <c r="C132" s="24">
        <v>150</v>
      </c>
      <c r="D132" s="117" t="s">
        <v>3</v>
      </c>
      <c r="E132" s="48"/>
      <c r="F132" s="88"/>
      <c r="G132" s="35"/>
      <c r="H132" s="98">
        <f t="shared" si="7"/>
        <v>0</v>
      </c>
      <c r="I132" s="4"/>
      <c r="J132" s="64"/>
    </row>
    <row r="133" spans="1:10" ht="26.4" x14ac:dyDescent="0.25">
      <c r="A133" s="59">
        <v>125</v>
      </c>
      <c r="B133" s="139" t="s">
        <v>406</v>
      </c>
      <c r="C133" s="24">
        <v>90</v>
      </c>
      <c r="D133" s="117" t="s">
        <v>3</v>
      </c>
      <c r="E133" s="48"/>
      <c r="F133" s="88"/>
      <c r="G133" s="35"/>
      <c r="H133" s="98">
        <f t="shared" si="7"/>
        <v>0</v>
      </c>
      <c r="I133" s="4"/>
      <c r="J133" s="64"/>
    </row>
    <row r="134" spans="1:10" x14ac:dyDescent="0.25">
      <c r="A134" s="59">
        <v>126</v>
      </c>
      <c r="B134" s="116" t="s">
        <v>407</v>
      </c>
      <c r="C134" s="24">
        <v>360</v>
      </c>
      <c r="D134" s="117" t="s">
        <v>3</v>
      </c>
      <c r="E134" s="48"/>
      <c r="F134" s="88"/>
      <c r="G134" s="35"/>
      <c r="H134" s="98">
        <f t="shared" si="7"/>
        <v>0</v>
      </c>
      <c r="I134" s="4"/>
      <c r="J134" s="64"/>
    </row>
    <row r="135" spans="1:10" ht="26.4" x14ac:dyDescent="0.25">
      <c r="A135" s="59">
        <v>127</v>
      </c>
      <c r="B135" s="139" t="s">
        <v>408</v>
      </c>
      <c r="C135" s="24">
        <v>98</v>
      </c>
      <c r="D135" s="117" t="s">
        <v>3</v>
      </c>
      <c r="E135" s="48"/>
      <c r="F135" s="88"/>
      <c r="G135" s="35"/>
      <c r="H135" s="98">
        <f t="shared" si="7"/>
        <v>0</v>
      </c>
      <c r="I135" s="4"/>
      <c r="J135" s="64"/>
    </row>
    <row r="136" spans="1:10" ht="26.4" x14ac:dyDescent="0.25">
      <c r="A136" s="59">
        <v>128</v>
      </c>
      <c r="B136" s="139" t="s">
        <v>409</v>
      </c>
      <c r="C136" s="24">
        <v>68</v>
      </c>
      <c r="D136" s="117" t="s">
        <v>3</v>
      </c>
      <c r="E136" s="48"/>
      <c r="F136" s="88"/>
      <c r="G136" s="35"/>
      <c r="H136" s="98">
        <f t="shared" si="7"/>
        <v>0</v>
      </c>
      <c r="I136" s="4"/>
      <c r="J136" s="64"/>
    </row>
    <row r="137" spans="1:10" x14ac:dyDescent="0.25">
      <c r="A137" s="59">
        <v>129</v>
      </c>
      <c r="B137" s="116" t="s">
        <v>410</v>
      </c>
      <c r="C137" s="24">
        <v>1</v>
      </c>
      <c r="D137" s="117" t="s">
        <v>3</v>
      </c>
      <c r="E137" s="48"/>
      <c r="F137" s="88"/>
      <c r="G137" s="35"/>
      <c r="H137" s="98">
        <f t="shared" si="7"/>
        <v>0</v>
      </c>
      <c r="I137" s="4"/>
      <c r="J137" s="64"/>
    </row>
    <row r="138" spans="1:10" ht="26.4" x14ac:dyDescent="0.25">
      <c r="A138" s="59">
        <v>130</v>
      </c>
      <c r="B138" s="139" t="s">
        <v>411</v>
      </c>
      <c r="C138" s="24">
        <v>98</v>
      </c>
      <c r="D138" s="117" t="s">
        <v>3</v>
      </c>
      <c r="E138" s="48"/>
      <c r="F138" s="88"/>
      <c r="G138" s="35"/>
      <c r="H138" s="98">
        <f t="shared" si="7"/>
        <v>0</v>
      </c>
      <c r="I138" s="4"/>
      <c r="J138" s="64"/>
    </row>
    <row r="139" spans="1:10" x14ac:dyDescent="0.25">
      <c r="A139" s="59">
        <v>131</v>
      </c>
      <c r="B139" s="116" t="s">
        <v>412</v>
      </c>
      <c r="C139" s="24">
        <v>1</v>
      </c>
      <c r="D139" s="117" t="s">
        <v>3</v>
      </c>
      <c r="E139" s="48"/>
      <c r="F139" s="88"/>
      <c r="G139" s="35"/>
      <c r="H139" s="98">
        <f t="shared" si="7"/>
        <v>0</v>
      </c>
      <c r="I139" s="4"/>
      <c r="J139" s="64"/>
    </row>
    <row r="140" spans="1:10" x14ac:dyDescent="0.25">
      <c r="A140" s="59">
        <v>132</v>
      </c>
      <c r="B140" s="116" t="s">
        <v>413</v>
      </c>
      <c r="C140" s="24">
        <v>1</v>
      </c>
      <c r="D140" s="117" t="s">
        <v>3</v>
      </c>
      <c r="E140" s="48"/>
      <c r="F140" s="88"/>
      <c r="G140" s="35"/>
      <c r="H140" s="98">
        <f t="shared" si="7"/>
        <v>0</v>
      </c>
      <c r="I140" s="4"/>
      <c r="J140" s="64"/>
    </row>
    <row r="141" spans="1:10" ht="26.4" x14ac:dyDescent="0.25">
      <c r="A141" s="59">
        <v>133</v>
      </c>
      <c r="B141" s="139" t="s">
        <v>414</v>
      </c>
      <c r="C141" s="24">
        <v>6</v>
      </c>
      <c r="D141" s="117" t="s">
        <v>2</v>
      </c>
      <c r="E141" s="48"/>
      <c r="F141" s="88"/>
      <c r="G141" s="35"/>
      <c r="H141" s="98">
        <f t="shared" si="7"/>
        <v>0</v>
      </c>
      <c r="I141" s="4"/>
      <c r="J141" s="64"/>
    </row>
    <row r="142" spans="1:10" x14ac:dyDescent="0.25">
      <c r="A142" s="59">
        <v>134</v>
      </c>
      <c r="B142" s="116" t="s">
        <v>415</v>
      </c>
      <c r="C142" s="24">
        <v>6</v>
      </c>
      <c r="D142" s="117" t="s">
        <v>2</v>
      </c>
      <c r="E142" s="48"/>
      <c r="F142" s="88"/>
      <c r="G142" s="35"/>
      <c r="H142" s="98">
        <f t="shared" si="7"/>
        <v>0</v>
      </c>
      <c r="I142" s="4"/>
      <c r="J142" s="64"/>
    </row>
    <row r="143" spans="1:10" x14ac:dyDescent="0.25">
      <c r="A143" s="59">
        <v>135</v>
      </c>
      <c r="B143" s="116" t="s">
        <v>416</v>
      </c>
      <c r="C143" s="24">
        <v>98</v>
      </c>
      <c r="D143" s="117" t="s">
        <v>3</v>
      </c>
      <c r="E143" s="48"/>
      <c r="F143" s="88"/>
      <c r="G143" s="35"/>
      <c r="H143" s="98">
        <f t="shared" si="7"/>
        <v>0</v>
      </c>
      <c r="I143" s="4"/>
      <c r="J143" s="64"/>
    </row>
    <row r="144" spans="1:10" x14ac:dyDescent="0.25">
      <c r="A144" s="59">
        <v>136</v>
      </c>
      <c r="B144" s="116" t="s">
        <v>417</v>
      </c>
      <c r="C144" s="24">
        <v>198</v>
      </c>
      <c r="D144" s="117" t="s">
        <v>3</v>
      </c>
      <c r="E144" s="48"/>
      <c r="F144" s="88"/>
      <c r="G144" s="35"/>
      <c r="H144" s="98">
        <f t="shared" si="7"/>
        <v>0</v>
      </c>
      <c r="I144" s="4"/>
      <c r="J144" s="64"/>
    </row>
    <row r="145" spans="1:10" x14ac:dyDescent="0.25">
      <c r="A145" s="59">
        <v>137</v>
      </c>
      <c r="B145" s="116" t="s">
        <v>418</v>
      </c>
      <c r="C145" s="24">
        <v>16</v>
      </c>
      <c r="D145" s="117" t="s">
        <v>3</v>
      </c>
      <c r="E145" s="48"/>
      <c r="F145" s="88"/>
      <c r="G145" s="35"/>
      <c r="H145" s="98">
        <f t="shared" si="7"/>
        <v>0</v>
      </c>
      <c r="I145" s="4"/>
      <c r="J145" s="64"/>
    </row>
    <row r="146" spans="1:10" ht="26.4" x14ac:dyDescent="0.25">
      <c r="A146" s="59">
        <v>138</v>
      </c>
      <c r="B146" s="139" t="s">
        <v>419</v>
      </c>
      <c r="C146" s="24">
        <v>118</v>
      </c>
      <c r="D146" s="117" t="s">
        <v>3</v>
      </c>
      <c r="E146" s="48"/>
      <c r="F146" s="88"/>
      <c r="G146" s="35"/>
      <c r="H146" s="98">
        <f t="shared" si="7"/>
        <v>0</v>
      </c>
      <c r="I146" s="4"/>
      <c r="J146" s="64"/>
    </row>
    <row r="147" spans="1:10" ht="26.4" x14ac:dyDescent="0.25">
      <c r="A147" s="59">
        <v>139</v>
      </c>
      <c r="B147" s="139" t="s">
        <v>420</v>
      </c>
      <c r="C147" s="24">
        <v>160</v>
      </c>
      <c r="D147" s="117" t="s">
        <v>3</v>
      </c>
      <c r="E147" s="48"/>
      <c r="F147" s="88"/>
      <c r="G147" s="35"/>
      <c r="H147" s="98">
        <f t="shared" si="7"/>
        <v>0</v>
      </c>
      <c r="I147" s="4"/>
      <c r="J147" s="64"/>
    </row>
    <row r="148" spans="1:10" x14ac:dyDescent="0.25">
      <c r="A148" s="59">
        <v>140</v>
      </c>
      <c r="B148" s="72" t="s">
        <v>212</v>
      </c>
      <c r="C148" s="24">
        <v>1</v>
      </c>
      <c r="D148" s="44" t="s">
        <v>3</v>
      </c>
      <c r="E148" s="48"/>
      <c r="F148" s="88"/>
      <c r="G148" s="35">
        <f t="shared" si="6"/>
        <v>0</v>
      </c>
      <c r="H148" s="98">
        <f t="shared" si="7"/>
        <v>0</v>
      </c>
      <c r="I148" s="4">
        <f t="shared" si="8"/>
        <v>0</v>
      </c>
    </row>
    <row r="150" spans="1:10" x14ac:dyDescent="0.25">
      <c r="F150" s="34" t="s">
        <v>10</v>
      </c>
    </row>
    <row r="151" spans="1:10" x14ac:dyDescent="0.25">
      <c r="F151" s="34" t="s">
        <v>11</v>
      </c>
    </row>
  </sheetData>
  <mergeCells count="1">
    <mergeCell ref="D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4"/>
  <sheetViews>
    <sheetView workbookViewId="0">
      <pane ySplit="8" topLeftCell="A72" activePane="bottomLeft" state="frozen"/>
      <selection pane="bottomLeft" activeCell="C80" sqref="C80"/>
    </sheetView>
  </sheetViews>
  <sheetFormatPr defaultColWidth="9.109375" defaultRowHeight="13.2" x14ac:dyDescent="0.25"/>
  <cols>
    <col min="1" max="1" width="9.109375" style="14"/>
    <col min="2" max="2" width="50.33203125" style="14" customWidth="1"/>
    <col min="3" max="3" width="15" style="7" customWidth="1"/>
    <col min="4" max="4" width="11" style="8" customWidth="1"/>
    <col min="5" max="5" width="14.5546875" style="9" customWidth="1"/>
    <col min="6" max="6" width="12.6640625" style="10" customWidth="1"/>
    <col min="7" max="7" width="14" style="11" customWidth="1"/>
    <col min="8" max="9" width="19" style="6" customWidth="1"/>
    <col min="10" max="10" width="10.88671875" style="14" customWidth="1"/>
    <col min="11" max="16384" width="9.109375" style="14"/>
  </cols>
  <sheetData>
    <row r="1" spans="1:11" s="6" customFormat="1" ht="16.5" customHeight="1" x14ac:dyDescent="0.25">
      <c r="A1" s="5" t="s">
        <v>286</v>
      </c>
      <c r="C1" s="7"/>
      <c r="D1" s="8"/>
      <c r="E1" s="9"/>
      <c r="F1" s="10"/>
      <c r="G1" s="11"/>
      <c r="I1" s="76" t="s">
        <v>92</v>
      </c>
    </row>
    <row r="2" spans="1:11" s="6" customFormat="1" ht="15.75" customHeight="1" x14ac:dyDescent="0.25">
      <c r="C2" s="7"/>
      <c r="D2" s="8"/>
      <c r="E2" s="13" t="s">
        <v>122</v>
      </c>
      <c r="F2" s="10"/>
      <c r="G2" s="11"/>
    </row>
    <row r="3" spans="1:11" x14ac:dyDescent="0.25">
      <c r="A3" s="6"/>
      <c r="B3" s="6"/>
    </row>
    <row r="4" spans="1:11" ht="15.6" x14ac:dyDescent="0.25">
      <c r="A4" s="6"/>
      <c r="B4" s="15"/>
      <c r="C4" s="16" t="s">
        <v>9</v>
      </c>
      <c r="F4" s="17"/>
    </row>
    <row r="5" spans="1:11" ht="13.8" x14ac:dyDescent="0.25">
      <c r="A5" s="6"/>
      <c r="B5" s="6"/>
      <c r="C5" s="5"/>
    </row>
    <row r="6" spans="1:11" ht="9" customHeight="1" thickBot="1" x14ac:dyDescent="0.3"/>
    <row r="7" spans="1:11" s="5" customFormat="1" ht="23.25" customHeight="1" thickBot="1" x14ac:dyDescent="0.3">
      <c r="A7" s="18"/>
      <c r="B7" s="18"/>
      <c r="C7" s="12"/>
      <c r="D7" s="167" t="s">
        <v>121</v>
      </c>
      <c r="E7" s="168"/>
      <c r="F7" s="168"/>
      <c r="G7" s="169"/>
      <c r="H7" s="2">
        <f>SUM(H9:H276)</f>
        <v>0</v>
      </c>
      <c r="I7" s="2">
        <f>SUM(I9:I276)</f>
        <v>0</v>
      </c>
    </row>
    <row r="8" spans="1:11" s="21" customFormat="1" ht="39.6" x14ac:dyDescent="0.25">
      <c r="A8" s="19" t="s">
        <v>0</v>
      </c>
      <c r="B8" s="19" t="s">
        <v>1</v>
      </c>
      <c r="C8" s="19" t="s">
        <v>81</v>
      </c>
      <c r="D8" s="20" t="s">
        <v>4</v>
      </c>
      <c r="E8" s="20" t="s">
        <v>5</v>
      </c>
      <c r="F8" s="20" t="s">
        <v>12</v>
      </c>
      <c r="G8" s="1" t="s">
        <v>6</v>
      </c>
      <c r="H8" s="1" t="s">
        <v>7</v>
      </c>
      <c r="I8" s="1" t="s">
        <v>8</v>
      </c>
    </row>
    <row r="9" spans="1:11" x14ac:dyDescent="0.25">
      <c r="A9" s="25">
        <v>1</v>
      </c>
      <c r="B9" s="32" t="s">
        <v>213</v>
      </c>
      <c r="C9" s="24">
        <v>3.5</v>
      </c>
      <c r="D9" s="31" t="s">
        <v>2</v>
      </c>
      <c r="E9" s="48"/>
      <c r="F9" s="88"/>
      <c r="G9" s="101">
        <f t="shared" ref="G9:G59" si="0">ROUND(E9*((100+F9)/100),2)</f>
        <v>0</v>
      </c>
      <c r="H9" s="98">
        <f t="shared" ref="H9:H59" si="1">ROUND(C9*E9,2)</f>
        <v>0</v>
      </c>
      <c r="I9" s="4">
        <f t="shared" ref="I9:I59" si="2">ROUND(C9*G9,2)</f>
        <v>0</v>
      </c>
      <c r="J9" s="28"/>
      <c r="K9" s="29"/>
    </row>
    <row r="10" spans="1:11" x14ac:dyDescent="0.25">
      <c r="A10" s="25">
        <v>2</v>
      </c>
      <c r="B10" s="32" t="s">
        <v>59</v>
      </c>
      <c r="C10" s="24">
        <v>5</v>
      </c>
      <c r="D10" s="31" t="s">
        <v>2</v>
      </c>
      <c r="E10" s="48"/>
      <c r="F10" s="88"/>
      <c r="G10" s="101">
        <f t="shared" si="0"/>
        <v>0</v>
      </c>
      <c r="H10" s="98">
        <f t="shared" si="1"/>
        <v>0</v>
      </c>
      <c r="I10" s="4">
        <f t="shared" si="2"/>
        <v>0</v>
      </c>
      <c r="J10" s="28"/>
      <c r="K10" s="29"/>
    </row>
    <row r="11" spans="1:11" x14ac:dyDescent="0.25">
      <c r="A11" s="25">
        <v>3</v>
      </c>
      <c r="B11" s="32" t="s">
        <v>214</v>
      </c>
      <c r="C11" s="24">
        <v>12.5</v>
      </c>
      <c r="D11" s="46" t="s">
        <v>2</v>
      </c>
      <c r="E11" s="48"/>
      <c r="F11" s="88"/>
      <c r="G11" s="101">
        <f t="shared" si="0"/>
        <v>0</v>
      </c>
      <c r="H11" s="98">
        <f t="shared" si="1"/>
        <v>0</v>
      </c>
      <c r="I11" s="4">
        <f t="shared" si="2"/>
        <v>0</v>
      </c>
      <c r="J11" s="28"/>
      <c r="K11" s="29"/>
    </row>
    <row r="12" spans="1:11" x14ac:dyDescent="0.25">
      <c r="A12" s="25">
        <v>4</v>
      </c>
      <c r="B12" s="30" t="s">
        <v>216</v>
      </c>
      <c r="C12" s="79">
        <v>92</v>
      </c>
      <c r="D12" s="31" t="s">
        <v>2</v>
      </c>
      <c r="E12" s="96"/>
      <c r="F12" s="105"/>
      <c r="G12" s="107">
        <f t="shared" si="0"/>
        <v>0</v>
      </c>
      <c r="H12" s="75">
        <f t="shared" si="1"/>
        <v>0</v>
      </c>
      <c r="I12" s="75">
        <f t="shared" si="2"/>
        <v>0</v>
      </c>
      <c r="J12" s="28"/>
      <c r="K12" s="29"/>
    </row>
    <row r="13" spans="1:11" x14ac:dyDescent="0.25">
      <c r="A13" s="25">
        <v>5</v>
      </c>
      <c r="B13" s="40" t="s">
        <v>215</v>
      </c>
      <c r="C13" s="24">
        <v>3.5</v>
      </c>
      <c r="D13" s="46" t="s">
        <v>2</v>
      </c>
      <c r="E13" s="48"/>
      <c r="F13" s="88"/>
      <c r="G13" s="101">
        <f t="shared" si="0"/>
        <v>0</v>
      </c>
      <c r="H13" s="98">
        <f t="shared" si="1"/>
        <v>0</v>
      </c>
      <c r="I13" s="4">
        <f t="shared" si="2"/>
        <v>0</v>
      </c>
      <c r="J13" s="28"/>
      <c r="K13" s="29"/>
    </row>
    <row r="14" spans="1:11" x14ac:dyDescent="0.25">
      <c r="A14" s="25">
        <v>6</v>
      </c>
      <c r="B14" s="32" t="s">
        <v>384</v>
      </c>
      <c r="C14" s="24">
        <v>11</v>
      </c>
      <c r="D14" s="31" t="s">
        <v>2</v>
      </c>
      <c r="E14" s="48"/>
      <c r="F14" s="88"/>
      <c r="G14" s="101">
        <f t="shared" si="0"/>
        <v>0</v>
      </c>
      <c r="H14" s="98">
        <f t="shared" si="1"/>
        <v>0</v>
      </c>
      <c r="I14" s="4">
        <f t="shared" si="2"/>
        <v>0</v>
      </c>
      <c r="J14" s="28"/>
      <c r="K14" s="29"/>
    </row>
    <row r="15" spans="1:11" x14ac:dyDescent="0.25">
      <c r="A15" s="25">
        <v>7</v>
      </c>
      <c r="B15" s="30" t="s">
        <v>20</v>
      </c>
      <c r="C15" s="24">
        <v>46</v>
      </c>
      <c r="D15" s="31" t="s">
        <v>2</v>
      </c>
      <c r="E15" s="48"/>
      <c r="F15" s="88"/>
      <c r="G15" s="101">
        <f t="shared" si="0"/>
        <v>0</v>
      </c>
      <c r="H15" s="98">
        <f t="shared" si="1"/>
        <v>0</v>
      </c>
      <c r="I15" s="4">
        <f t="shared" si="2"/>
        <v>0</v>
      </c>
      <c r="J15" s="28"/>
      <c r="K15" s="29"/>
    </row>
    <row r="16" spans="1:11" x14ac:dyDescent="0.25">
      <c r="A16" s="25">
        <v>8</v>
      </c>
      <c r="B16" s="40" t="s">
        <v>385</v>
      </c>
      <c r="C16" s="24">
        <v>12</v>
      </c>
      <c r="D16" s="46" t="s">
        <v>2</v>
      </c>
      <c r="E16" s="48"/>
      <c r="F16" s="88"/>
      <c r="G16" s="101">
        <f t="shared" si="0"/>
        <v>0</v>
      </c>
      <c r="H16" s="98">
        <f t="shared" si="1"/>
        <v>0</v>
      </c>
      <c r="I16" s="4">
        <f t="shared" si="2"/>
        <v>0</v>
      </c>
      <c r="J16" s="28"/>
      <c r="K16" s="29"/>
    </row>
    <row r="17" spans="1:11" x14ac:dyDescent="0.25">
      <c r="A17" s="25">
        <v>9</v>
      </c>
      <c r="B17" s="32" t="s">
        <v>386</v>
      </c>
      <c r="C17" s="79">
        <v>5</v>
      </c>
      <c r="D17" s="31" t="s">
        <v>2</v>
      </c>
      <c r="E17" s="48"/>
      <c r="F17" s="90"/>
      <c r="G17" s="108">
        <f t="shared" si="0"/>
        <v>0</v>
      </c>
      <c r="H17" s="98">
        <f t="shared" si="1"/>
        <v>0</v>
      </c>
      <c r="I17" s="4">
        <f t="shared" si="2"/>
        <v>0</v>
      </c>
      <c r="J17" s="28"/>
      <c r="K17" s="29"/>
    </row>
    <row r="18" spans="1:11" x14ac:dyDescent="0.25">
      <c r="A18" s="25">
        <v>10</v>
      </c>
      <c r="B18" s="32" t="s">
        <v>387</v>
      </c>
      <c r="C18" s="24">
        <v>24</v>
      </c>
      <c r="D18" s="46" t="s">
        <v>2</v>
      </c>
      <c r="E18" s="48"/>
      <c r="F18" s="88"/>
      <c r="G18" s="101">
        <f t="shared" si="0"/>
        <v>0</v>
      </c>
      <c r="H18" s="98">
        <f t="shared" si="1"/>
        <v>0</v>
      </c>
      <c r="I18" s="4">
        <f t="shared" si="2"/>
        <v>0</v>
      </c>
      <c r="J18" s="28"/>
      <c r="K18" s="29"/>
    </row>
    <row r="19" spans="1:11" x14ac:dyDescent="0.25">
      <c r="A19" s="25">
        <v>11</v>
      </c>
      <c r="B19" s="30" t="s">
        <v>217</v>
      </c>
      <c r="C19" s="24">
        <v>15</v>
      </c>
      <c r="D19" s="31" t="s">
        <v>2</v>
      </c>
      <c r="E19" s="48"/>
      <c r="F19" s="88"/>
      <c r="G19" s="101">
        <f t="shared" si="0"/>
        <v>0</v>
      </c>
      <c r="H19" s="98">
        <f t="shared" si="1"/>
        <v>0</v>
      </c>
      <c r="I19" s="4">
        <f t="shared" si="2"/>
        <v>0</v>
      </c>
      <c r="J19" s="28"/>
      <c r="K19" s="29"/>
    </row>
    <row r="20" spans="1:11" x14ac:dyDescent="0.25">
      <c r="A20" s="25">
        <v>12</v>
      </c>
      <c r="B20" s="30" t="s">
        <v>100</v>
      </c>
      <c r="C20" s="79">
        <v>23</v>
      </c>
      <c r="D20" s="31" t="s">
        <v>2</v>
      </c>
      <c r="E20" s="96"/>
      <c r="F20" s="105"/>
      <c r="G20" s="107">
        <f t="shared" si="0"/>
        <v>0</v>
      </c>
      <c r="H20" s="75">
        <f t="shared" si="1"/>
        <v>0</v>
      </c>
      <c r="I20" s="75">
        <f t="shared" si="2"/>
        <v>0</v>
      </c>
      <c r="J20" s="28"/>
      <c r="K20" s="29"/>
    </row>
    <row r="21" spans="1:11" x14ac:dyDescent="0.25">
      <c r="A21" s="25">
        <v>13</v>
      </c>
      <c r="B21" s="32" t="s">
        <v>65</v>
      </c>
      <c r="C21" s="24">
        <v>7</v>
      </c>
      <c r="D21" s="31" t="s">
        <v>2</v>
      </c>
      <c r="E21" s="48"/>
      <c r="F21" s="88"/>
      <c r="G21" s="101">
        <f t="shared" si="0"/>
        <v>0</v>
      </c>
      <c r="H21" s="98">
        <f t="shared" si="1"/>
        <v>0</v>
      </c>
      <c r="I21" s="4">
        <f t="shared" si="2"/>
        <v>0</v>
      </c>
      <c r="J21" s="28"/>
      <c r="K21" s="29"/>
    </row>
    <row r="22" spans="1:11" x14ac:dyDescent="0.25">
      <c r="A22" s="25">
        <v>14</v>
      </c>
      <c r="B22" s="30" t="s">
        <v>218</v>
      </c>
      <c r="C22" s="79">
        <v>12</v>
      </c>
      <c r="D22" s="31" t="s">
        <v>2</v>
      </c>
      <c r="E22" s="96"/>
      <c r="F22" s="105"/>
      <c r="G22" s="107">
        <f t="shared" si="0"/>
        <v>0</v>
      </c>
      <c r="H22" s="75">
        <f t="shared" si="1"/>
        <v>0</v>
      </c>
      <c r="I22" s="75">
        <f t="shared" si="2"/>
        <v>0</v>
      </c>
      <c r="J22" s="28"/>
      <c r="K22" s="29"/>
    </row>
    <row r="23" spans="1:11" x14ac:dyDescent="0.25">
      <c r="A23" s="25">
        <v>15</v>
      </c>
      <c r="B23" s="32" t="s">
        <v>219</v>
      </c>
      <c r="C23" s="24">
        <v>16</v>
      </c>
      <c r="D23" s="31" t="s">
        <v>2</v>
      </c>
      <c r="E23" s="48"/>
      <c r="F23" s="88"/>
      <c r="G23" s="101">
        <f t="shared" si="0"/>
        <v>0</v>
      </c>
      <c r="H23" s="98">
        <f t="shared" si="1"/>
        <v>0</v>
      </c>
      <c r="I23" s="4">
        <f t="shared" si="2"/>
        <v>0</v>
      </c>
      <c r="J23" s="28"/>
      <c r="K23" s="29"/>
    </row>
    <row r="24" spans="1:11" x14ac:dyDescent="0.25">
      <c r="A24" s="25">
        <v>16</v>
      </c>
      <c r="B24" s="32" t="s">
        <v>58</v>
      </c>
      <c r="C24" s="24">
        <v>10</v>
      </c>
      <c r="D24" s="31" t="s">
        <v>2</v>
      </c>
      <c r="E24" s="48"/>
      <c r="F24" s="88"/>
      <c r="G24" s="101">
        <f t="shared" si="0"/>
        <v>0</v>
      </c>
      <c r="H24" s="98">
        <f t="shared" si="1"/>
        <v>0</v>
      </c>
      <c r="I24" s="4">
        <f t="shared" si="2"/>
        <v>0</v>
      </c>
      <c r="J24" s="28"/>
      <c r="K24" s="29"/>
    </row>
    <row r="25" spans="1:11" x14ac:dyDescent="0.25">
      <c r="A25" s="25">
        <v>17</v>
      </c>
      <c r="B25" s="32" t="s">
        <v>67</v>
      </c>
      <c r="C25" s="24">
        <v>8</v>
      </c>
      <c r="D25" s="31" t="s">
        <v>2</v>
      </c>
      <c r="E25" s="48"/>
      <c r="F25" s="88"/>
      <c r="G25" s="101"/>
      <c r="H25" s="98">
        <f t="shared" si="1"/>
        <v>0</v>
      </c>
      <c r="I25" s="4"/>
      <c r="J25" s="28"/>
      <c r="K25" s="29"/>
    </row>
    <row r="26" spans="1:11" x14ac:dyDescent="0.25">
      <c r="A26" s="25">
        <v>18</v>
      </c>
      <c r="B26" s="97" t="s">
        <v>220</v>
      </c>
      <c r="C26" s="24">
        <v>6</v>
      </c>
      <c r="D26" s="31" t="s">
        <v>2</v>
      </c>
      <c r="E26" s="48"/>
      <c r="F26" s="88"/>
      <c r="G26" s="101">
        <f t="shared" si="0"/>
        <v>0</v>
      </c>
      <c r="H26" s="98">
        <f t="shared" si="1"/>
        <v>0</v>
      </c>
      <c r="I26" s="4">
        <f t="shared" si="2"/>
        <v>0</v>
      </c>
      <c r="J26" s="28"/>
      <c r="K26" s="29"/>
    </row>
    <row r="27" spans="1:11" x14ac:dyDescent="0.25">
      <c r="A27" s="25">
        <v>19</v>
      </c>
      <c r="B27" s="97" t="s">
        <v>83</v>
      </c>
      <c r="C27" s="24">
        <v>3</v>
      </c>
      <c r="D27" s="31" t="s">
        <v>2</v>
      </c>
      <c r="E27" s="48"/>
      <c r="F27" s="88"/>
      <c r="G27" s="101"/>
      <c r="H27" s="98">
        <f t="shared" si="1"/>
        <v>0</v>
      </c>
      <c r="I27" s="4"/>
      <c r="J27" s="28"/>
      <c r="K27" s="29"/>
    </row>
    <row r="28" spans="1:11" x14ac:dyDescent="0.25">
      <c r="A28" s="25">
        <v>20</v>
      </c>
      <c r="B28" s="97" t="s">
        <v>46</v>
      </c>
      <c r="C28" s="24">
        <v>12</v>
      </c>
      <c r="D28" s="31" t="s">
        <v>2</v>
      </c>
      <c r="E28" s="48"/>
      <c r="F28" s="88"/>
      <c r="G28" s="101"/>
      <c r="H28" s="98">
        <f t="shared" si="1"/>
        <v>0</v>
      </c>
      <c r="I28" s="4"/>
      <c r="J28" s="28"/>
      <c r="K28" s="29"/>
    </row>
    <row r="29" spans="1:11" x14ac:dyDescent="0.25">
      <c r="A29" s="25">
        <v>21</v>
      </c>
      <c r="B29" s="32" t="s">
        <v>221</v>
      </c>
      <c r="C29" s="79">
        <v>170</v>
      </c>
      <c r="D29" s="31" t="s">
        <v>2</v>
      </c>
      <c r="E29" s="48"/>
      <c r="F29" s="90"/>
      <c r="G29" s="108">
        <f t="shared" si="0"/>
        <v>0</v>
      </c>
      <c r="H29" s="98">
        <f t="shared" si="1"/>
        <v>0</v>
      </c>
      <c r="I29" s="4">
        <f t="shared" si="2"/>
        <v>0</v>
      </c>
      <c r="J29" s="28"/>
      <c r="K29" s="29"/>
    </row>
    <row r="30" spans="1:11" x14ac:dyDescent="0.25">
      <c r="A30" s="25">
        <v>22</v>
      </c>
      <c r="B30" s="32" t="s">
        <v>222</v>
      </c>
      <c r="C30" s="24">
        <v>6</v>
      </c>
      <c r="D30" s="31" t="s">
        <v>2</v>
      </c>
      <c r="E30" s="48"/>
      <c r="F30" s="88"/>
      <c r="G30" s="101">
        <f t="shared" si="0"/>
        <v>0</v>
      </c>
      <c r="H30" s="98">
        <f t="shared" si="1"/>
        <v>0</v>
      </c>
      <c r="I30" s="4">
        <f t="shared" si="2"/>
        <v>0</v>
      </c>
      <c r="J30" s="28"/>
      <c r="K30" s="29"/>
    </row>
    <row r="31" spans="1:11" x14ac:dyDescent="0.25">
      <c r="A31" s="25">
        <v>23</v>
      </c>
      <c r="B31" s="32" t="s">
        <v>22</v>
      </c>
      <c r="C31" s="24">
        <v>4.5</v>
      </c>
      <c r="D31" s="31" t="s">
        <v>2</v>
      </c>
      <c r="E31" s="48"/>
      <c r="F31" s="88"/>
      <c r="G31" s="101"/>
      <c r="H31" s="98">
        <f t="shared" si="1"/>
        <v>0</v>
      </c>
      <c r="I31" s="4"/>
      <c r="J31" s="28"/>
      <c r="K31" s="29"/>
    </row>
    <row r="32" spans="1:11" x14ac:dyDescent="0.25">
      <c r="A32" s="25">
        <v>24</v>
      </c>
      <c r="B32" s="32" t="s">
        <v>223</v>
      </c>
      <c r="C32" s="24">
        <v>3.5</v>
      </c>
      <c r="D32" s="31" t="s">
        <v>2</v>
      </c>
      <c r="E32" s="48"/>
      <c r="F32" s="88"/>
      <c r="G32" s="101"/>
      <c r="H32" s="98">
        <f t="shared" si="1"/>
        <v>0</v>
      </c>
      <c r="I32" s="4"/>
      <c r="J32" s="28"/>
      <c r="K32" s="29"/>
    </row>
    <row r="33" spans="1:11" x14ac:dyDescent="0.25">
      <c r="A33" s="25">
        <v>25</v>
      </c>
      <c r="B33" s="32" t="s">
        <v>224</v>
      </c>
      <c r="C33" s="24">
        <v>7</v>
      </c>
      <c r="D33" s="31" t="s">
        <v>2</v>
      </c>
      <c r="E33" s="48"/>
      <c r="F33" s="88"/>
      <c r="G33" s="101"/>
      <c r="H33" s="98">
        <f t="shared" si="1"/>
        <v>0</v>
      </c>
      <c r="I33" s="4"/>
      <c r="J33" s="28"/>
      <c r="K33" s="29"/>
    </row>
    <row r="34" spans="1:11" x14ac:dyDescent="0.25">
      <c r="A34" s="25">
        <v>26</v>
      </c>
      <c r="B34" s="32" t="s">
        <v>225</v>
      </c>
      <c r="C34" s="24">
        <v>14</v>
      </c>
      <c r="D34" s="31" t="s">
        <v>2</v>
      </c>
      <c r="E34" s="48"/>
      <c r="F34" s="88"/>
      <c r="G34" s="101"/>
      <c r="H34" s="98">
        <f t="shared" si="1"/>
        <v>0</v>
      </c>
      <c r="I34" s="4"/>
      <c r="J34" s="28"/>
      <c r="K34" s="29"/>
    </row>
    <row r="35" spans="1:11" x14ac:dyDescent="0.25">
      <c r="A35" s="25">
        <v>27</v>
      </c>
      <c r="B35" s="32" t="s">
        <v>226</v>
      </c>
      <c r="C35" s="24">
        <v>5</v>
      </c>
      <c r="D35" s="31" t="s">
        <v>2</v>
      </c>
      <c r="E35" s="48"/>
      <c r="F35" s="88"/>
      <c r="G35" s="101"/>
      <c r="H35" s="98">
        <f t="shared" si="1"/>
        <v>0</v>
      </c>
      <c r="I35" s="4"/>
      <c r="J35" s="28"/>
      <c r="K35" s="29"/>
    </row>
    <row r="36" spans="1:11" x14ac:dyDescent="0.25">
      <c r="A36" s="25">
        <v>28</v>
      </c>
      <c r="B36" s="32" t="s">
        <v>227</v>
      </c>
      <c r="C36" s="24">
        <v>28</v>
      </c>
      <c r="D36" s="31" t="s">
        <v>2</v>
      </c>
      <c r="E36" s="48"/>
      <c r="F36" s="88"/>
      <c r="G36" s="101"/>
      <c r="H36" s="98">
        <f t="shared" si="1"/>
        <v>0</v>
      </c>
      <c r="I36" s="4"/>
      <c r="J36" s="28"/>
      <c r="K36" s="29"/>
    </row>
    <row r="37" spans="1:11" x14ac:dyDescent="0.25">
      <c r="A37" s="25">
        <v>29</v>
      </c>
      <c r="B37" s="32" t="s">
        <v>228</v>
      </c>
      <c r="C37" s="24">
        <v>11</v>
      </c>
      <c r="D37" s="31" t="s">
        <v>2</v>
      </c>
      <c r="E37" s="48"/>
      <c r="F37" s="88"/>
      <c r="G37" s="101"/>
      <c r="H37" s="98">
        <f t="shared" si="1"/>
        <v>0</v>
      </c>
      <c r="I37" s="4"/>
      <c r="J37" s="28"/>
      <c r="K37" s="29"/>
    </row>
    <row r="38" spans="1:11" x14ac:dyDescent="0.25">
      <c r="A38" s="25">
        <v>30</v>
      </c>
      <c r="B38" s="32" t="s">
        <v>229</v>
      </c>
      <c r="C38" s="24">
        <v>7</v>
      </c>
      <c r="D38" s="31" t="s">
        <v>2</v>
      </c>
      <c r="E38" s="48"/>
      <c r="F38" s="88"/>
      <c r="G38" s="101"/>
      <c r="H38" s="98">
        <f t="shared" si="1"/>
        <v>0</v>
      </c>
      <c r="I38" s="4"/>
      <c r="J38" s="28"/>
      <c r="K38" s="29"/>
    </row>
    <row r="39" spans="1:11" x14ac:dyDescent="0.25">
      <c r="A39" s="25">
        <v>31</v>
      </c>
      <c r="B39" s="32" t="s">
        <v>230</v>
      </c>
      <c r="C39" s="24">
        <v>10</v>
      </c>
      <c r="D39" s="31" t="s">
        <v>2</v>
      </c>
      <c r="E39" s="48"/>
      <c r="F39" s="88"/>
      <c r="G39" s="101"/>
      <c r="H39" s="98">
        <f t="shared" si="1"/>
        <v>0</v>
      </c>
      <c r="I39" s="4"/>
      <c r="J39" s="28"/>
      <c r="K39" s="29"/>
    </row>
    <row r="40" spans="1:11" ht="26.4" x14ac:dyDescent="0.25">
      <c r="A40" s="25">
        <v>32</v>
      </c>
      <c r="B40" s="40" t="s">
        <v>388</v>
      </c>
      <c r="C40" s="24">
        <v>120</v>
      </c>
      <c r="D40" s="33" t="s">
        <v>3</v>
      </c>
      <c r="E40" s="48"/>
      <c r="F40" s="88"/>
      <c r="G40" s="101"/>
      <c r="H40" s="98">
        <f t="shared" si="1"/>
        <v>0</v>
      </c>
      <c r="I40" s="4"/>
      <c r="J40" s="28"/>
      <c r="K40" s="29"/>
    </row>
    <row r="41" spans="1:11" x14ac:dyDescent="0.25">
      <c r="A41" s="25">
        <v>33</v>
      </c>
      <c r="B41" s="32" t="s">
        <v>66</v>
      </c>
      <c r="C41" s="24">
        <v>15</v>
      </c>
      <c r="D41" s="31" t="s">
        <v>2</v>
      </c>
      <c r="E41" s="48"/>
      <c r="F41" s="88"/>
      <c r="G41" s="101"/>
      <c r="H41" s="98">
        <f t="shared" si="1"/>
        <v>0</v>
      </c>
      <c r="I41" s="4"/>
      <c r="J41" s="28"/>
      <c r="K41" s="29"/>
    </row>
    <row r="42" spans="1:11" x14ac:dyDescent="0.25">
      <c r="A42" s="25">
        <v>34</v>
      </c>
      <c r="B42" s="32" t="s">
        <v>232</v>
      </c>
      <c r="C42" s="24">
        <v>80</v>
      </c>
      <c r="D42" s="31" t="s">
        <v>2</v>
      </c>
      <c r="E42" s="48"/>
      <c r="F42" s="88"/>
      <c r="G42" s="101"/>
      <c r="H42" s="98">
        <f t="shared" si="1"/>
        <v>0</v>
      </c>
      <c r="I42" s="4"/>
      <c r="J42" s="28"/>
      <c r="K42" s="29"/>
    </row>
    <row r="43" spans="1:11" x14ac:dyDescent="0.25">
      <c r="A43" s="25">
        <v>35</v>
      </c>
      <c r="B43" s="32" t="s">
        <v>233</v>
      </c>
      <c r="C43" s="24">
        <v>26</v>
      </c>
      <c r="D43" s="31" t="s">
        <v>2</v>
      </c>
      <c r="E43" s="48"/>
      <c r="F43" s="88"/>
      <c r="G43" s="101"/>
      <c r="H43" s="98">
        <f t="shared" si="1"/>
        <v>0</v>
      </c>
      <c r="I43" s="4"/>
      <c r="J43" s="28"/>
      <c r="K43" s="29"/>
    </row>
    <row r="44" spans="1:11" x14ac:dyDescent="0.25">
      <c r="A44" s="25">
        <v>36</v>
      </c>
      <c r="B44" s="32" t="s">
        <v>234</v>
      </c>
      <c r="C44" s="24">
        <v>14</v>
      </c>
      <c r="D44" s="31" t="s">
        <v>2</v>
      </c>
      <c r="E44" s="48"/>
      <c r="F44" s="88"/>
      <c r="G44" s="101"/>
      <c r="H44" s="98">
        <f t="shared" si="1"/>
        <v>0</v>
      </c>
      <c r="I44" s="4"/>
      <c r="J44" s="28"/>
      <c r="K44" s="29"/>
    </row>
    <row r="45" spans="1:11" x14ac:dyDescent="0.25">
      <c r="A45" s="25">
        <v>37</v>
      </c>
      <c r="B45" s="32" t="s">
        <v>235</v>
      </c>
      <c r="C45" s="24">
        <v>15</v>
      </c>
      <c r="D45" s="31" t="s">
        <v>2</v>
      </c>
      <c r="E45" s="48"/>
      <c r="F45" s="88"/>
      <c r="G45" s="101"/>
      <c r="H45" s="98">
        <f t="shared" si="1"/>
        <v>0</v>
      </c>
      <c r="I45" s="4"/>
      <c r="J45" s="28"/>
      <c r="K45" s="29"/>
    </row>
    <row r="46" spans="1:11" x14ac:dyDescent="0.25">
      <c r="A46" s="25">
        <v>38</v>
      </c>
      <c r="B46" s="32" t="s">
        <v>238</v>
      </c>
      <c r="C46" s="24">
        <v>9</v>
      </c>
      <c r="D46" s="31" t="s">
        <v>2</v>
      </c>
      <c r="E46" s="48"/>
      <c r="F46" s="88"/>
      <c r="G46" s="101"/>
      <c r="H46" s="98">
        <f t="shared" si="1"/>
        <v>0</v>
      </c>
      <c r="I46" s="4"/>
      <c r="J46" s="28"/>
      <c r="K46" s="29"/>
    </row>
    <row r="47" spans="1:11" x14ac:dyDescent="0.25">
      <c r="A47" s="25">
        <v>39</v>
      </c>
      <c r="B47" s="32" t="s">
        <v>237</v>
      </c>
      <c r="C47" s="24">
        <v>12.6</v>
      </c>
      <c r="D47" s="31" t="s">
        <v>2</v>
      </c>
      <c r="E47" s="48"/>
      <c r="F47" s="88"/>
      <c r="G47" s="101"/>
      <c r="H47" s="98">
        <f t="shared" si="1"/>
        <v>0</v>
      </c>
      <c r="I47" s="4"/>
      <c r="J47" s="28"/>
      <c r="K47" s="29"/>
    </row>
    <row r="48" spans="1:11" x14ac:dyDescent="0.25">
      <c r="A48" s="25">
        <v>40</v>
      </c>
      <c r="B48" s="32" t="s">
        <v>236</v>
      </c>
      <c r="C48" s="24">
        <v>11</v>
      </c>
      <c r="D48" s="31" t="s">
        <v>2</v>
      </c>
      <c r="E48" s="48"/>
      <c r="F48" s="88"/>
      <c r="G48" s="101"/>
      <c r="H48" s="98">
        <f t="shared" si="1"/>
        <v>0</v>
      </c>
      <c r="I48" s="4"/>
      <c r="J48" s="28"/>
      <c r="K48" s="29"/>
    </row>
    <row r="49" spans="1:11" x14ac:dyDescent="0.25">
      <c r="A49" s="25">
        <v>41</v>
      </c>
      <c r="B49" s="32" t="s">
        <v>239</v>
      </c>
      <c r="C49" s="24">
        <v>48</v>
      </c>
      <c r="D49" s="31" t="s">
        <v>2</v>
      </c>
      <c r="E49" s="48"/>
      <c r="F49" s="88"/>
      <c r="G49" s="101">
        <f t="shared" si="0"/>
        <v>0</v>
      </c>
      <c r="H49" s="98">
        <f t="shared" si="1"/>
        <v>0</v>
      </c>
      <c r="I49" s="4">
        <f t="shared" si="2"/>
        <v>0</v>
      </c>
      <c r="J49" s="28"/>
      <c r="K49" s="29"/>
    </row>
    <row r="50" spans="1:11" x14ac:dyDescent="0.25">
      <c r="A50" s="25">
        <v>42</v>
      </c>
      <c r="B50" s="32" t="s">
        <v>240</v>
      </c>
      <c r="C50" s="24">
        <v>10</v>
      </c>
      <c r="D50" s="31" t="s">
        <v>2</v>
      </c>
      <c r="E50" s="48"/>
      <c r="F50" s="88"/>
      <c r="G50" s="101">
        <f t="shared" si="0"/>
        <v>0</v>
      </c>
      <c r="H50" s="98">
        <f t="shared" si="1"/>
        <v>0</v>
      </c>
      <c r="I50" s="4">
        <f t="shared" si="2"/>
        <v>0</v>
      </c>
      <c r="J50" s="28"/>
      <c r="K50" s="29"/>
    </row>
    <row r="51" spans="1:11" x14ac:dyDescent="0.25">
      <c r="A51" s="25">
        <v>43</v>
      </c>
      <c r="B51" s="32" t="s">
        <v>389</v>
      </c>
      <c r="C51" s="79">
        <v>10</v>
      </c>
      <c r="D51" s="31" t="s">
        <v>2</v>
      </c>
      <c r="E51" s="96"/>
      <c r="F51" s="105"/>
      <c r="G51" s="107">
        <f t="shared" si="0"/>
        <v>0</v>
      </c>
      <c r="H51" s="75">
        <f t="shared" si="1"/>
        <v>0</v>
      </c>
      <c r="I51" s="75">
        <f t="shared" si="2"/>
        <v>0</v>
      </c>
      <c r="J51" s="28"/>
      <c r="K51" s="29"/>
    </row>
    <row r="52" spans="1:11" x14ac:dyDescent="0.25">
      <c r="A52" s="25">
        <v>44</v>
      </c>
      <c r="B52" s="32" t="s">
        <v>218</v>
      </c>
      <c r="C52" s="24">
        <v>5</v>
      </c>
      <c r="D52" s="31" t="s">
        <v>2</v>
      </c>
      <c r="E52" s="48"/>
      <c r="F52" s="88"/>
      <c r="G52" s="101">
        <f t="shared" si="0"/>
        <v>0</v>
      </c>
      <c r="H52" s="98">
        <f t="shared" si="1"/>
        <v>0</v>
      </c>
      <c r="I52" s="4">
        <f t="shared" si="2"/>
        <v>0</v>
      </c>
      <c r="J52" s="28"/>
      <c r="K52" s="29"/>
    </row>
    <row r="53" spans="1:11" x14ac:dyDescent="0.25">
      <c r="A53" s="25">
        <v>45</v>
      </c>
      <c r="B53" s="41" t="s">
        <v>23</v>
      </c>
      <c r="C53" s="24">
        <v>6</v>
      </c>
      <c r="D53" s="33" t="s">
        <v>2</v>
      </c>
      <c r="E53" s="48"/>
      <c r="F53" s="88"/>
      <c r="G53" s="101">
        <f t="shared" si="0"/>
        <v>0</v>
      </c>
      <c r="H53" s="98">
        <f t="shared" si="1"/>
        <v>0</v>
      </c>
      <c r="I53" s="4">
        <f t="shared" si="2"/>
        <v>0</v>
      </c>
      <c r="J53" s="28"/>
      <c r="K53" s="29"/>
    </row>
    <row r="54" spans="1:11" x14ac:dyDescent="0.25">
      <c r="A54" s="25">
        <v>46</v>
      </c>
      <c r="B54" s="41" t="s">
        <v>242</v>
      </c>
      <c r="C54" s="24">
        <v>13</v>
      </c>
      <c r="D54" s="33" t="s">
        <v>2</v>
      </c>
      <c r="E54" s="48"/>
      <c r="F54" s="88"/>
      <c r="G54" s="101"/>
      <c r="H54" s="98">
        <f t="shared" si="1"/>
        <v>0</v>
      </c>
      <c r="I54" s="4"/>
      <c r="J54" s="28"/>
      <c r="K54" s="29"/>
    </row>
    <row r="55" spans="1:11" x14ac:dyDescent="0.25">
      <c r="A55" s="25">
        <v>47</v>
      </c>
      <c r="B55" s="32" t="s">
        <v>241</v>
      </c>
      <c r="C55" s="24">
        <v>21</v>
      </c>
      <c r="D55" s="33" t="s">
        <v>2</v>
      </c>
      <c r="E55" s="48"/>
      <c r="F55" s="88"/>
      <c r="G55" s="101">
        <f t="shared" si="0"/>
        <v>0</v>
      </c>
      <c r="H55" s="98">
        <f t="shared" si="1"/>
        <v>0</v>
      </c>
      <c r="I55" s="4">
        <f t="shared" si="2"/>
        <v>0</v>
      </c>
      <c r="J55" s="28"/>
      <c r="K55" s="29"/>
    </row>
    <row r="56" spans="1:11" x14ac:dyDescent="0.25">
      <c r="A56" s="25">
        <v>48</v>
      </c>
      <c r="B56" s="32" t="s">
        <v>243</v>
      </c>
      <c r="C56" s="24">
        <v>5</v>
      </c>
      <c r="D56" s="31" t="s">
        <v>2</v>
      </c>
      <c r="E56" s="48"/>
      <c r="F56" s="88"/>
      <c r="G56" s="101">
        <f t="shared" si="0"/>
        <v>0</v>
      </c>
      <c r="H56" s="98">
        <f t="shared" si="1"/>
        <v>0</v>
      </c>
      <c r="I56" s="4">
        <f t="shared" si="2"/>
        <v>0</v>
      </c>
      <c r="J56" s="28"/>
      <c r="K56" s="29"/>
    </row>
    <row r="57" spans="1:11" x14ac:dyDescent="0.25">
      <c r="A57" s="25">
        <v>49</v>
      </c>
      <c r="B57" s="40" t="s">
        <v>21</v>
      </c>
      <c r="C57" s="24">
        <v>82</v>
      </c>
      <c r="D57" s="33" t="s">
        <v>2</v>
      </c>
      <c r="E57" s="48"/>
      <c r="F57" s="88"/>
      <c r="G57" s="101">
        <f t="shared" si="0"/>
        <v>0</v>
      </c>
      <c r="H57" s="98">
        <f t="shared" si="1"/>
        <v>0</v>
      </c>
      <c r="I57" s="4">
        <f t="shared" si="2"/>
        <v>0</v>
      </c>
      <c r="J57" s="28"/>
      <c r="K57" s="29"/>
    </row>
    <row r="58" spans="1:11" x14ac:dyDescent="0.25">
      <c r="A58" s="25">
        <v>50</v>
      </c>
      <c r="B58" s="32" t="s">
        <v>244</v>
      </c>
      <c r="C58" s="24">
        <v>2</v>
      </c>
      <c r="D58" s="31" t="s">
        <v>2</v>
      </c>
      <c r="E58" s="48"/>
      <c r="F58" s="88"/>
      <c r="G58" s="101">
        <f t="shared" si="0"/>
        <v>0</v>
      </c>
      <c r="H58" s="98">
        <f t="shared" si="1"/>
        <v>0</v>
      </c>
      <c r="I58" s="4">
        <f t="shared" si="2"/>
        <v>0</v>
      </c>
      <c r="J58" s="28"/>
      <c r="K58" s="29"/>
    </row>
    <row r="59" spans="1:11" x14ac:dyDescent="0.25">
      <c r="A59" s="25">
        <v>51</v>
      </c>
      <c r="B59" s="32" t="s">
        <v>390</v>
      </c>
      <c r="C59" s="79">
        <v>2</v>
      </c>
      <c r="D59" s="31" t="s">
        <v>2</v>
      </c>
      <c r="E59" s="96"/>
      <c r="F59" s="105"/>
      <c r="G59" s="107">
        <f t="shared" si="0"/>
        <v>0</v>
      </c>
      <c r="H59" s="75">
        <f t="shared" si="1"/>
        <v>0</v>
      </c>
      <c r="I59" s="75">
        <f t="shared" si="2"/>
        <v>0</v>
      </c>
      <c r="J59" s="28"/>
      <c r="K59" s="29"/>
    </row>
    <row r="60" spans="1:11" x14ac:dyDescent="0.25">
      <c r="A60" s="25">
        <v>52</v>
      </c>
      <c r="B60" s="72" t="s">
        <v>245</v>
      </c>
      <c r="C60" s="24">
        <v>12</v>
      </c>
      <c r="D60" s="44" t="s">
        <v>2</v>
      </c>
      <c r="E60" s="48"/>
      <c r="F60" s="88"/>
      <c r="G60" s="101">
        <f t="shared" ref="G60:G69" si="3">ROUND(E60*((100+F60)/100),2)</f>
        <v>0</v>
      </c>
      <c r="H60" s="98">
        <f t="shared" ref="H60:H79" si="4">ROUND(C60*E60,2)</f>
        <v>0</v>
      </c>
      <c r="I60" s="4">
        <f t="shared" ref="I60:I79" si="5">ROUND(C60*G60,2)</f>
        <v>0</v>
      </c>
    </row>
    <row r="61" spans="1:11" x14ac:dyDescent="0.25">
      <c r="A61" s="25">
        <v>53</v>
      </c>
      <c r="B61" s="30" t="s">
        <v>45</v>
      </c>
      <c r="C61" s="24">
        <v>2</v>
      </c>
      <c r="D61" s="31" t="s">
        <v>2</v>
      </c>
      <c r="E61" s="48"/>
      <c r="F61" s="88"/>
      <c r="G61" s="101">
        <f t="shared" si="3"/>
        <v>0</v>
      </c>
      <c r="H61" s="98">
        <f t="shared" si="4"/>
        <v>0</v>
      </c>
      <c r="I61" s="4">
        <f t="shared" si="5"/>
        <v>0</v>
      </c>
    </row>
    <row r="62" spans="1:11" x14ac:dyDescent="0.25">
      <c r="A62" s="25">
        <v>56</v>
      </c>
      <c r="B62" s="32" t="s">
        <v>246</v>
      </c>
      <c r="C62" s="24">
        <v>3</v>
      </c>
      <c r="D62" s="31" t="s">
        <v>2</v>
      </c>
      <c r="E62" s="48"/>
      <c r="F62" s="88"/>
      <c r="G62" s="101">
        <f t="shared" si="3"/>
        <v>0</v>
      </c>
      <c r="H62" s="98">
        <f t="shared" si="4"/>
        <v>0</v>
      </c>
      <c r="I62" s="4">
        <f t="shared" si="5"/>
        <v>0</v>
      </c>
    </row>
    <row r="63" spans="1:11" x14ac:dyDescent="0.25">
      <c r="A63" s="25">
        <v>58</v>
      </c>
      <c r="B63" s="97" t="s">
        <v>63</v>
      </c>
      <c r="C63" s="24">
        <v>1</v>
      </c>
      <c r="D63" s="31" t="s">
        <v>2</v>
      </c>
      <c r="E63" s="48"/>
      <c r="F63" s="88"/>
      <c r="G63" s="101">
        <f t="shared" si="3"/>
        <v>0</v>
      </c>
      <c r="H63" s="98">
        <f t="shared" si="4"/>
        <v>0</v>
      </c>
      <c r="I63" s="4">
        <f t="shared" si="5"/>
        <v>0</v>
      </c>
    </row>
    <row r="64" spans="1:11" x14ac:dyDescent="0.25">
      <c r="A64" s="25">
        <v>59</v>
      </c>
      <c r="B64" s="32" t="s">
        <v>62</v>
      </c>
      <c r="C64" s="24">
        <v>1</v>
      </c>
      <c r="D64" s="31" t="s">
        <v>2</v>
      </c>
      <c r="E64" s="48"/>
      <c r="F64" s="88"/>
      <c r="G64" s="101">
        <f t="shared" si="3"/>
        <v>0</v>
      </c>
      <c r="H64" s="98">
        <f t="shared" si="4"/>
        <v>0</v>
      </c>
      <c r="I64" s="4">
        <f t="shared" si="5"/>
        <v>0</v>
      </c>
    </row>
    <row r="65" spans="1:9" x14ac:dyDescent="0.25">
      <c r="A65" s="25">
        <v>60</v>
      </c>
      <c r="B65" s="77" t="s">
        <v>64</v>
      </c>
      <c r="C65" s="60">
        <v>8</v>
      </c>
      <c r="D65" s="66" t="s">
        <v>2</v>
      </c>
      <c r="E65" s="67"/>
      <c r="F65" s="89"/>
      <c r="G65" s="109">
        <f t="shared" si="3"/>
        <v>0</v>
      </c>
      <c r="H65" s="106">
        <f t="shared" si="4"/>
        <v>0</v>
      </c>
      <c r="I65" s="71">
        <f t="shared" si="5"/>
        <v>0</v>
      </c>
    </row>
    <row r="66" spans="1:9" x14ac:dyDescent="0.25">
      <c r="A66" s="25">
        <v>61</v>
      </c>
      <c r="B66" s="42" t="s">
        <v>247</v>
      </c>
      <c r="C66" s="24">
        <v>12</v>
      </c>
      <c r="D66" s="44" t="s">
        <v>2</v>
      </c>
      <c r="E66" s="48"/>
      <c r="F66" s="88"/>
      <c r="G66" s="101">
        <f t="shared" si="3"/>
        <v>0</v>
      </c>
      <c r="H66" s="98">
        <f t="shared" si="4"/>
        <v>0</v>
      </c>
      <c r="I66" s="4">
        <f t="shared" si="5"/>
        <v>0</v>
      </c>
    </row>
    <row r="67" spans="1:9" x14ac:dyDescent="0.25">
      <c r="A67" s="25">
        <v>62</v>
      </c>
      <c r="B67" s="47" t="s">
        <v>248</v>
      </c>
      <c r="C67" s="24">
        <v>3</v>
      </c>
      <c r="D67" s="44" t="s">
        <v>2</v>
      </c>
      <c r="E67" s="48"/>
      <c r="F67" s="88"/>
      <c r="G67" s="101">
        <f t="shared" si="3"/>
        <v>0</v>
      </c>
      <c r="H67" s="98">
        <f t="shared" si="4"/>
        <v>0</v>
      </c>
      <c r="I67" s="4">
        <f t="shared" si="5"/>
        <v>0</v>
      </c>
    </row>
    <row r="68" spans="1:9" x14ac:dyDescent="0.25">
      <c r="A68" s="25">
        <v>63</v>
      </c>
      <c r="B68" s="72" t="s">
        <v>101</v>
      </c>
      <c r="C68" s="79">
        <v>4</v>
      </c>
      <c r="D68" s="44" t="s">
        <v>2</v>
      </c>
      <c r="E68" s="96"/>
      <c r="F68" s="105"/>
      <c r="G68" s="107">
        <f t="shared" si="3"/>
        <v>0</v>
      </c>
      <c r="H68" s="75">
        <f t="shared" si="4"/>
        <v>0</v>
      </c>
      <c r="I68" s="75">
        <f t="shared" si="5"/>
        <v>0</v>
      </c>
    </row>
    <row r="69" spans="1:9" x14ac:dyDescent="0.25">
      <c r="A69" s="25">
        <v>64</v>
      </c>
      <c r="B69" s="42" t="s">
        <v>249</v>
      </c>
      <c r="C69" s="24">
        <v>4</v>
      </c>
      <c r="D69" s="44" t="s">
        <v>2</v>
      </c>
      <c r="E69" s="48"/>
      <c r="F69" s="88"/>
      <c r="G69" s="101">
        <f t="shared" si="3"/>
        <v>0</v>
      </c>
      <c r="H69" s="98">
        <f t="shared" si="4"/>
        <v>0</v>
      </c>
      <c r="I69" s="4">
        <f t="shared" si="5"/>
        <v>0</v>
      </c>
    </row>
    <row r="70" spans="1:9" x14ac:dyDescent="0.25">
      <c r="A70" s="25">
        <v>65</v>
      </c>
      <c r="B70" s="42" t="s">
        <v>60</v>
      </c>
      <c r="C70" s="24">
        <v>10</v>
      </c>
      <c r="D70" s="44" t="s">
        <v>2</v>
      </c>
      <c r="E70" s="48"/>
      <c r="F70" s="88"/>
      <c r="G70" s="101">
        <f t="shared" ref="G70:G79" si="6">ROUND(E70*((100+F70)/100),2)</f>
        <v>0</v>
      </c>
      <c r="H70" s="98">
        <f t="shared" si="4"/>
        <v>0</v>
      </c>
      <c r="I70" s="4">
        <f t="shared" si="5"/>
        <v>0</v>
      </c>
    </row>
    <row r="71" spans="1:9" x14ac:dyDescent="0.25">
      <c r="A71" s="25">
        <v>66</v>
      </c>
      <c r="B71" s="72" t="s">
        <v>61</v>
      </c>
      <c r="C71" s="24">
        <v>5</v>
      </c>
      <c r="D71" s="44" t="s">
        <v>2</v>
      </c>
      <c r="E71" s="48"/>
      <c r="F71" s="88"/>
      <c r="G71" s="101">
        <f t="shared" si="6"/>
        <v>0</v>
      </c>
      <c r="H71" s="98">
        <f t="shared" si="4"/>
        <v>0</v>
      </c>
      <c r="I71" s="4">
        <f t="shared" si="5"/>
        <v>0</v>
      </c>
    </row>
    <row r="72" spans="1:9" x14ac:dyDescent="0.25">
      <c r="A72" s="25">
        <v>67</v>
      </c>
      <c r="B72" s="72" t="s">
        <v>283</v>
      </c>
      <c r="C72" s="24">
        <v>12</v>
      </c>
      <c r="D72" s="44" t="s">
        <v>2</v>
      </c>
      <c r="E72" s="48"/>
      <c r="F72" s="88"/>
      <c r="G72" s="101"/>
      <c r="H72" s="98">
        <f t="shared" si="4"/>
        <v>0</v>
      </c>
      <c r="I72" s="4"/>
    </row>
    <row r="73" spans="1:9" x14ac:dyDescent="0.25">
      <c r="A73" s="25">
        <v>68</v>
      </c>
      <c r="B73" s="72" t="s">
        <v>284</v>
      </c>
      <c r="C73" s="24">
        <v>7</v>
      </c>
      <c r="D73" s="44" t="s">
        <v>2</v>
      </c>
      <c r="E73" s="48"/>
      <c r="F73" s="88"/>
      <c r="G73" s="101"/>
      <c r="H73" s="98">
        <f t="shared" si="4"/>
        <v>0</v>
      </c>
      <c r="I73" s="4"/>
    </row>
    <row r="74" spans="1:9" x14ac:dyDescent="0.25">
      <c r="A74" s="140">
        <v>69</v>
      </c>
      <c r="B74" s="42" t="s">
        <v>421</v>
      </c>
      <c r="C74" s="24">
        <v>5</v>
      </c>
      <c r="D74" s="43" t="s">
        <v>2</v>
      </c>
      <c r="E74" s="48"/>
      <c r="F74" s="88"/>
      <c r="G74" s="101"/>
      <c r="H74" s="98">
        <f t="shared" si="4"/>
        <v>0</v>
      </c>
      <c r="I74" s="4"/>
    </row>
    <row r="75" spans="1:9" ht="26.4" x14ac:dyDescent="0.25">
      <c r="A75" s="22">
        <v>70</v>
      </c>
      <c r="B75" s="141" t="s">
        <v>422</v>
      </c>
      <c r="C75" s="24">
        <v>10</v>
      </c>
      <c r="D75" s="43" t="s">
        <v>3</v>
      </c>
      <c r="E75" s="48"/>
      <c r="F75" s="88"/>
      <c r="G75" s="101"/>
      <c r="H75" s="98">
        <f t="shared" si="4"/>
        <v>0</v>
      </c>
      <c r="I75" s="4"/>
    </row>
    <row r="76" spans="1:9" ht="26.4" x14ac:dyDescent="0.25">
      <c r="A76" s="22">
        <v>71</v>
      </c>
      <c r="B76" s="141" t="s">
        <v>423</v>
      </c>
      <c r="C76" s="24">
        <v>10</v>
      </c>
      <c r="D76" s="43" t="s">
        <v>3</v>
      </c>
      <c r="E76" s="48"/>
      <c r="F76" s="88"/>
      <c r="G76" s="101"/>
      <c r="H76" s="98">
        <f t="shared" si="4"/>
        <v>0</v>
      </c>
      <c r="I76" s="4"/>
    </row>
    <row r="77" spans="1:9" ht="26.4" x14ac:dyDescent="0.25">
      <c r="A77" s="44">
        <v>72</v>
      </c>
      <c r="B77" s="141" t="s">
        <v>424</v>
      </c>
      <c r="C77" s="24">
        <v>10</v>
      </c>
      <c r="D77" s="43" t="s">
        <v>3</v>
      </c>
      <c r="E77" s="48"/>
      <c r="F77" s="88"/>
      <c r="G77" s="101"/>
      <c r="H77" s="98">
        <f t="shared" si="4"/>
        <v>0</v>
      </c>
      <c r="I77" s="4"/>
    </row>
    <row r="78" spans="1:9" ht="26.4" x14ac:dyDescent="0.25">
      <c r="A78" s="121">
        <v>73</v>
      </c>
      <c r="B78" s="141" t="s">
        <v>425</v>
      </c>
      <c r="C78" s="24">
        <v>10</v>
      </c>
      <c r="D78" s="43" t="s">
        <v>3</v>
      </c>
      <c r="E78" s="48"/>
      <c r="F78" s="88"/>
      <c r="G78" s="101"/>
      <c r="H78" s="98">
        <f t="shared" si="4"/>
        <v>0</v>
      </c>
      <c r="I78" s="4"/>
    </row>
    <row r="79" spans="1:9" x14ac:dyDescent="0.25">
      <c r="A79" s="25">
        <v>74</v>
      </c>
      <c r="B79" s="42" t="s">
        <v>391</v>
      </c>
      <c r="C79" s="24">
        <v>3</v>
      </c>
      <c r="D79" s="44" t="s">
        <v>2</v>
      </c>
      <c r="E79" s="48"/>
      <c r="F79" s="88"/>
      <c r="G79" s="101">
        <f t="shared" si="6"/>
        <v>0</v>
      </c>
      <c r="H79" s="98">
        <f t="shared" si="4"/>
        <v>0</v>
      </c>
      <c r="I79" s="4">
        <f t="shared" si="5"/>
        <v>0</v>
      </c>
    </row>
    <row r="81" spans="1:17" x14ac:dyDescent="0.25">
      <c r="F81" s="34" t="s">
        <v>10</v>
      </c>
    </row>
    <row r="82" spans="1:17" x14ac:dyDescent="0.25">
      <c r="F82" s="34" t="s">
        <v>11</v>
      </c>
    </row>
    <row r="84" spans="1:17" x14ac:dyDescent="0.25">
      <c r="A84" s="165" t="s">
        <v>435</v>
      </c>
      <c r="B84" s="165"/>
      <c r="C84" s="161"/>
      <c r="D84" s="161"/>
      <c r="E84" s="162"/>
      <c r="F84" s="163"/>
      <c r="G84" s="164"/>
      <c r="H84" s="165"/>
      <c r="I84" s="165"/>
      <c r="J84" s="165"/>
      <c r="K84" s="165"/>
      <c r="L84" s="165"/>
      <c r="M84" s="165"/>
      <c r="N84" s="165"/>
      <c r="O84" s="165"/>
      <c r="P84" s="165"/>
      <c r="Q84" s="165"/>
    </row>
  </sheetData>
  <mergeCells count="1">
    <mergeCell ref="D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2"/>
  <sheetViews>
    <sheetView workbookViewId="0">
      <pane ySplit="8" topLeftCell="A44" activePane="bottomLeft" state="frozen"/>
      <selection pane="bottomLeft" activeCell="C54" sqref="C54"/>
    </sheetView>
  </sheetViews>
  <sheetFormatPr defaultColWidth="9.109375" defaultRowHeight="13.2" x14ac:dyDescent="0.25"/>
  <cols>
    <col min="1" max="1" width="9.109375" style="14"/>
    <col min="2" max="2" width="64" style="14" customWidth="1"/>
    <col min="3" max="3" width="15" style="7" customWidth="1"/>
    <col min="4" max="4" width="11" style="8" customWidth="1"/>
    <col min="5" max="5" width="14.5546875" style="9" customWidth="1"/>
    <col min="6" max="6" width="12.6640625" style="10" customWidth="1"/>
    <col min="7" max="7" width="14" style="11" customWidth="1"/>
    <col min="8" max="9" width="19" style="6" customWidth="1"/>
    <col min="10" max="10" width="8" style="14" customWidth="1"/>
    <col min="11" max="16384" width="9.109375" style="14"/>
  </cols>
  <sheetData>
    <row r="1" spans="1:11" s="6" customFormat="1" ht="16.5" customHeight="1" x14ac:dyDescent="0.25">
      <c r="A1" s="5" t="s">
        <v>286</v>
      </c>
      <c r="C1" s="7"/>
      <c r="D1" s="8"/>
      <c r="E1" s="9"/>
      <c r="F1" s="10"/>
      <c r="G1" s="11"/>
      <c r="I1" s="76" t="s">
        <v>92</v>
      </c>
    </row>
    <row r="2" spans="1:11" s="6" customFormat="1" ht="15.75" customHeight="1" x14ac:dyDescent="0.25">
      <c r="C2" s="7"/>
      <c r="D2" s="8"/>
      <c r="E2" s="13" t="s">
        <v>119</v>
      </c>
      <c r="F2" s="10"/>
      <c r="G2" s="11"/>
    </row>
    <row r="3" spans="1:11" x14ac:dyDescent="0.25">
      <c r="A3" s="6"/>
      <c r="B3" s="6"/>
    </row>
    <row r="4" spans="1:11" ht="15.6" x14ac:dyDescent="0.25">
      <c r="A4" s="6"/>
      <c r="B4" s="15"/>
      <c r="C4" s="16" t="s">
        <v>13</v>
      </c>
      <c r="F4" s="17"/>
    </row>
    <row r="5" spans="1:11" ht="13.8" x14ac:dyDescent="0.25">
      <c r="A5" s="6"/>
      <c r="B5" s="6"/>
      <c r="C5" s="5"/>
    </row>
    <row r="6" spans="1:11" ht="9" customHeight="1" thickBot="1" x14ac:dyDescent="0.3"/>
    <row r="7" spans="1:11" s="5" customFormat="1" ht="23.25" customHeight="1" thickBot="1" x14ac:dyDescent="0.3">
      <c r="A7" s="18"/>
      <c r="B7" s="18"/>
      <c r="C7" s="12"/>
      <c r="D7" s="167" t="s">
        <v>120</v>
      </c>
      <c r="E7" s="168"/>
      <c r="F7" s="168"/>
      <c r="G7" s="169"/>
      <c r="H7" s="2">
        <f>SUM(H9:H260)</f>
        <v>0</v>
      </c>
      <c r="I7" s="2">
        <f>SUM(I9:I260)</f>
        <v>0</v>
      </c>
    </row>
    <row r="8" spans="1:11" s="21" customFormat="1" ht="39.6" x14ac:dyDescent="0.25">
      <c r="A8" s="19" t="s">
        <v>0</v>
      </c>
      <c r="B8" s="19" t="s">
        <v>1</v>
      </c>
      <c r="C8" s="19" t="s">
        <v>81</v>
      </c>
      <c r="D8" s="20" t="s">
        <v>4</v>
      </c>
      <c r="E8" s="20" t="s">
        <v>5</v>
      </c>
      <c r="F8" s="20" t="s">
        <v>12</v>
      </c>
      <c r="G8" s="20" t="s">
        <v>6</v>
      </c>
      <c r="H8" s="20" t="s">
        <v>7</v>
      </c>
      <c r="I8" s="20" t="s">
        <v>8</v>
      </c>
    </row>
    <row r="9" spans="1:11" ht="26.4" x14ac:dyDescent="0.25">
      <c r="A9" s="115">
        <v>1</v>
      </c>
      <c r="B9" s="23" t="s">
        <v>250</v>
      </c>
      <c r="C9" s="24">
        <v>200</v>
      </c>
      <c r="D9" s="31" t="s">
        <v>3</v>
      </c>
      <c r="E9" s="48"/>
      <c r="F9" s="45"/>
      <c r="G9" s="35">
        <f t="shared" ref="G9:G54" si="0">ROUND(E9*((100+F9)/100),2)</f>
        <v>0</v>
      </c>
      <c r="H9" s="3">
        <f t="shared" ref="H9:H54" si="1">ROUND(C9*E9,2)</f>
        <v>0</v>
      </c>
      <c r="I9" s="4">
        <f t="shared" ref="I9:I54" si="2">ROUND(C9*G9,2)</f>
        <v>0</v>
      </c>
      <c r="J9" s="28"/>
      <c r="K9" s="29"/>
    </row>
    <row r="10" spans="1:11" ht="26.4" x14ac:dyDescent="0.25">
      <c r="A10" s="115">
        <v>2</v>
      </c>
      <c r="B10" s="40" t="s">
        <v>380</v>
      </c>
      <c r="C10" s="24">
        <v>130</v>
      </c>
      <c r="D10" s="33" t="s">
        <v>3</v>
      </c>
      <c r="E10" s="48"/>
      <c r="F10" s="45"/>
      <c r="G10" s="35"/>
      <c r="H10" s="3"/>
      <c r="I10" s="4"/>
      <c r="J10" s="28"/>
      <c r="K10" s="29"/>
    </row>
    <row r="11" spans="1:11" ht="26.4" x14ac:dyDescent="0.25">
      <c r="A11" s="115">
        <v>3</v>
      </c>
      <c r="B11" s="40" t="s">
        <v>383</v>
      </c>
      <c r="C11" s="24">
        <v>125</v>
      </c>
      <c r="D11" s="33" t="s">
        <v>3</v>
      </c>
      <c r="E11" s="48"/>
      <c r="F11" s="45"/>
      <c r="G11" s="35"/>
      <c r="H11" s="3"/>
      <c r="I11" s="4"/>
      <c r="J11" s="28"/>
      <c r="K11" s="29"/>
    </row>
    <row r="12" spans="1:11" x14ac:dyDescent="0.25">
      <c r="A12" s="115">
        <v>4</v>
      </c>
      <c r="B12" s="23" t="s">
        <v>251</v>
      </c>
      <c r="C12" s="24">
        <v>30</v>
      </c>
      <c r="D12" s="31" t="s">
        <v>3</v>
      </c>
      <c r="E12" s="48"/>
      <c r="F12" s="45"/>
      <c r="G12" s="35"/>
      <c r="H12" s="3"/>
      <c r="I12" s="4"/>
      <c r="J12" s="28"/>
      <c r="K12" s="29"/>
    </row>
    <row r="13" spans="1:11" x14ac:dyDescent="0.25">
      <c r="A13" s="115">
        <v>5</v>
      </c>
      <c r="B13" s="30" t="s">
        <v>70</v>
      </c>
      <c r="C13" s="24">
        <v>15</v>
      </c>
      <c r="D13" s="31" t="s">
        <v>3</v>
      </c>
      <c r="E13" s="48"/>
      <c r="F13" s="45"/>
      <c r="G13" s="35">
        <f t="shared" si="0"/>
        <v>0</v>
      </c>
      <c r="H13" s="3">
        <f t="shared" si="1"/>
        <v>0</v>
      </c>
      <c r="I13" s="4">
        <f t="shared" si="2"/>
        <v>0</v>
      </c>
      <c r="J13" s="28"/>
      <c r="K13" s="29"/>
    </row>
    <row r="14" spans="1:11" x14ac:dyDescent="0.25">
      <c r="A14" s="115">
        <v>6</v>
      </c>
      <c r="B14" s="23" t="s">
        <v>24</v>
      </c>
      <c r="C14" s="24">
        <v>12</v>
      </c>
      <c r="D14" s="25" t="s">
        <v>3</v>
      </c>
      <c r="E14" s="48"/>
      <c r="F14" s="45"/>
      <c r="G14" s="35">
        <f t="shared" si="0"/>
        <v>0</v>
      </c>
      <c r="H14" s="3">
        <f t="shared" si="1"/>
        <v>0</v>
      </c>
      <c r="I14" s="4">
        <f t="shared" si="2"/>
        <v>0</v>
      </c>
      <c r="J14" s="28"/>
      <c r="K14" s="29"/>
    </row>
    <row r="15" spans="1:11" x14ac:dyDescent="0.25">
      <c r="A15" s="115">
        <v>7</v>
      </c>
      <c r="B15" s="32" t="s">
        <v>252</v>
      </c>
      <c r="C15" s="24">
        <v>150</v>
      </c>
      <c r="D15" s="25" t="s">
        <v>3</v>
      </c>
      <c r="E15" s="48"/>
      <c r="F15" s="45"/>
      <c r="G15" s="35">
        <f t="shared" si="0"/>
        <v>0</v>
      </c>
      <c r="H15" s="3">
        <f t="shared" si="1"/>
        <v>0</v>
      </c>
      <c r="I15" s="4">
        <f t="shared" si="2"/>
        <v>0</v>
      </c>
      <c r="J15" s="28"/>
      <c r="K15" s="29"/>
    </row>
    <row r="16" spans="1:11" ht="26.4" x14ac:dyDescent="0.25">
      <c r="A16" s="115">
        <v>8</v>
      </c>
      <c r="B16" s="114" t="s">
        <v>254</v>
      </c>
      <c r="C16" s="24">
        <v>344</v>
      </c>
      <c r="D16" s="30" t="s">
        <v>40</v>
      </c>
      <c r="E16" s="48"/>
      <c r="F16" s="45"/>
      <c r="G16" s="35">
        <f t="shared" si="0"/>
        <v>0</v>
      </c>
      <c r="H16" s="3">
        <f t="shared" si="1"/>
        <v>0</v>
      </c>
      <c r="I16" s="4">
        <f t="shared" si="2"/>
        <v>0</v>
      </c>
      <c r="J16" s="28"/>
      <c r="K16" s="29"/>
    </row>
    <row r="17" spans="1:11" x14ac:dyDescent="0.25">
      <c r="A17" s="115">
        <v>9</v>
      </c>
      <c r="B17" s="30" t="s">
        <v>89</v>
      </c>
      <c r="C17" s="24">
        <v>364</v>
      </c>
      <c r="D17" s="25" t="s">
        <v>3</v>
      </c>
      <c r="E17" s="48"/>
      <c r="F17" s="45"/>
      <c r="G17" s="35">
        <f t="shared" si="0"/>
        <v>0</v>
      </c>
      <c r="H17" s="3">
        <f t="shared" si="1"/>
        <v>0</v>
      </c>
      <c r="I17" s="4">
        <f t="shared" si="2"/>
        <v>0</v>
      </c>
      <c r="J17" s="28"/>
      <c r="K17" s="29"/>
    </row>
    <row r="18" spans="1:11" x14ac:dyDescent="0.25">
      <c r="A18" s="115">
        <v>10</v>
      </c>
      <c r="B18" s="30" t="s">
        <v>102</v>
      </c>
      <c r="C18" s="24">
        <v>90</v>
      </c>
      <c r="D18" s="30" t="s">
        <v>40</v>
      </c>
      <c r="E18" s="48"/>
      <c r="F18" s="45"/>
      <c r="G18" s="73">
        <f t="shared" si="0"/>
        <v>0</v>
      </c>
      <c r="H18" s="74">
        <f t="shared" si="1"/>
        <v>0</v>
      </c>
      <c r="I18" s="75">
        <f t="shared" si="2"/>
        <v>0</v>
      </c>
      <c r="J18" s="28"/>
      <c r="K18" s="29"/>
    </row>
    <row r="19" spans="1:11" x14ac:dyDescent="0.25">
      <c r="A19" s="115">
        <v>11</v>
      </c>
      <c r="B19" s="30" t="s">
        <v>437</v>
      </c>
      <c r="C19" s="24">
        <v>168</v>
      </c>
      <c r="D19" s="30" t="s">
        <v>3</v>
      </c>
      <c r="E19" s="48"/>
      <c r="F19" s="45"/>
      <c r="G19" s="73"/>
      <c r="H19" s="74">
        <f t="shared" si="1"/>
        <v>0</v>
      </c>
      <c r="I19" s="75"/>
      <c r="J19" s="28"/>
      <c r="K19" s="29"/>
    </row>
    <row r="20" spans="1:11" x14ac:dyDescent="0.25">
      <c r="A20" s="115">
        <v>11</v>
      </c>
      <c r="B20" s="30" t="s">
        <v>88</v>
      </c>
      <c r="C20" s="24">
        <v>350</v>
      </c>
      <c r="D20" s="31" t="s">
        <v>3</v>
      </c>
      <c r="E20" s="48"/>
      <c r="F20" s="45"/>
      <c r="G20" s="35">
        <f t="shared" si="0"/>
        <v>0</v>
      </c>
      <c r="H20" s="3">
        <f t="shared" si="1"/>
        <v>0</v>
      </c>
      <c r="I20" s="4">
        <f t="shared" si="2"/>
        <v>0</v>
      </c>
      <c r="J20" s="28"/>
      <c r="K20" s="29"/>
    </row>
    <row r="21" spans="1:11" x14ac:dyDescent="0.25">
      <c r="A21" s="115">
        <v>12</v>
      </c>
      <c r="B21" s="30" t="s">
        <v>255</v>
      </c>
      <c r="C21" s="24">
        <v>5</v>
      </c>
      <c r="D21" s="30" t="s">
        <v>40</v>
      </c>
      <c r="E21" s="48"/>
      <c r="F21" s="45"/>
      <c r="G21" s="35">
        <f t="shared" si="0"/>
        <v>0</v>
      </c>
      <c r="H21" s="3">
        <f t="shared" si="1"/>
        <v>0</v>
      </c>
      <c r="I21" s="4">
        <f t="shared" si="2"/>
        <v>0</v>
      </c>
      <c r="J21" s="28"/>
      <c r="K21" s="29"/>
    </row>
    <row r="22" spans="1:11" x14ac:dyDescent="0.25">
      <c r="A22" s="115">
        <v>13</v>
      </c>
      <c r="B22" s="30" t="s">
        <v>91</v>
      </c>
      <c r="C22" s="24">
        <v>1</v>
      </c>
      <c r="D22" s="31" t="s">
        <v>3</v>
      </c>
      <c r="E22" s="48"/>
      <c r="F22" s="45"/>
      <c r="G22" s="73">
        <f t="shared" si="0"/>
        <v>0</v>
      </c>
      <c r="H22" s="74">
        <f t="shared" si="1"/>
        <v>0</v>
      </c>
      <c r="I22" s="75">
        <f t="shared" si="2"/>
        <v>0</v>
      </c>
      <c r="J22" s="28"/>
      <c r="K22" s="29"/>
    </row>
    <row r="23" spans="1:11" x14ac:dyDescent="0.25">
      <c r="A23" s="115">
        <v>14</v>
      </c>
      <c r="B23" s="23" t="s">
        <v>253</v>
      </c>
      <c r="C23" s="24">
        <v>404</v>
      </c>
      <c r="D23" s="31" t="s">
        <v>3</v>
      </c>
      <c r="E23" s="48"/>
      <c r="F23" s="45"/>
      <c r="G23" s="35">
        <f t="shared" si="0"/>
        <v>0</v>
      </c>
      <c r="H23" s="3">
        <f t="shared" si="1"/>
        <v>0</v>
      </c>
      <c r="I23" s="4">
        <f t="shared" si="2"/>
        <v>0</v>
      </c>
      <c r="J23" s="28"/>
      <c r="K23" s="29"/>
    </row>
    <row r="24" spans="1:11" x14ac:dyDescent="0.25">
      <c r="A24" s="115">
        <v>15</v>
      </c>
      <c r="B24" s="32" t="s">
        <v>377</v>
      </c>
      <c r="C24" s="24">
        <v>1</v>
      </c>
      <c r="D24" s="32" t="s">
        <v>40</v>
      </c>
      <c r="E24" s="48"/>
      <c r="F24" s="45"/>
      <c r="G24" s="73">
        <f t="shared" si="0"/>
        <v>0</v>
      </c>
      <c r="H24" s="74">
        <f t="shared" si="1"/>
        <v>0</v>
      </c>
      <c r="I24" s="75">
        <f t="shared" si="2"/>
        <v>0</v>
      </c>
      <c r="J24" s="28"/>
      <c r="K24" s="29"/>
    </row>
    <row r="25" spans="1:11" x14ac:dyDescent="0.25">
      <c r="A25" s="115">
        <v>16</v>
      </c>
      <c r="B25" s="32" t="s">
        <v>256</v>
      </c>
      <c r="C25" s="79">
        <v>12</v>
      </c>
      <c r="D25" s="32" t="s">
        <v>40</v>
      </c>
      <c r="E25" s="48"/>
      <c r="F25" s="81"/>
      <c r="G25" s="91">
        <f t="shared" si="0"/>
        <v>0</v>
      </c>
      <c r="H25" s="3">
        <f t="shared" si="1"/>
        <v>0</v>
      </c>
      <c r="I25" s="4">
        <f t="shared" si="2"/>
        <v>0</v>
      </c>
      <c r="J25" s="28"/>
      <c r="K25" s="29"/>
    </row>
    <row r="26" spans="1:11" x14ac:dyDescent="0.25">
      <c r="A26" s="115">
        <v>17</v>
      </c>
      <c r="B26" s="30" t="s">
        <v>78</v>
      </c>
      <c r="C26" s="79">
        <v>30</v>
      </c>
      <c r="D26" s="30" t="s">
        <v>40</v>
      </c>
      <c r="E26" s="48"/>
      <c r="F26" s="81"/>
      <c r="G26" s="91">
        <f t="shared" si="0"/>
        <v>0</v>
      </c>
      <c r="H26" s="3">
        <f t="shared" si="1"/>
        <v>0</v>
      </c>
      <c r="I26" s="4">
        <f t="shared" si="2"/>
        <v>0</v>
      </c>
      <c r="J26" s="28"/>
      <c r="K26" s="29"/>
    </row>
    <row r="27" spans="1:11" ht="26.4" x14ac:dyDescent="0.25">
      <c r="A27" s="115">
        <v>18</v>
      </c>
      <c r="B27" s="40" t="s">
        <v>381</v>
      </c>
      <c r="C27" s="79">
        <v>50</v>
      </c>
      <c r="D27" s="31" t="s">
        <v>3</v>
      </c>
      <c r="E27" s="78"/>
      <c r="F27" s="104"/>
      <c r="G27" s="82">
        <f t="shared" si="0"/>
        <v>0</v>
      </c>
      <c r="H27" s="75">
        <f t="shared" si="1"/>
        <v>0</v>
      </c>
      <c r="I27" s="75">
        <f t="shared" si="2"/>
        <v>0</v>
      </c>
      <c r="J27" s="28"/>
      <c r="K27" s="29"/>
    </row>
    <row r="28" spans="1:11" ht="26.4" x14ac:dyDescent="0.25">
      <c r="A28" s="115">
        <v>19</v>
      </c>
      <c r="B28" s="40" t="s">
        <v>382</v>
      </c>
      <c r="C28" s="79">
        <v>100</v>
      </c>
      <c r="D28" s="33" t="s">
        <v>3</v>
      </c>
      <c r="E28" s="78"/>
      <c r="F28" s="104"/>
      <c r="G28" s="82"/>
      <c r="H28" s="75">
        <f t="shared" si="1"/>
        <v>0</v>
      </c>
      <c r="I28" s="75"/>
      <c r="J28" s="28"/>
      <c r="K28" s="29"/>
    </row>
    <row r="29" spans="1:11" x14ac:dyDescent="0.25">
      <c r="A29" s="115">
        <v>20</v>
      </c>
      <c r="B29" s="30" t="s">
        <v>80</v>
      </c>
      <c r="C29" s="79">
        <v>75</v>
      </c>
      <c r="D29" s="31" t="s">
        <v>3</v>
      </c>
      <c r="E29" s="48"/>
      <c r="F29" s="81"/>
      <c r="G29" s="91">
        <f t="shared" si="0"/>
        <v>0</v>
      </c>
      <c r="H29" s="3">
        <f t="shared" si="1"/>
        <v>0</v>
      </c>
      <c r="I29" s="4">
        <f t="shared" si="2"/>
        <v>0</v>
      </c>
      <c r="J29" s="28"/>
      <c r="K29" s="29"/>
    </row>
    <row r="30" spans="1:11" x14ac:dyDescent="0.25">
      <c r="A30" s="115">
        <v>21</v>
      </c>
      <c r="B30" s="30" t="s">
        <v>74</v>
      </c>
      <c r="C30" s="24">
        <v>30</v>
      </c>
      <c r="D30" s="31" t="s">
        <v>3</v>
      </c>
      <c r="E30" s="48"/>
      <c r="F30" s="45"/>
      <c r="G30" s="35">
        <f t="shared" si="0"/>
        <v>0</v>
      </c>
      <c r="H30" s="3">
        <f t="shared" si="1"/>
        <v>0</v>
      </c>
      <c r="I30" s="4">
        <f t="shared" si="2"/>
        <v>0</v>
      </c>
      <c r="J30" s="28"/>
      <c r="K30" s="29"/>
    </row>
    <row r="31" spans="1:11" x14ac:dyDescent="0.25">
      <c r="A31" s="115">
        <v>22</v>
      </c>
      <c r="B31" s="32" t="s">
        <v>77</v>
      </c>
      <c r="C31" s="24">
        <v>75</v>
      </c>
      <c r="D31" s="32" t="s">
        <v>40</v>
      </c>
      <c r="E31" s="48"/>
      <c r="F31" s="45"/>
      <c r="G31" s="35">
        <f t="shared" si="0"/>
        <v>0</v>
      </c>
      <c r="H31" s="3">
        <f t="shared" si="1"/>
        <v>0</v>
      </c>
      <c r="I31" s="4">
        <f t="shared" si="2"/>
        <v>0</v>
      </c>
      <c r="J31" s="28"/>
      <c r="K31" s="29"/>
    </row>
    <row r="32" spans="1:11" ht="26.4" x14ac:dyDescent="0.25">
      <c r="A32" s="115">
        <v>23</v>
      </c>
      <c r="B32" s="23" t="s">
        <v>257</v>
      </c>
      <c r="C32" s="24">
        <v>102</v>
      </c>
      <c r="D32" s="25" t="s">
        <v>3</v>
      </c>
      <c r="E32" s="48"/>
      <c r="F32" s="45"/>
      <c r="G32" s="35">
        <f t="shared" si="0"/>
        <v>0</v>
      </c>
      <c r="H32" s="3">
        <f t="shared" si="1"/>
        <v>0</v>
      </c>
      <c r="I32" s="4">
        <f t="shared" si="2"/>
        <v>0</v>
      </c>
      <c r="J32" s="28"/>
      <c r="K32" s="29"/>
    </row>
    <row r="33" spans="1:10" x14ac:dyDescent="0.25">
      <c r="A33" s="115">
        <v>24</v>
      </c>
      <c r="B33" s="30" t="s">
        <v>259</v>
      </c>
      <c r="C33" s="24">
        <v>67</v>
      </c>
      <c r="D33" s="31" t="s">
        <v>2</v>
      </c>
      <c r="E33" s="48"/>
      <c r="F33" s="45"/>
      <c r="G33" s="35">
        <f t="shared" si="0"/>
        <v>0</v>
      </c>
      <c r="H33" s="3">
        <f t="shared" si="1"/>
        <v>0</v>
      </c>
      <c r="I33" s="4">
        <f t="shared" si="2"/>
        <v>0</v>
      </c>
    </row>
    <row r="34" spans="1:10" x14ac:dyDescent="0.25">
      <c r="A34" s="115">
        <v>25</v>
      </c>
      <c r="B34" s="32" t="s">
        <v>258</v>
      </c>
      <c r="C34" s="24">
        <v>15</v>
      </c>
      <c r="D34" s="32" t="s">
        <v>40</v>
      </c>
      <c r="E34" s="48"/>
      <c r="F34" s="45"/>
      <c r="G34" s="35">
        <f t="shared" si="0"/>
        <v>0</v>
      </c>
      <c r="H34" s="3">
        <f t="shared" si="1"/>
        <v>0</v>
      </c>
      <c r="I34" s="4">
        <f t="shared" si="2"/>
        <v>0</v>
      </c>
    </row>
    <row r="35" spans="1:10" x14ac:dyDescent="0.25">
      <c r="A35" s="115">
        <v>26</v>
      </c>
      <c r="B35" s="30" t="s">
        <v>260</v>
      </c>
      <c r="C35" s="24">
        <v>60</v>
      </c>
      <c r="D35" s="30" t="s">
        <v>73</v>
      </c>
      <c r="E35" s="48"/>
      <c r="F35" s="45"/>
      <c r="G35" s="35">
        <f t="shared" si="0"/>
        <v>0</v>
      </c>
      <c r="H35" s="3">
        <f t="shared" si="1"/>
        <v>0</v>
      </c>
      <c r="I35" s="4">
        <f t="shared" si="2"/>
        <v>0</v>
      </c>
    </row>
    <row r="36" spans="1:10" x14ac:dyDescent="0.25">
      <c r="A36" s="115">
        <v>27</v>
      </c>
      <c r="B36" s="32" t="s">
        <v>261</v>
      </c>
      <c r="C36" s="24">
        <v>45</v>
      </c>
      <c r="D36" s="33" t="s">
        <v>2</v>
      </c>
      <c r="E36" s="48"/>
      <c r="F36" s="45"/>
      <c r="G36" s="35">
        <f t="shared" si="0"/>
        <v>0</v>
      </c>
      <c r="H36" s="3">
        <f t="shared" si="1"/>
        <v>0</v>
      </c>
      <c r="I36" s="4">
        <f t="shared" si="2"/>
        <v>0</v>
      </c>
    </row>
    <row r="37" spans="1:10" x14ac:dyDescent="0.25">
      <c r="A37" s="115">
        <v>28</v>
      </c>
      <c r="B37" s="32" t="s">
        <v>379</v>
      </c>
      <c r="C37" s="24">
        <v>6</v>
      </c>
      <c r="D37" s="33" t="s">
        <v>2</v>
      </c>
      <c r="E37" s="48"/>
      <c r="F37" s="45"/>
      <c r="G37" s="35"/>
      <c r="H37" s="3">
        <f t="shared" si="1"/>
        <v>0</v>
      </c>
      <c r="I37" s="4"/>
    </row>
    <row r="38" spans="1:10" x14ac:dyDescent="0.25">
      <c r="A38" s="115">
        <v>29</v>
      </c>
      <c r="B38" s="32" t="s">
        <v>262</v>
      </c>
      <c r="C38" s="24">
        <v>83</v>
      </c>
      <c r="D38" s="33" t="s">
        <v>2</v>
      </c>
      <c r="E38" s="48"/>
      <c r="F38" s="45"/>
      <c r="G38" s="35">
        <f t="shared" si="0"/>
        <v>0</v>
      </c>
      <c r="H38" s="3">
        <f t="shared" si="1"/>
        <v>0</v>
      </c>
      <c r="I38" s="4">
        <f t="shared" si="2"/>
        <v>0</v>
      </c>
    </row>
    <row r="39" spans="1:10" ht="26.4" x14ac:dyDescent="0.25">
      <c r="A39" s="115">
        <v>30</v>
      </c>
      <c r="B39" s="40" t="s">
        <v>378</v>
      </c>
      <c r="C39" s="24">
        <v>60</v>
      </c>
      <c r="D39" s="31" t="s">
        <v>3</v>
      </c>
      <c r="E39" s="48"/>
      <c r="F39" s="45"/>
      <c r="G39" s="35">
        <f t="shared" si="0"/>
        <v>0</v>
      </c>
      <c r="H39" s="3">
        <f t="shared" si="1"/>
        <v>0</v>
      </c>
      <c r="I39" s="4">
        <f t="shared" si="2"/>
        <v>0</v>
      </c>
    </row>
    <row r="40" spans="1:10" x14ac:dyDescent="0.25">
      <c r="A40" s="115">
        <v>31</v>
      </c>
      <c r="B40" s="30" t="s">
        <v>76</v>
      </c>
      <c r="C40" s="24">
        <v>120</v>
      </c>
      <c r="D40" s="31" t="s">
        <v>3</v>
      </c>
      <c r="E40" s="48"/>
      <c r="F40" s="45"/>
      <c r="G40" s="35">
        <f t="shared" si="0"/>
        <v>0</v>
      </c>
      <c r="H40" s="3">
        <f t="shared" si="1"/>
        <v>0</v>
      </c>
      <c r="I40" s="4">
        <f t="shared" si="2"/>
        <v>0</v>
      </c>
    </row>
    <row r="41" spans="1:10" x14ac:dyDescent="0.25">
      <c r="A41" s="115">
        <v>32</v>
      </c>
      <c r="B41" s="32" t="s">
        <v>69</v>
      </c>
      <c r="C41" s="24">
        <v>120</v>
      </c>
      <c r="D41" s="33" t="s">
        <v>3</v>
      </c>
      <c r="E41" s="48"/>
      <c r="F41" s="45"/>
      <c r="G41" s="35">
        <f t="shared" si="0"/>
        <v>0</v>
      </c>
      <c r="H41" s="3">
        <f t="shared" si="1"/>
        <v>0</v>
      </c>
      <c r="I41" s="4">
        <f t="shared" si="2"/>
        <v>0</v>
      </c>
    </row>
    <row r="42" spans="1:10" x14ac:dyDescent="0.25">
      <c r="A42" s="115">
        <v>33</v>
      </c>
      <c r="B42" s="32" t="s">
        <v>106</v>
      </c>
      <c r="C42" s="24">
        <v>50</v>
      </c>
      <c r="D42" s="33" t="s">
        <v>3</v>
      </c>
      <c r="E42" s="48"/>
      <c r="F42" s="45"/>
      <c r="G42" s="35">
        <f t="shared" si="0"/>
        <v>0</v>
      </c>
      <c r="H42" s="3">
        <f t="shared" si="1"/>
        <v>0</v>
      </c>
      <c r="I42" s="4">
        <f t="shared" si="2"/>
        <v>0</v>
      </c>
    </row>
    <row r="43" spans="1:10" x14ac:dyDescent="0.25">
      <c r="A43" s="115">
        <v>34</v>
      </c>
      <c r="B43" s="30" t="s">
        <v>79</v>
      </c>
      <c r="C43" s="24">
        <v>50</v>
      </c>
      <c r="D43" s="31" t="s">
        <v>3</v>
      </c>
      <c r="E43" s="48"/>
      <c r="F43" s="45"/>
      <c r="G43" s="35">
        <f t="shared" si="0"/>
        <v>0</v>
      </c>
      <c r="H43" s="3">
        <f t="shared" si="1"/>
        <v>0</v>
      </c>
      <c r="I43" s="4">
        <f t="shared" si="2"/>
        <v>0</v>
      </c>
    </row>
    <row r="44" spans="1:10" x14ac:dyDescent="0.25">
      <c r="A44" s="115">
        <v>35</v>
      </c>
      <c r="B44" s="30" t="s">
        <v>263</v>
      </c>
      <c r="C44" s="24">
        <v>80</v>
      </c>
      <c r="D44" s="32" t="s">
        <v>40</v>
      </c>
      <c r="E44" s="48"/>
      <c r="F44" s="45"/>
      <c r="G44" s="35">
        <f t="shared" si="0"/>
        <v>0</v>
      </c>
      <c r="H44" s="3">
        <f t="shared" si="1"/>
        <v>0</v>
      </c>
      <c r="I44" s="4">
        <f t="shared" si="2"/>
        <v>0</v>
      </c>
    </row>
    <row r="45" spans="1:10" x14ac:dyDescent="0.25">
      <c r="A45" s="115">
        <v>36</v>
      </c>
      <c r="B45" s="32" t="s">
        <v>104</v>
      </c>
      <c r="C45" s="24">
        <v>24</v>
      </c>
      <c r="D45" s="33" t="s">
        <v>3</v>
      </c>
      <c r="E45" s="48"/>
      <c r="F45" s="45"/>
      <c r="G45" s="35">
        <f t="shared" si="0"/>
        <v>0</v>
      </c>
      <c r="H45" s="3">
        <f t="shared" si="1"/>
        <v>0</v>
      </c>
      <c r="I45" s="4">
        <f t="shared" si="2"/>
        <v>0</v>
      </c>
    </row>
    <row r="46" spans="1:10" x14ac:dyDescent="0.25">
      <c r="A46" s="115">
        <v>37</v>
      </c>
      <c r="B46" s="32" t="s">
        <v>105</v>
      </c>
      <c r="C46" s="24">
        <v>84</v>
      </c>
      <c r="D46" s="33" t="s">
        <v>3</v>
      </c>
      <c r="E46" s="48"/>
      <c r="F46" s="45"/>
      <c r="G46" s="35">
        <f t="shared" si="0"/>
        <v>0</v>
      </c>
      <c r="H46" s="3">
        <f t="shared" si="1"/>
        <v>0</v>
      </c>
      <c r="I46" s="4">
        <f t="shared" si="2"/>
        <v>0</v>
      </c>
    </row>
    <row r="47" spans="1:10" x14ac:dyDescent="0.25">
      <c r="A47" s="115">
        <v>38</v>
      </c>
      <c r="B47" s="32" t="s">
        <v>438</v>
      </c>
      <c r="C47" s="24">
        <v>4</v>
      </c>
      <c r="D47" s="31" t="s">
        <v>3</v>
      </c>
      <c r="E47" s="48"/>
      <c r="F47" s="45"/>
      <c r="G47" s="35">
        <f t="shared" si="0"/>
        <v>0</v>
      </c>
      <c r="H47" s="3">
        <f t="shared" si="1"/>
        <v>0</v>
      </c>
      <c r="I47" s="4">
        <f t="shared" si="2"/>
        <v>0</v>
      </c>
    </row>
    <row r="48" spans="1:10" x14ac:dyDescent="0.25">
      <c r="A48" s="115">
        <v>39</v>
      </c>
      <c r="B48" s="30" t="s">
        <v>103</v>
      </c>
      <c r="C48" s="24">
        <v>12</v>
      </c>
      <c r="D48" s="32" t="s">
        <v>40</v>
      </c>
      <c r="E48" s="48"/>
      <c r="F48" s="45"/>
      <c r="G48" s="73">
        <f t="shared" si="0"/>
        <v>0</v>
      </c>
      <c r="H48" s="74">
        <f t="shared" si="1"/>
        <v>0</v>
      </c>
      <c r="I48" s="75">
        <f t="shared" si="2"/>
        <v>0</v>
      </c>
      <c r="J48" s="64"/>
    </row>
    <row r="49" spans="1:17" x14ac:dyDescent="0.25">
      <c r="A49" s="115">
        <v>40</v>
      </c>
      <c r="B49" s="32" t="s">
        <v>75</v>
      </c>
      <c r="C49" s="24">
        <v>12</v>
      </c>
      <c r="D49" s="32" t="s">
        <v>40</v>
      </c>
      <c r="E49" s="48"/>
      <c r="F49" s="45"/>
      <c r="G49" s="35">
        <f t="shared" si="0"/>
        <v>0</v>
      </c>
      <c r="H49" s="3">
        <f t="shared" si="1"/>
        <v>0</v>
      </c>
      <c r="I49" s="4">
        <f t="shared" si="2"/>
        <v>0</v>
      </c>
      <c r="J49" s="64"/>
    </row>
    <row r="50" spans="1:17" x14ac:dyDescent="0.25">
      <c r="A50" s="115">
        <v>41</v>
      </c>
      <c r="B50" s="32" t="s">
        <v>72</v>
      </c>
      <c r="C50" s="24">
        <v>5</v>
      </c>
      <c r="D50" s="32" t="s">
        <v>73</v>
      </c>
      <c r="E50" s="48"/>
      <c r="F50" s="45"/>
      <c r="G50" s="35">
        <f t="shared" si="0"/>
        <v>0</v>
      </c>
      <c r="H50" s="3">
        <f t="shared" si="1"/>
        <v>0</v>
      </c>
      <c r="I50" s="4">
        <f t="shared" si="2"/>
        <v>0</v>
      </c>
      <c r="J50" s="64"/>
    </row>
    <row r="51" spans="1:17" x14ac:dyDescent="0.25">
      <c r="A51" s="142">
        <v>42</v>
      </c>
      <c r="B51" s="77" t="s">
        <v>68</v>
      </c>
      <c r="C51" s="60">
        <v>10</v>
      </c>
      <c r="D51" s="61" t="s">
        <v>3</v>
      </c>
      <c r="E51" s="67"/>
      <c r="F51" s="68"/>
      <c r="G51" s="69">
        <f t="shared" si="0"/>
        <v>0</v>
      </c>
      <c r="H51" s="70">
        <f t="shared" si="1"/>
        <v>0</v>
      </c>
      <c r="I51" s="71">
        <f t="shared" si="2"/>
        <v>0</v>
      </c>
      <c r="J51" s="64"/>
    </row>
    <row r="52" spans="1:17" x14ac:dyDescent="0.25">
      <c r="A52" s="148">
        <v>43</v>
      </c>
      <c r="B52" s="42" t="s">
        <v>231</v>
      </c>
      <c r="C52" s="24">
        <v>5</v>
      </c>
      <c r="D52" s="43" t="s">
        <v>2</v>
      </c>
      <c r="E52" s="48"/>
      <c r="F52" s="45"/>
      <c r="G52" s="35"/>
      <c r="H52" s="70">
        <f t="shared" si="1"/>
        <v>0</v>
      </c>
      <c r="I52" s="71"/>
      <c r="J52" s="64"/>
    </row>
    <row r="53" spans="1:17" ht="26.4" x14ac:dyDescent="0.25">
      <c r="A53" s="148">
        <v>44</v>
      </c>
      <c r="B53" s="141" t="s">
        <v>426</v>
      </c>
      <c r="C53" s="24">
        <v>98</v>
      </c>
      <c r="D53" s="43" t="s">
        <v>3</v>
      </c>
      <c r="E53" s="48"/>
      <c r="F53" s="45"/>
      <c r="G53" s="35"/>
      <c r="H53" s="70">
        <f t="shared" si="1"/>
        <v>0</v>
      </c>
      <c r="I53" s="71"/>
      <c r="J53" s="64"/>
    </row>
    <row r="54" spans="1:17" x14ac:dyDescent="0.25">
      <c r="A54" s="143">
        <v>45</v>
      </c>
      <c r="B54" s="144" t="s">
        <v>71</v>
      </c>
      <c r="C54" s="120">
        <v>7</v>
      </c>
      <c r="D54" s="145" t="s">
        <v>3</v>
      </c>
      <c r="E54" s="122"/>
      <c r="F54" s="146"/>
      <c r="G54" s="147">
        <f t="shared" si="0"/>
        <v>0</v>
      </c>
      <c r="H54" s="3">
        <f t="shared" si="1"/>
        <v>0</v>
      </c>
      <c r="I54" s="4">
        <f t="shared" si="2"/>
        <v>0</v>
      </c>
    </row>
    <row r="59" spans="1:17" x14ac:dyDescent="0.25">
      <c r="F59" s="34" t="s">
        <v>10</v>
      </c>
    </row>
    <row r="60" spans="1:17" x14ac:dyDescent="0.25">
      <c r="F60" s="34" t="s">
        <v>11</v>
      </c>
    </row>
    <row r="62" spans="1:17" x14ac:dyDescent="0.25">
      <c r="A62" s="165" t="s">
        <v>435</v>
      </c>
      <c r="B62" s="165"/>
      <c r="C62" s="161"/>
      <c r="D62" s="161"/>
      <c r="E62" s="162"/>
      <c r="F62" s="163"/>
      <c r="G62" s="164"/>
      <c r="H62" s="165"/>
      <c r="I62" s="165"/>
      <c r="J62" s="165"/>
      <c r="K62" s="165"/>
      <c r="L62" s="165"/>
      <c r="M62" s="165"/>
      <c r="N62" s="165"/>
      <c r="O62" s="165"/>
      <c r="P62" s="165"/>
      <c r="Q62" s="165"/>
    </row>
  </sheetData>
  <mergeCells count="1">
    <mergeCell ref="D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2"/>
  <sheetViews>
    <sheetView workbookViewId="0">
      <pane ySplit="8" topLeftCell="A14" activePane="bottomLeft" state="frozen"/>
      <selection pane="bottomLeft" activeCell="C26" sqref="C26"/>
    </sheetView>
  </sheetViews>
  <sheetFormatPr defaultColWidth="9.109375" defaultRowHeight="13.2" x14ac:dyDescent="0.25"/>
  <cols>
    <col min="1" max="1" width="9.109375" style="14"/>
    <col min="2" max="2" width="50.33203125" style="14" customWidth="1"/>
    <col min="3" max="3" width="15" style="7" customWidth="1"/>
    <col min="4" max="4" width="11" style="8" customWidth="1"/>
    <col min="5" max="5" width="14.5546875" style="9" customWidth="1"/>
    <col min="6" max="6" width="12.6640625" style="10" customWidth="1"/>
    <col min="7" max="7" width="14" style="11" customWidth="1"/>
    <col min="8" max="9" width="19" style="6" customWidth="1"/>
    <col min="10" max="10" width="19" style="14" customWidth="1"/>
    <col min="11" max="16384" width="9.109375" style="14"/>
  </cols>
  <sheetData>
    <row r="1" spans="1:9" s="6" customFormat="1" ht="16.5" customHeight="1" x14ac:dyDescent="0.25">
      <c r="A1" s="5" t="s">
        <v>286</v>
      </c>
      <c r="C1" s="7"/>
      <c r="D1" s="8"/>
      <c r="E1" s="9"/>
      <c r="F1" s="10"/>
      <c r="G1" s="11"/>
      <c r="I1" s="76" t="s">
        <v>92</v>
      </c>
    </row>
    <row r="2" spans="1:9" s="6" customFormat="1" ht="15.75" customHeight="1" x14ac:dyDescent="0.25">
      <c r="C2" s="7"/>
      <c r="D2" s="8"/>
      <c r="E2" s="13" t="s">
        <v>117</v>
      </c>
      <c r="F2" s="10"/>
      <c r="G2" s="11"/>
    </row>
    <row r="3" spans="1:9" x14ac:dyDescent="0.25">
      <c r="A3" s="6"/>
      <c r="B3" s="6"/>
    </row>
    <row r="4" spans="1:9" ht="15.6" x14ac:dyDescent="0.25">
      <c r="A4" s="6"/>
      <c r="B4" s="15"/>
      <c r="C4" s="16" t="s">
        <v>108</v>
      </c>
      <c r="F4" s="17"/>
    </row>
    <row r="5" spans="1:9" ht="13.8" x14ac:dyDescent="0.25">
      <c r="A5" s="6"/>
      <c r="B5" s="6"/>
      <c r="C5" s="5"/>
    </row>
    <row r="6" spans="1:9" ht="9" customHeight="1" thickBot="1" x14ac:dyDescent="0.3"/>
    <row r="7" spans="1:9" s="5" customFormat="1" ht="23.25" customHeight="1" thickBot="1" x14ac:dyDescent="0.3">
      <c r="A7" s="18"/>
      <c r="B7" s="18"/>
      <c r="C7" s="12"/>
      <c r="D7" s="167" t="s">
        <v>118</v>
      </c>
      <c r="E7" s="168"/>
      <c r="F7" s="168"/>
      <c r="G7" s="169"/>
      <c r="H7" s="2">
        <f>SUM(H9:H219)</f>
        <v>0</v>
      </c>
      <c r="I7" s="2">
        <f>SUM(I9:I219)</f>
        <v>0</v>
      </c>
    </row>
    <row r="8" spans="1:9" s="21" customFormat="1" ht="39.6" x14ac:dyDescent="0.25">
      <c r="A8" s="19" t="s">
        <v>0</v>
      </c>
      <c r="B8" s="19" t="s">
        <v>1</v>
      </c>
      <c r="C8" s="19" t="s">
        <v>81</v>
      </c>
      <c r="D8" s="20" t="s">
        <v>4</v>
      </c>
      <c r="E8" s="20" t="s">
        <v>5</v>
      </c>
      <c r="F8" s="20" t="s">
        <v>12</v>
      </c>
      <c r="G8" s="20" t="s">
        <v>6</v>
      </c>
      <c r="H8" s="20" t="s">
        <v>7</v>
      </c>
      <c r="I8" s="20" t="s">
        <v>8</v>
      </c>
    </row>
    <row r="9" spans="1:9" x14ac:dyDescent="0.25">
      <c r="A9" s="22">
        <v>1</v>
      </c>
      <c r="B9" s="40" t="s">
        <v>127</v>
      </c>
      <c r="C9" s="24">
        <v>298</v>
      </c>
      <c r="D9" s="46" t="s">
        <v>3</v>
      </c>
      <c r="E9" s="48"/>
      <c r="F9" s="27"/>
      <c r="G9" s="101">
        <f t="shared" ref="G9:G24" si="0">ROUND(E9*((100+F9)/100),2)</f>
        <v>0</v>
      </c>
      <c r="H9" s="98">
        <f t="shared" ref="H9:H25" si="1">ROUND(C9*E9,2)</f>
        <v>0</v>
      </c>
      <c r="I9" s="4">
        <f t="shared" ref="I9:I24" si="2">ROUND(C9*G9,2)</f>
        <v>0</v>
      </c>
    </row>
    <row r="10" spans="1:9" x14ac:dyDescent="0.25">
      <c r="A10" s="22">
        <v>2</v>
      </c>
      <c r="B10" s="30" t="s">
        <v>26</v>
      </c>
      <c r="C10" s="24">
        <v>10</v>
      </c>
      <c r="D10" s="33" t="s">
        <v>2</v>
      </c>
      <c r="E10" s="48"/>
      <c r="F10" s="27"/>
      <c r="G10" s="101">
        <f t="shared" si="0"/>
        <v>0</v>
      </c>
      <c r="H10" s="98">
        <f t="shared" si="1"/>
        <v>0</v>
      </c>
      <c r="I10" s="4">
        <f t="shared" si="2"/>
        <v>0</v>
      </c>
    </row>
    <row r="11" spans="1:9" x14ac:dyDescent="0.25">
      <c r="A11" s="22">
        <v>3</v>
      </c>
      <c r="B11" s="30" t="s">
        <v>25</v>
      </c>
      <c r="C11" s="24">
        <v>7</v>
      </c>
      <c r="D11" s="25" t="s">
        <v>2</v>
      </c>
      <c r="E11" s="48"/>
      <c r="F11" s="27"/>
      <c r="G11" s="101">
        <f t="shared" si="0"/>
        <v>0</v>
      </c>
      <c r="H11" s="98">
        <f t="shared" si="1"/>
        <v>0</v>
      </c>
      <c r="I11" s="4">
        <f t="shared" si="2"/>
        <v>0</v>
      </c>
    </row>
    <row r="12" spans="1:9" x14ac:dyDescent="0.25">
      <c r="A12" s="22">
        <v>4</v>
      </c>
      <c r="B12" s="32" t="s">
        <v>132</v>
      </c>
      <c r="C12" s="24">
        <v>21</v>
      </c>
      <c r="D12" s="25" t="s">
        <v>2</v>
      </c>
      <c r="E12" s="48"/>
      <c r="F12" s="27"/>
      <c r="G12" s="101">
        <f t="shared" si="0"/>
        <v>0</v>
      </c>
      <c r="H12" s="98">
        <f t="shared" si="1"/>
        <v>0</v>
      </c>
      <c r="I12" s="4">
        <f t="shared" si="2"/>
        <v>0</v>
      </c>
    </row>
    <row r="13" spans="1:9" x14ac:dyDescent="0.25">
      <c r="A13" s="22">
        <v>5</v>
      </c>
      <c r="B13" s="32" t="s">
        <v>134</v>
      </c>
      <c r="C13" s="24">
        <v>350</v>
      </c>
      <c r="D13" s="31" t="s">
        <v>3</v>
      </c>
      <c r="E13" s="48"/>
      <c r="F13" s="27"/>
      <c r="G13" s="101">
        <f t="shared" si="0"/>
        <v>0</v>
      </c>
      <c r="H13" s="98">
        <f t="shared" si="1"/>
        <v>0</v>
      </c>
      <c r="I13" s="4">
        <f t="shared" si="2"/>
        <v>0</v>
      </c>
    </row>
    <row r="14" spans="1:9" x14ac:dyDescent="0.25">
      <c r="A14" s="22">
        <v>6</v>
      </c>
      <c r="B14" s="40" t="s">
        <v>133</v>
      </c>
      <c r="C14" s="24">
        <v>300</v>
      </c>
      <c r="D14" s="33" t="s">
        <v>3</v>
      </c>
      <c r="E14" s="48"/>
      <c r="F14" s="27"/>
      <c r="G14" s="101">
        <f t="shared" si="0"/>
        <v>0</v>
      </c>
      <c r="H14" s="98">
        <f t="shared" si="1"/>
        <v>0</v>
      </c>
      <c r="I14" s="4">
        <f t="shared" si="2"/>
        <v>0</v>
      </c>
    </row>
    <row r="15" spans="1:9" x14ac:dyDescent="0.25">
      <c r="A15" s="22">
        <v>7</v>
      </c>
      <c r="B15" s="42" t="s">
        <v>41</v>
      </c>
      <c r="C15" s="24">
        <v>5</v>
      </c>
      <c r="D15" s="31" t="s">
        <v>2</v>
      </c>
      <c r="E15" s="48"/>
      <c r="F15" s="27"/>
      <c r="G15" s="101">
        <f t="shared" si="0"/>
        <v>0</v>
      </c>
      <c r="H15" s="98">
        <f t="shared" si="1"/>
        <v>0</v>
      </c>
      <c r="I15" s="4">
        <f t="shared" si="2"/>
        <v>0</v>
      </c>
    </row>
    <row r="16" spans="1:9" x14ac:dyDescent="0.25">
      <c r="A16" s="22">
        <v>8</v>
      </c>
      <c r="B16" s="42" t="s">
        <v>42</v>
      </c>
      <c r="C16" s="24">
        <v>2</v>
      </c>
      <c r="D16" s="31" t="s">
        <v>2</v>
      </c>
      <c r="E16" s="48"/>
      <c r="F16" s="27"/>
      <c r="G16" s="101">
        <f t="shared" si="0"/>
        <v>0</v>
      </c>
      <c r="H16" s="98">
        <f t="shared" si="1"/>
        <v>0</v>
      </c>
      <c r="I16" s="4">
        <f t="shared" si="2"/>
        <v>0</v>
      </c>
    </row>
    <row r="17" spans="1:17" x14ac:dyDescent="0.25">
      <c r="A17" s="22">
        <v>9</v>
      </c>
      <c r="B17" s="42" t="s">
        <v>128</v>
      </c>
      <c r="C17" s="24">
        <v>600</v>
      </c>
      <c r="D17" s="31" t="s">
        <v>3</v>
      </c>
      <c r="E17" s="48"/>
      <c r="F17" s="27"/>
      <c r="G17" s="101">
        <f t="shared" si="0"/>
        <v>0</v>
      </c>
      <c r="H17" s="98">
        <f t="shared" si="1"/>
        <v>0</v>
      </c>
      <c r="I17" s="4">
        <f t="shared" si="2"/>
        <v>0</v>
      </c>
    </row>
    <row r="18" spans="1:17" x14ac:dyDescent="0.25">
      <c r="A18" s="22">
        <v>10</v>
      </c>
      <c r="B18" s="42" t="s">
        <v>130</v>
      </c>
      <c r="C18" s="24">
        <v>624</v>
      </c>
      <c r="D18" s="31" t="s">
        <v>3</v>
      </c>
      <c r="E18" s="48"/>
      <c r="F18" s="27"/>
      <c r="G18" s="101"/>
      <c r="H18" s="98">
        <f t="shared" si="1"/>
        <v>0</v>
      </c>
      <c r="I18" s="4"/>
    </row>
    <row r="19" spans="1:17" x14ac:dyDescent="0.25">
      <c r="A19" s="22">
        <v>11</v>
      </c>
      <c r="B19" s="42" t="s">
        <v>129</v>
      </c>
      <c r="C19" s="24">
        <v>2986</v>
      </c>
      <c r="D19" s="33" t="s">
        <v>3</v>
      </c>
      <c r="E19" s="48"/>
      <c r="F19" s="27"/>
      <c r="G19" s="101">
        <f t="shared" si="0"/>
        <v>0</v>
      </c>
      <c r="H19" s="98">
        <f t="shared" si="1"/>
        <v>0</v>
      </c>
      <c r="I19" s="4">
        <f t="shared" si="2"/>
        <v>0</v>
      </c>
    </row>
    <row r="20" spans="1:17" x14ac:dyDescent="0.25">
      <c r="A20" s="22">
        <v>12</v>
      </c>
      <c r="B20" s="42" t="s">
        <v>123</v>
      </c>
      <c r="C20" s="24">
        <v>192</v>
      </c>
      <c r="D20" s="31" t="s">
        <v>2</v>
      </c>
      <c r="E20" s="48"/>
      <c r="F20" s="27"/>
      <c r="G20" s="101">
        <f t="shared" si="0"/>
        <v>0</v>
      </c>
      <c r="H20" s="98">
        <f t="shared" si="1"/>
        <v>0</v>
      </c>
      <c r="I20" s="4">
        <f t="shared" si="2"/>
        <v>0</v>
      </c>
    </row>
    <row r="21" spans="1:17" x14ac:dyDescent="0.25">
      <c r="A21" s="22">
        <v>13</v>
      </c>
      <c r="B21" s="42" t="s">
        <v>135</v>
      </c>
      <c r="C21" s="24">
        <v>300</v>
      </c>
      <c r="D21" s="31" t="s">
        <v>3</v>
      </c>
      <c r="E21" s="48"/>
      <c r="F21" s="27"/>
      <c r="G21" s="101">
        <f t="shared" si="0"/>
        <v>0</v>
      </c>
      <c r="H21" s="98">
        <f t="shared" si="1"/>
        <v>0</v>
      </c>
      <c r="I21" s="4">
        <f t="shared" si="2"/>
        <v>0</v>
      </c>
    </row>
    <row r="22" spans="1:17" x14ac:dyDescent="0.25">
      <c r="A22" s="22">
        <v>14</v>
      </c>
      <c r="B22" s="42" t="s">
        <v>124</v>
      </c>
      <c r="C22" s="24">
        <v>140</v>
      </c>
      <c r="D22" s="31" t="s">
        <v>3</v>
      </c>
      <c r="E22" s="48"/>
      <c r="F22" s="27"/>
      <c r="G22" s="101">
        <f t="shared" si="0"/>
        <v>0</v>
      </c>
      <c r="H22" s="98">
        <f t="shared" si="1"/>
        <v>0</v>
      </c>
      <c r="I22" s="4">
        <f t="shared" si="2"/>
        <v>0</v>
      </c>
    </row>
    <row r="23" spans="1:17" x14ac:dyDescent="0.25">
      <c r="A23" s="22">
        <v>15</v>
      </c>
      <c r="B23" s="42" t="s">
        <v>125</v>
      </c>
      <c r="C23" s="24">
        <v>210</v>
      </c>
      <c r="D23" s="31" t="s">
        <v>3</v>
      </c>
      <c r="E23" s="48"/>
      <c r="F23" s="27"/>
      <c r="G23" s="101">
        <f t="shared" si="0"/>
        <v>0</v>
      </c>
      <c r="H23" s="98">
        <f t="shared" si="1"/>
        <v>0</v>
      </c>
      <c r="I23" s="4">
        <f t="shared" si="2"/>
        <v>0</v>
      </c>
    </row>
    <row r="24" spans="1:17" x14ac:dyDescent="0.25">
      <c r="A24" s="110">
        <v>16</v>
      </c>
      <c r="B24" s="111" t="s">
        <v>126</v>
      </c>
      <c r="C24" s="60">
        <v>100</v>
      </c>
      <c r="D24" s="66" t="s">
        <v>3</v>
      </c>
      <c r="E24" s="67"/>
      <c r="F24" s="62"/>
      <c r="G24" s="109">
        <f t="shared" si="0"/>
        <v>0</v>
      </c>
      <c r="H24" s="106">
        <f t="shared" si="1"/>
        <v>0</v>
      </c>
      <c r="I24" s="71">
        <f t="shared" si="2"/>
        <v>0</v>
      </c>
    </row>
    <row r="25" spans="1:17" x14ac:dyDescent="0.25">
      <c r="A25" s="22">
        <v>17</v>
      </c>
      <c r="B25" s="42" t="s">
        <v>131</v>
      </c>
      <c r="C25" s="24">
        <v>28</v>
      </c>
      <c r="D25" s="44" t="s">
        <v>2</v>
      </c>
      <c r="E25" s="48"/>
      <c r="F25" s="27"/>
      <c r="G25" s="101"/>
      <c r="H25" s="98">
        <f t="shared" si="1"/>
        <v>0</v>
      </c>
      <c r="I25" s="4"/>
    </row>
    <row r="29" spans="1:17" x14ac:dyDescent="0.25">
      <c r="G29" s="9"/>
      <c r="H29" s="10"/>
      <c r="I29" s="11"/>
      <c r="J29" s="6"/>
    </row>
    <row r="30" spans="1:17" x14ac:dyDescent="0.25">
      <c r="G30" s="9"/>
      <c r="H30" s="34" t="s">
        <v>10</v>
      </c>
      <c r="I30" s="11"/>
      <c r="J30" s="6"/>
    </row>
    <row r="31" spans="1:17" x14ac:dyDescent="0.25">
      <c r="G31" s="9"/>
      <c r="H31" s="34" t="s">
        <v>11</v>
      </c>
      <c r="I31" s="11"/>
      <c r="J31" s="6"/>
    </row>
    <row r="32" spans="1:17" x14ac:dyDescent="0.25">
      <c r="A32" s="165" t="s">
        <v>435</v>
      </c>
      <c r="B32" s="165"/>
      <c r="C32" s="161"/>
      <c r="D32" s="161"/>
      <c r="E32" s="162"/>
      <c r="F32" s="163"/>
      <c r="G32" s="162"/>
      <c r="H32" s="163"/>
      <c r="I32" s="164"/>
      <c r="J32" s="165"/>
      <c r="K32" s="165"/>
      <c r="L32" s="165"/>
      <c r="M32" s="165"/>
      <c r="N32" s="165"/>
      <c r="O32" s="165"/>
      <c r="P32" s="165"/>
      <c r="Q32" s="165"/>
    </row>
  </sheetData>
  <mergeCells count="1">
    <mergeCell ref="D7:G7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0EA8-2851-4D8C-883A-EA81DB02FB84}">
  <dimension ref="A1:I20"/>
  <sheetViews>
    <sheetView workbookViewId="0">
      <selection activeCell="C10" sqref="C10"/>
    </sheetView>
  </sheetViews>
  <sheetFormatPr defaultRowHeight="13.2" x14ac:dyDescent="0.25"/>
  <cols>
    <col min="2" max="2" width="21.6640625" customWidth="1"/>
    <col min="7" max="7" width="17.88671875" customWidth="1"/>
    <col min="8" max="9" width="33.33203125" customWidth="1"/>
  </cols>
  <sheetData>
    <row r="1" spans="1:9" ht="15" customHeight="1" x14ac:dyDescent="0.25">
      <c r="A1" s="5" t="s">
        <v>286</v>
      </c>
      <c r="B1" s="6"/>
      <c r="C1" s="7"/>
      <c r="D1" s="8"/>
      <c r="E1" s="9"/>
      <c r="F1" s="10"/>
      <c r="G1" s="11"/>
      <c r="H1" s="6"/>
      <c r="I1" s="76" t="s">
        <v>92</v>
      </c>
    </row>
    <row r="2" spans="1:9" ht="15" customHeight="1" x14ac:dyDescent="0.25">
      <c r="A2" s="6"/>
      <c r="B2" s="6"/>
      <c r="C2" s="7"/>
      <c r="D2" s="8"/>
      <c r="E2" s="13" t="s">
        <v>432</v>
      </c>
      <c r="F2" s="10"/>
      <c r="G2" s="11"/>
      <c r="H2" s="6"/>
      <c r="I2" s="6"/>
    </row>
    <row r="3" spans="1:9" x14ac:dyDescent="0.25">
      <c r="A3" s="6"/>
      <c r="B3" s="6"/>
      <c r="C3" s="7"/>
      <c r="D3" s="8"/>
      <c r="E3" s="9"/>
      <c r="F3" s="10"/>
      <c r="G3" s="11"/>
      <c r="H3" s="6"/>
      <c r="I3" s="6"/>
    </row>
    <row r="4" spans="1:9" ht="15.6" x14ac:dyDescent="0.25">
      <c r="A4" s="6"/>
      <c r="B4" s="15"/>
      <c r="C4" s="16" t="s">
        <v>436</v>
      </c>
      <c r="D4" s="8"/>
      <c r="E4" s="9"/>
      <c r="F4" s="17"/>
      <c r="G4" s="11"/>
      <c r="H4" s="6"/>
      <c r="I4" s="6"/>
    </row>
    <row r="5" spans="1:9" ht="13.8" x14ac:dyDescent="0.25">
      <c r="A5" s="6"/>
      <c r="B5" s="6"/>
      <c r="C5" s="5"/>
      <c r="D5" s="8"/>
      <c r="E5" s="9"/>
      <c r="F5" s="10"/>
      <c r="G5" s="11"/>
      <c r="H5" s="6"/>
      <c r="I5" s="6"/>
    </row>
    <row r="6" spans="1:9" ht="13.8" thickBot="1" x14ac:dyDescent="0.3">
      <c r="A6" s="14"/>
      <c r="B6" s="14"/>
      <c r="C6" s="7"/>
      <c r="D6" s="8"/>
      <c r="E6" s="9"/>
      <c r="F6" s="10"/>
      <c r="G6" s="11"/>
      <c r="H6" s="6"/>
      <c r="I6" s="6"/>
    </row>
    <row r="7" spans="1:9" ht="14.4" thickBot="1" x14ac:dyDescent="0.3">
      <c r="A7" s="18"/>
      <c r="B7" s="18"/>
      <c r="C7" s="12"/>
      <c r="D7" s="170" t="s">
        <v>112</v>
      </c>
      <c r="E7" s="168"/>
      <c r="F7" s="168"/>
      <c r="G7" s="169"/>
      <c r="H7" s="2">
        <f>SUM(H9:H255)</f>
        <v>0</v>
      </c>
      <c r="I7" s="2">
        <f>SUM(I9:I255)</f>
        <v>0</v>
      </c>
    </row>
    <row r="8" spans="1:9" ht="52.8" x14ac:dyDescent="0.25">
      <c r="A8" s="36" t="s">
        <v>0</v>
      </c>
      <c r="B8" s="36" t="s">
        <v>1</v>
      </c>
      <c r="C8" s="36" t="s">
        <v>81</v>
      </c>
      <c r="D8" s="1" t="s">
        <v>4</v>
      </c>
      <c r="E8" s="1" t="s">
        <v>5</v>
      </c>
      <c r="F8" s="1" t="s">
        <v>12</v>
      </c>
      <c r="G8" s="1" t="s">
        <v>6</v>
      </c>
      <c r="H8" s="1" t="s">
        <v>7</v>
      </c>
      <c r="I8" s="1" t="s">
        <v>8</v>
      </c>
    </row>
    <row r="9" spans="1:9" x14ac:dyDescent="0.25">
      <c r="A9" s="22">
        <v>1</v>
      </c>
      <c r="B9" s="23" t="s">
        <v>433</v>
      </c>
      <c r="C9" s="24">
        <v>2430</v>
      </c>
      <c r="D9" s="25" t="s">
        <v>3</v>
      </c>
      <c r="E9" s="26"/>
      <c r="F9" s="27"/>
      <c r="G9" s="35">
        <f t="shared" ref="G9" si="0">ROUND(E9*((100+F9)/100),2)</f>
        <v>0</v>
      </c>
      <c r="H9" s="3">
        <f t="shared" ref="H9" si="1">ROUND((C9*E9),2)</f>
        <v>0</v>
      </c>
      <c r="I9" s="4">
        <f t="shared" ref="I9" si="2">ROUND((C9*G9),2)</f>
        <v>0</v>
      </c>
    </row>
    <row r="10" spans="1:9" x14ac:dyDescent="0.25">
      <c r="A10" s="22">
        <v>2</v>
      </c>
      <c r="B10" s="23" t="s">
        <v>434</v>
      </c>
      <c r="C10" s="24">
        <v>820</v>
      </c>
      <c r="D10" s="25" t="s">
        <v>3</v>
      </c>
      <c r="E10" s="26"/>
      <c r="F10" s="27"/>
      <c r="G10" s="35"/>
      <c r="H10" s="3"/>
      <c r="I10" s="4"/>
    </row>
    <row r="14" spans="1:9" x14ac:dyDescent="0.25">
      <c r="A14" s="166" t="s">
        <v>435</v>
      </c>
      <c r="B14" s="149"/>
      <c r="C14" s="149"/>
      <c r="D14" s="149"/>
      <c r="E14" s="149"/>
      <c r="F14" s="149"/>
      <c r="G14" s="149"/>
      <c r="H14" s="149"/>
      <c r="I14" s="149"/>
    </row>
    <row r="19" spans="8:8" x14ac:dyDescent="0.25">
      <c r="H19" t="s">
        <v>10</v>
      </c>
    </row>
    <row r="20" spans="8:8" x14ac:dyDescent="0.25">
      <c r="H20" t="s">
        <v>11</v>
      </c>
    </row>
  </sheetData>
  <mergeCells count="1">
    <mergeCell ref="D7:G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8"/>
  <sheetViews>
    <sheetView workbookViewId="0">
      <pane ySplit="8" topLeftCell="A36" activePane="bottomLeft" state="frozen"/>
      <selection pane="bottomLeft" activeCell="C42" sqref="C42"/>
    </sheetView>
  </sheetViews>
  <sheetFormatPr defaultColWidth="9.109375" defaultRowHeight="13.2" x14ac:dyDescent="0.25"/>
  <cols>
    <col min="1" max="1" width="9.109375" style="14"/>
    <col min="2" max="2" width="50.33203125" style="14" customWidth="1"/>
    <col min="3" max="3" width="15" style="7" customWidth="1"/>
    <col min="4" max="4" width="11" style="8" customWidth="1"/>
    <col min="5" max="5" width="14.5546875" style="9" customWidth="1"/>
    <col min="6" max="6" width="12.6640625" style="10" customWidth="1"/>
    <col min="7" max="7" width="14" style="11" customWidth="1"/>
    <col min="8" max="9" width="19" style="6" customWidth="1"/>
    <col min="10" max="10" width="19" style="14" customWidth="1"/>
    <col min="11" max="16384" width="9.109375" style="14"/>
  </cols>
  <sheetData>
    <row r="1" spans="1:9" s="6" customFormat="1" ht="16.5" customHeight="1" x14ac:dyDescent="0.25">
      <c r="A1" s="5" t="s">
        <v>286</v>
      </c>
      <c r="C1" s="7"/>
      <c r="D1" s="8"/>
      <c r="E1" s="9"/>
      <c r="F1" s="10"/>
      <c r="G1" s="11"/>
      <c r="I1" s="76" t="s">
        <v>92</v>
      </c>
    </row>
    <row r="2" spans="1:9" s="6" customFormat="1" ht="15.75" customHeight="1" x14ac:dyDescent="0.25">
      <c r="C2" s="7"/>
      <c r="D2" s="8"/>
      <c r="E2" s="13" t="s">
        <v>115</v>
      </c>
      <c r="F2" s="10"/>
      <c r="G2" s="11"/>
    </row>
    <row r="3" spans="1:9" x14ac:dyDescent="0.25">
      <c r="A3" s="6"/>
      <c r="B3" s="6"/>
    </row>
    <row r="4" spans="1:9" ht="15.6" x14ac:dyDescent="0.25">
      <c r="A4" s="6"/>
      <c r="B4" s="15"/>
      <c r="C4" s="16" t="s">
        <v>14</v>
      </c>
      <c r="F4" s="17"/>
    </row>
    <row r="5" spans="1:9" ht="13.8" x14ac:dyDescent="0.25">
      <c r="A5" s="6"/>
      <c r="B5" s="6"/>
      <c r="C5" s="5"/>
    </row>
    <row r="6" spans="1:9" ht="9" customHeight="1" thickBot="1" x14ac:dyDescent="0.3"/>
    <row r="7" spans="1:9" s="5" customFormat="1" ht="23.25" customHeight="1" thickBot="1" x14ac:dyDescent="0.3">
      <c r="A7" s="18"/>
      <c r="B7" s="18"/>
      <c r="C7" s="12"/>
      <c r="D7" s="167" t="s">
        <v>116</v>
      </c>
      <c r="E7" s="168"/>
      <c r="F7" s="168"/>
      <c r="G7" s="169"/>
      <c r="H7" s="2">
        <f>SUM(H14:H235)</f>
        <v>0</v>
      </c>
      <c r="I7" s="2">
        <f>SUM(I14:I235)</f>
        <v>0</v>
      </c>
    </row>
    <row r="8" spans="1:9" s="21" customFormat="1" ht="39.6" x14ac:dyDescent="0.25">
      <c r="A8" s="19" t="s">
        <v>0</v>
      </c>
      <c r="B8" s="19" t="s">
        <v>1</v>
      </c>
      <c r="C8" s="19" t="s">
        <v>81</v>
      </c>
      <c r="D8" s="20" t="s">
        <v>4</v>
      </c>
      <c r="E8" s="20" t="s">
        <v>5</v>
      </c>
      <c r="F8" s="20" t="s">
        <v>12</v>
      </c>
      <c r="G8" s="20" t="s">
        <v>6</v>
      </c>
      <c r="H8" s="20" t="s">
        <v>7</v>
      </c>
      <c r="I8" s="20" t="s">
        <v>8</v>
      </c>
    </row>
    <row r="9" spans="1:9" s="21" customFormat="1" ht="26.4" x14ac:dyDescent="0.25">
      <c r="A9" s="127">
        <v>1</v>
      </c>
      <c r="B9" s="129" t="s">
        <v>350</v>
      </c>
      <c r="C9" s="158">
        <v>1</v>
      </c>
      <c r="D9" s="128" t="s">
        <v>3</v>
      </c>
      <c r="E9" s="127"/>
      <c r="F9" s="150"/>
      <c r="G9" s="150"/>
      <c r="H9" s="151"/>
      <c r="I9" s="151"/>
    </row>
    <row r="10" spans="1:9" s="21" customFormat="1" ht="26.4" x14ac:dyDescent="0.25">
      <c r="A10" s="133">
        <v>2</v>
      </c>
      <c r="B10" s="131" t="s">
        <v>351</v>
      </c>
      <c r="C10" s="159">
        <v>1</v>
      </c>
      <c r="D10" s="132" t="s">
        <v>3</v>
      </c>
      <c r="E10" s="133"/>
      <c r="F10" s="152"/>
      <c r="G10" s="152"/>
      <c r="H10" s="153"/>
      <c r="I10" s="154"/>
    </row>
    <row r="11" spans="1:9" s="21" customFormat="1" ht="26.4" x14ac:dyDescent="0.25">
      <c r="A11" s="127">
        <v>3</v>
      </c>
      <c r="B11" s="129" t="s">
        <v>353</v>
      </c>
      <c r="C11" s="158">
        <v>72</v>
      </c>
      <c r="D11" s="128" t="s">
        <v>3</v>
      </c>
      <c r="E11" s="127"/>
      <c r="F11" s="150"/>
      <c r="G11" s="150"/>
      <c r="H11" s="151"/>
      <c r="I11" s="154"/>
    </row>
    <row r="12" spans="1:9" s="21" customFormat="1" ht="26.4" x14ac:dyDescent="0.25">
      <c r="A12" s="127">
        <v>4</v>
      </c>
      <c r="B12" s="129" t="s">
        <v>354</v>
      </c>
      <c r="C12" s="158">
        <v>16</v>
      </c>
      <c r="D12" s="128" t="s">
        <v>3</v>
      </c>
      <c r="E12" s="127"/>
      <c r="F12" s="150"/>
      <c r="G12" s="150"/>
      <c r="H12" s="151"/>
      <c r="I12" s="151"/>
    </row>
    <row r="13" spans="1:9" s="21" customFormat="1" x14ac:dyDescent="0.25">
      <c r="A13" s="127">
        <v>5</v>
      </c>
      <c r="B13" s="135" t="s">
        <v>355</v>
      </c>
      <c r="C13" s="160">
        <v>14</v>
      </c>
      <c r="D13" s="136" t="s">
        <v>3</v>
      </c>
      <c r="E13" s="130"/>
      <c r="F13" s="155"/>
      <c r="G13" s="155"/>
      <c r="H13" s="154"/>
      <c r="I13" s="154"/>
    </row>
    <row r="14" spans="1:9" ht="39.6" x14ac:dyDescent="0.25">
      <c r="A14" s="133">
        <v>6</v>
      </c>
      <c r="B14" s="134" t="s">
        <v>345</v>
      </c>
      <c r="C14" s="120">
        <v>78</v>
      </c>
      <c r="D14" s="126" t="s">
        <v>3</v>
      </c>
      <c r="E14" s="122"/>
      <c r="F14" s="156"/>
      <c r="G14" s="123">
        <f t="shared" ref="G14:G41" si="0">ROUND(E14*((100+F14)/100),2)</f>
        <v>0</v>
      </c>
      <c r="H14" s="124">
        <f t="shared" ref="H14:H41" si="1">ROUND(C14*E14,2)</f>
        <v>0</v>
      </c>
      <c r="I14" s="125">
        <f t="shared" ref="I14:I41" si="2">ROUND(C14*G14,2)</f>
        <v>0</v>
      </c>
    </row>
    <row r="15" spans="1:9" ht="26.4" x14ac:dyDescent="0.25">
      <c r="A15" s="127">
        <v>7</v>
      </c>
      <c r="B15" s="119" t="s">
        <v>342</v>
      </c>
      <c r="C15" s="120">
        <v>24</v>
      </c>
      <c r="D15" s="121" t="s">
        <v>3</v>
      </c>
      <c r="E15" s="122"/>
      <c r="F15" s="156"/>
      <c r="G15" s="123"/>
      <c r="H15" s="124"/>
      <c r="I15" s="125"/>
    </row>
    <row r="16" spans="1:9" ht="26.4" x14ac:dyDescent="0.25">
      <c r="A16" s="127">
        <v>8</v>
      </c>
      <c r="B16" s="137" t="s">
        <v>356</v>
      </c>
      <c r="C16" s="120">
        <v>50</v>
      </c>
      <c r="D16" s="138" t="s">
        <v>3</v>
      </c>
      <c r="E16" s="122"/>
      <c r="F16" s="156"/>
      <c r="G16" s="123"/>
      <c r="H16" s="124"/>
      <c r="I16" s="125"/>
    </row>
    <row r="17" spans="1:9" ht="26.4" x14ac:dyDescent="0.25">
      <c r="A17" s="127">
        <v>9</v>
      </c>
      <c r="B17" s="137" t="s">
        <v>357</v>
      </c>
      <c r="C17" s="120">
        <v>24</v>
      </c>
      <c r="D17" s="138" t="s">
        <v>3</v>
      </c>
      <c r="E17" s="122"/>
      <c r="F17" s="156"/>
      <c r="G17" s="123"/>
      <c r="H17" s="124"/>
      <c r="I17" s="125"/>
    </row>
    <row r="18" spans="1:9" ht="26.4" x14ac:dyDescent="0.25">
      <c r="A18" s="127">
        <v>10</v>
      </c>
      <c r="B18" s="137" t="s">
        <v>375</v>
      </c>
      <c r="C18" s="120">
        <v>1</v>
      </c>
      <c r="D18" s="138" t="s">
        <v>3</v>
      </c>
      <c r="E18" s="122"/>
      <c r="F18" s="156"/>
      <c r="G18" s="123"/>
      <c r="H18" s="124"/>
      <c r="I18" s="125"/>
    </row>
    <row r="19" spans="1:9" ht="26.4" x14ac:dyDescent="0.25">
      <c r="A19" s="133">
        <v>11</v>
      </c>
      <c r="B19" s="40" t="s">
        <v>343</v>
      </c>
      <c r="C19" s="24">
        <v>16</v>
      </c>
      <c r="D19" s="25" t="s">
        <v>3</v>
      </c>
      <c r="E19" s="48"/>
      <c r="F19" s="157"/>
      <c r="G19" s="101">
        <f t="shared" si="0"/>
        <v>0</v>
      </c>
      <c r="H19" s="98">
        <f t="shared" si="1"/>
        <v>0</v>
      </c>
      <c r="I19" s="4">
        <f t="shared" si="2"/>
        <v>0</v>
      </c>
    </row>
    <row r="20" spans="1:9" ht="26.4" x14ac:dyDescent="0.25">
      <c r="A20" s="127">
        <v>12</v>
      </c>
      <c r="B20" s="40" t="s">
        <v>369</v>
      </c>
      <c r="C20" s="24">
        <v>64</v>
      </c>
      <c r="D20" s="46" t="s">
        <v>3</v>
      </c>
      <c r="E20" s="48"/>
      <c r="F20" s="157"/>
      <c r="G20" s="101"/>
      <c r="H20" s="98"/>
      <c r="I20" s="4"/>
    </row>
    <row r="21" spans="1:9" ht="26.4" x14ac:dyDescent="0.25">
      <c r="A21" s="127">
        <v>13</v>
      </c>
      <c r="B21" s="40" t="s">
        <v>370</v>
      </c>
      <c r="C21" s="24">
        <v>18</v>
      </c>
      <c r="D21" s="46" t="s">
        <v>3</v>
      </c>
      <c r="E21" s="48"/>
      <c r="F21" s="157"/>
      <c r="G21" s="101"/>
      <c r="H21" s="98"/>
      <c r="I21" s="4"/>
    </row>
    <row r="22" spans="1:9" ht="26.4" x14ac:dyDescent="0.25">
      <c r="A22" s="127">
        <v>14</v>
      </c>
      <c r="B22" s="40" t="s">
        <v>372</v>
      </c>
      <c r="C22" s="24">
        <v>4</v>
      </c>
      <c r="D22" s="46" t="s">
        <v>3</v>
      </c>
      <c r="E22" s="48"/>
      <c r="F22" s="157"/>
      <c r="G22" s="101"/>
      <c r="H22" s="98"/>
      <c r="I22" s="4"/>
    </row>
    <row r="23" spans="1:9" ht="26.4" x14ac:dyDescent="0.25">
      <c r="A23" s="133">
        <v>15</v>
      </c>
      <c r="B23" s="40" t="s">
        <v>373</v>
      </c>
      <c r="C23" s="24">
        <v>4</v>
      </c>
      <c r="D23" s="46" t="s">
        <v>3</v>
      </c>
      <c r="E23" s="48"/>
      <c r="F23" s="157"/>
      <c r="G23" s="101"/>
      <c r="H23" s="98"/>
      <c r="I23" s="4"/>
    </row>
    <row r="24" spans="1:9" ht="26.4" x14ac:dyDescent="0.25">
      <c r="A24" s="127">
        <v>16</v>
      </c>
      <c r="B24" s="40" t="s">
        <v>374</v>
      </c>
      <c r="C24" s="24">
        <v>4</v>
      </c>
      <c r="D24" s="46" t="s">
        <v>3</v>
      </c>
      <c r="E24" s="48"/>
      <c r="F24" s="157"/>
      <c r="G24" s="101"/>
      <c r="H24" s="98"/>
      <c r="I24" s="4"/>
    </row>
    <row r="25" spans="1:9" ht="26.4" x14ac:dyDescent="0.25">
      <c r="A25" s="127">
        <v>17</v>
      </c>
      <c r="B25" s="40" t="s">
        <v>371</v>
      </c>
      <c r="C25" s="24">
        <v>18</v>
      </c>
      <c r="D25" s="46" t="s">
        <v>3</v>
      </c>
      <c r="E25" s="48"/>
      <c r="F25" s="157"/>
      <c r="G25" s="101"/>
      <c r="H25" s="98"/>
      <c r="I25" s="4"/>
    </row>
    <row r="26" spans="1:9" ht="26.4" x14ac:dyDescent="0.25">
      <c r="A26" s="127">
        <v>18</v>
      </c>
      <c r="B26" s="40" t="s">
        <v>358</v>
      </c>
      <c r="C26" s="24">
        <v>30</v>
      </c>
      <c r="D26" s="46" t="s">
        <v>3</v>
      </c>
      <c r="E26" s="48"/>
      <c r="F26" s="157"/>
      <c r="G26" s="101"/>
      <c r="H26" s="98"/>
      <c r="I26" s="4"/>
    </row>
    <row r="27" spans="1:9" ht="26.4" x14ac:dyDescent="0.25">
      <c r="A27" s="127">
        <v>19</v>
      </c>
      <c r="B27" s="40" t="s">
        <v>359</v>
      </c>
      <c r="C27" s="24">
        <v>36</v>
      </c>
      <c r="D27" s="46" t="s">
        <v>3</v>
      </c>
      <c r="E27" s="48"/>
      <c r="F27" s="157"/>
      <c r="G27" s="101"/>
      <c r="H27" s="98"/>
      <c r="I27" s="4"/>
    </row>
    <row r="28" spans="1:9" ht="26.4" x14ac:dyDescent="0.25">
      <c r="A28" s="133">
        <v>20</v>
      </c>
      <c r="B28" s="40" t="s">
        <v>427</v>
      </c>
      <c r="C28" s="24">
        <v>10</v>
      </c>
      <c r="D28" s="46" t="s">
        <v>3</v>
      </c>
      <c r="E28" s="48"/>
      <c r="F28" s="157"/>
      <c r="G28" s="101"/>
      <c r="H28" s="98"/>
      <c r="I28" s="4"/>
    </row>
    <row r="29" spans="1:9" ht="26.4" x14ac:dyDescent="0.25">
      <c r="A29" s="127">
        <v>21</v>
      </c>
      <c r="B29" s="40" t="s">
        <v>346</v>
      </c>
      <c r="C29" s="24">
        <v>1</v>
      </c>
      <c r="D29" s="25" t="s">
        <v>3</v>
      </c>
      <c r="E29" s="48"/>
      <c r="F29" s="157"/>
      <c r="G29" s="101"/>
      <c r="H29" s="98"/>
      <c r="I29" s="4"/>
    </row>
    <row r="30" spans="1:9" ht="26.4" x14ac:dyDescent="0.25">
      <c r="A30" s="127">
        <v>22</v>
      </c>
      <c r="B30" s="40" t="s">
        <v>347</v>
      </c>
      <c r="C30" s="24">
        <v>1</v>
      </c>
      <c r="D30" s="25" t="s">
        <v>3</v>
      </c>
      <c r="E30" s="48"/>
      <c r="F30" s="157"/>
      <c r="G30" s="101"/>
      <c r="H30" s="98"/>
      <c r="I30" s="4"/>
    </row>
    <row r="31" spans="1:9" ht="26.4" x14ac:dyDescent="0.25">
      <c r="A31" s="127">
        <v>23</v>
      </c>
      <c r="B31" s="40" t="s">
        <v>352</v>
      </c>
      <c r="C31" s="24">
        <v>346</v>
      </c>
      <c r="D31" s="46" t="s">
        <v>3</v>
      </c>
      <c r="E31" s="48"/>
      <c r="F31" s="157"/>
      <c r="G31" s="101"/>
      <c r="H31" s="98"/>
      <c r="I31" s="4"/>
    </row>
    <row r="32" spans="1:9" ht="26.4" x14ac:dyDescent="0.25">
      <c r="A32" s="133">
        <v>24</v>
      </c>
      <c r="B32" s="40" t="s">
        <v>367</v>
      </c>
      <c r="C32" s="24">
        <v>28</v>
      </c>
      <c r="D32" s="46" t="s">
        <v>3</v>
      </c>
      <c r="E32" s="48"/>
      <c r="F32" s="157"/>
      <c r="G32" s="101"/>
      <c r="H32" s="98"/>
      <c r="I32" s="4"/>
    </row>
    <row r="33" spans="1:17" ht="26.4" x14ac:dyDescent="0.25">
      <c r="A33" s="127">
        <v>25</v>
      </c>
      <c r="B33" s="40" t="s">
        <v>368</v>
      </c>
      <c r="C33" s="24">
        <v>12</v>
      </c>
      <c r="D33" s="46" t="s">
        <v>3</v>
      </c>
      <c r="E33" s="48"/>
      <c r="F33" s="157"/>
      <c r="G33" s="101"/>
      <c r="H33" s="98"/>
      <c r="I33" s="4"/>
    </row>
    <row r="34" spans="1:17" ht="26.4" x14ac:dyDescent="0.25">
      <c r="A34" s="127">
        <v>26</v>
      </c>
      <c r="B34" s="40" t="s">
        <v>366</v>
      </c>
      <c r="C34" s="24">
        <v>12</v>
      </c>
      <c r="D34" s="46" t="s">
        <v>3</v>
      </c>
      <c r="E34" s="48"/>
      <c r="F34" s="157"/>
      <c r="G34" s="101"/>
      <c r="H34" s="98"/>
      <c r="I34" s="4"/>
    </row>
    <row r="35" spans="1:17" ht="26.4" x14ac:dyDescent="0.25">
      <c r="A35" s="127">
        <v>27</v>
      </c>
      <c r="B35" s="40" t="s">
        <v>360</v>
      </c>
      <c r="C35" s="24">
        <v>80</v>
      </c>
      <c r="D35" s="46" t="s">
        <v>3</v>
      </c>
      <c r="E35" s="48"/>
      <c r="F35" s="157"/>
      <c r="G35" s="101"/>
      <c r="H35" s="98"/>
      <c r="I35" s="4"/>
    </row>
    <row r="36" spans="1:17" ht="26.4" x14ac:dyDescent="0.25">
      <c r="A36" s="127">
        <v>28</v>
      </c>
      <c r="B36" s="40" t="s">
        <v>361</v>
      </c>
      <c r="C36" s="24">
        <v>28</v>
      </c>
      <c r="D36" s="46" t="s">
        <v>3</v>
      </c>
      <c r="E36" s="48"/>
      <c r="F36" s="157"/>
      <c r="G36" s="101"/>
      <c r="H36" s="98"/>
      <c r="I36" s="4"/>
    </row>
    <row r="37" spans="1:17" ht="26.4" x14ac:dyDescent="0.25">
      <c r="A37" s="133">
        <v>29</v>
      </c>
      <c r="B37" s="40" t="s">
        <v>344</v>
      </c>
      <c r="C37" s="24">
        <v>5</v>
      </c>
      <c r="D37" s="33" t="s">
        <v>3</v>
      </c>
      <c r="E37" s="48"/>
      <c r="F37" s="157"/>
      <c r="G37" s="101">
        <f t="shared" si="0"/>
        <v>0</v>
      </c>
      <c r="H37" s="98">
        <f t="shared" si="1"/>
        <v>0</v>
      </c>
      <c r="I37" s="4">
        <f t="shared" si="2"/>
        <v>0</v>
      </c>
    </row>
    <row r="38" spans="1:17" ht="26.4" x14ac:dyDescent="0.25">
      <c r="A38" s="127">
        <v>30</v>
      </c>
      <c r="B38" s="40" t="s">
        <v>362</v>
      </c>
      <c r="C38" s="24">
        <v>12</v>
      </c>
      <c r="D38" s="25" t="s">
        <v>3</v>
      </c>
      <c r="E38" s="48"/>
      <c r="F38" s="157"/>
      <c r="G38" s="101">
        <f t="shared" si="0"/>
        <v>0</v>
      </c>
      <c r="H38" s="98">
        <f t="shared" si="1"/>
        <v>0</v>
      </c>
      <c r="I38" s="4">
        <f t="shared" si="2"/>
        <v>0</v>
      </c>
    </row>
    <row r="39" spans="1:17" ht="26.4" x14ac:dyDescent="0.25">
      <c r="A39" s="127">
        <v>31</v>
      </c>
      <c r="B39" s="40" t="s">
        <v>363</v>
      </c>
      <c r="C39" s="24">
        <v>6</v>
      </c>
      <c r="D39" s="25" t="s">
        <v>3</v>
      </c>
      <c r="E39" s="48"/>
      <c r="F39" s="157"/>
      <c r="G39" s="101">
        <f t="shared" si="0"/>
        <v>0</v>
      </c>
      <c r="H39" s="98">
        <f t="shared" si="1"/>
        <v>0</v>
      </c>
      <c r="I39" s="4">
        <f t="shared" si="2"/>
        <v>0</v>
      </c>
    </row>
    <row r="40" spans="1:17" ht="26.4" x14ac:dyDescent="0.25">
      <c r="A40" s="127">
        <v>32</v>
      </c>
      <c r="B40" s="40" t="s">
        <v>364</v>
      </c>
      <c r="C40" s="24">
        <v>6</v>
      </c>
      <c r="D40" s="31" t="s">
        <v>3</v>
      </c>
      <c r="E40" s="48"/>
      <c r="F40" s="157"/>
      <c r="G40" s="101">
        <f t="shared" si="0"/>
        <v>0</v>
      </c>
      <c r="H40" s="98">
        <f t="shared" si="1"/>
        <v>0</v>
      </c>
      <c r="I40" s="4">
        <f t="shared" si="2"/>
        <v>0</v>
      </c>
    </row>
    <row r="41" spans="1:17" ht="26.4" x14ac:dyDescent="0.25">
      <c r="A41" s="133">
        <v>33</v>
      </c>
      <c r="B41" s="40" t="s">
        <v>365</v>
      </c>
      <c r="C41" s="24">
        <v>12</v>
      </c>
      <c r="D41" s="31" t="s">
        <v>3</v>
      </c>
      <c r="E41" s="48"/>
      <c r="F41" s="157"/>
      <c r="G41" s="101">
        <f t="shared" si="0"/>
        <v>0</v>
      </c>
      <c r="H41" s="98">
        <f t="shared" si="1"/>
        <v>0</v>
      </c>
      <c r="I41" s="4">
        <f t="shared" si="2"/>
        <v>0</v>
      </c>
    </row>
    <row r="45" spans="1:17" x14ac:dyDescent="0.25">
      <c r="G45" s="9"/>
      <c r="H45" s="10"/>
      <c r="I45" s="11"/>
      <c r="J45" s="6"/>
    </row>
    <row r="46" spans="1:17" x14ac:dyDescent="0.25">
      <c r="G46" s="9"/>
      <c r="H46" s="34" t="s">
        <v>10</v>
      </c>
      <c r="I46" s="11"/>
      <c r="J46" s="6"/>
    </row>
    <row r="47" spans="1:17" x14ac:dyDescent="0.25">
      <c r="G47" s="9"/>
      <c r="H47" s="34" t="s">
        <v>11</v>
      </c>
      <c r="I47" s="11"/>
      <c r="J47" s="6"/>
    </row>
    <row r="48" spans="1:17" x14ac:dyDescent="0.25">
      <c r="A48" s="165" t="s">
        <v>435</v>
      </c>
      <c r="B48" s="165"/>
      <c r="C48" s="161"/>
      <c r="D48" s="161"/>
      <c r="E48" s="162"/>
      <c r="F48" s="163"/>
      <c r="G48" s="162"/>
      <c r="H48" s="163"/>
      <c r="I48" s="164"/>
      <c r="J48" s="165"/>
      <c r="K48" s="165"/>
      <c r="L48" s="165"/>
      <c r="M48" s="165"/>
      <c r="N48" s="165"/>
      <c r="O48" s="165"/>
      <c r="P48" s="165"/>
      <c r="Q48" s="165"/>
    </row>
  </sheetData>
  <mergeCells count="1">
    <mergeCell ref="D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workbookViewId="0">
      <pane ySplit="8" topLeftCell="A33" activePane="bottomLeft" state="frozen"/>
      <selection pane="bottomLeft" activeCell="C45" sqref="C45"/>
    </sheetView>
  </sheetViews>
  <sheetFormatPr defaultColWidth="9.109375" defaultRowHeight="13.2" x14ac:dyDescent="0.25"/>
  <cols>
    <col min="1" max="1" width="9.109375" style="14"/>
    <col min="2" max="2" width="50.33203125" style="14" customWidth="1"/>
    <col min="3" max="3" width="15" style="7" customWidth="1"/>
    <col min="4" max="4" width="11" style="8" customWidth="1"/>
    <col min="5" max="5" width="14.5546875" style="9" customWidth="1"/>
    <col min="6" max="6" width="12.6640625" style="10" customWidth="1"/>
    <col min="7" max="7" width="14" style="11" customWidth="1"/>
    <col min="8" max="9" width="19" style="6" customWidth="1"/>
    <col min="10" max="16384" width="9.109375" style="14"/>
  </cols>
  <sheetData>
    <row r="1" spans="1:9" s="6" customFormat="1" ht="16.5" customHeight="1" x14ac:dyDescent="0.25">
      <c r="A1" s="5" t="s">
        <v>286</v>
      </c>
      <c r="C1" s="7"/>
      <c r="D1" s="8"/>
      <c r="E1" s="9"/>
      <c r="F1" s="10"/>
      <c r="G1" s="11"/>
      <c r="I1" s="76" t="s">
        <v>92</v>
      </c>
    </row>
    <row r="2" spans="1:9" s="6" customFormat="1" ht="15.75" customHeight="1" x14ac:dyDescent="0.25">
      <c r="C2" s="7"/>
      <c r="D2" s="8"/>
      <c r="E2" s="13" t="s">
        <v>113</v>
      </c>
      <c r="F2" s="10"/>
      <c r="G2" s="11"/>
    </row>
    <row r="3" spans="1:9" x14ac:dyDescent="0.25">
      <c r="A3" s="6"/>
      <c r="B3" s="6"/>
    </row>
    <row r="4" spans="1:9" ht="15.6" x14ac:dyDescent="0.25">
      <c r="A4" s="6"/>
      <c r="B4" s="15"/>
      <c r="C4" s="118" t="s">
        <v>273</v>
      </c>
      <c r="F4" s="17"/>
    </row>
    <row r="5" spans="1:9" ht="13.8" x14ac:dyDescent="0.25">
      <c r="A5" s="6"/>
      <c r="B5" s="6"/>
      <c r="C5" s="5"/>
    </row>
    <row r="6" spans="1:9" ht="9" customHeight="1" thickBot="1" x14ac:dyDescent="0.3"/>
    <row r="7" spans="1:9" s="5" customFormat="1" ht="23.25" customHeight="1" thickBot="1" x14ac:dyDescent="0.3">
      <c r="A7" s="18"/>
      <c r="B7" s="18"/>
      <c r="C7" s="12"/>
      <c r="D7" s="167" t="s">
        <v>114</v>
      </c>
      <c r="E7" s="168"/>
      <c r="F7" s="168"/>
      <c r="G7" s="169"/>
      <c r="H7" s="100">
        <f>SUM(H9:H254)</f>
        <v>0</v>
      </c>
      <c r="I7" s="100">
        <f>SUM(I9:I254)</f>
        <v>0</v>
      </c>
    </row>
    <row r="8" spans="1:9" s="21" customFormat="1" ht="39.6" x14ac:dyDescent="0.25">
      <c r="A8" s="19" t="s">
        <v>0</v>
      </c>
      <c r="B8" s="19" t="s">
        <v>1</v>
      </c>
      <c r="C8" s="19" t="s">
        <v>81</v>
      </c>
      <c r="D8" s="20" t="s">
        <v>4</v>
      </c>
      <c r="E8" s="20" t="s">
        <v>5</v>
      </c>
      <c r="F8" s="20" t="s">
        <v>12</v>
      </c>
      <c r="G8" s="20" t="s">
        <v>6</v>
      </c>
      <c r="H8" s="20" t="s">
        <v>7</v>
      </c>
      <c r="I8" s="20" t="s">
        <v>8</v>
      </c>
    </row>
    <row r="9" spans="1:9" x14ac:dyDescent="0.25">
      <c r="A9" s="22">
        <v>1</v>
      </c>
      <c r="B9" s="32" t="s">
        <v>321</v>
      </c>
      <c r="C9" s="24">
        <v>10</v>
      </c>
      <c r="D9" s="33" t="s">
        <v>2</v>
      </c>
      <c r="E9" s="48"/>
      <c r="F9" s="27"/>
      <c r="G9" s="101">
        <f t="shared" ref="G9:G42" si="0">ROUND(E9*((100+F9)/100),2)</f>
        <v>0</v>
      </c>
      <c r="H9" s="98">
        <f t="shared" ref="H9:H43" si="1">ROUND(C9*E9,2)</f>
        <v>0</v>
      </c>
      <c r="I9" s="4">
        <f t="shared" ref="I9:I42" si="2">ROUND(C9*G9,2)</f>
        <v>0</v>
      </c>
    </row>
    <row r="10" spans="1:9" x14ac:dyDescent="0.25">
      <c r="A10" s="22">
        <v>2</v>
      </c>
      <c r="B10" s="32" t="s">
        <v>313</v>
      </c>
      <c r="C10" s="24">
        <v>35</v>
      </c>
      <c r="D10" s="33" t="s">
        <v>2</v>
      </c>
      <c r="E10" s="48"/>
      <c r="F10" s="27"/>
      <c r="G10" s="101"/>
      <c r="H10" s="98"/>
      <c r="I10" s="4"/>
    </row>
    <row r="11" spans="1:9" x14ac:dyDescent="0.25">
      <c r="A11" s="22">
        <v>3</v>
      </c>
      <c r="B11" s="32" t="s">
        <v>314</v>
      </c>
      <c r="C11" s="24">
        <v>20</v>
      </c>
      <c r="D11" s="33" t="s">
        <v>2</v>
      </c>
      <c r="E11" s="48"/>
      <c r="F11" s="27"/>
      <c r="G11" s="101"/>
      <c r="H11" s="98"/>
      <c r="I11" s="4"/>
    </row>
    <row r="12" spans="1:9" x14ac:dyDescent="0.25">
      <c r="A12" s="22">
        <v>4</v>
      </c>
      <c r="B12" s="32" t="s">
        <v>339</v>
      </c>
      <c r="C12" s="24">
        <v>100</v>
      </c>
      <c r="D12" s="33" t="s">
        <v>2</v>
      </c>
      <c r="E12" s="48"/>
      <c r="F12" s="27"/>
      <c r="G12" s="101"/>
      <c r="H12" s="98"/>
      <c r="I12" s="4"/>
    </row>
    <row r="13" spans="1:9" x14ac:dyDescent="0.25">
      <c r="A13" s="22">
        <v>5</v>
      </c>
      <c r="B13" s="32" t="s">
        <v>428</v>
      </c>
      <c r="C13" s="24">
        <v>15</v>
      </c>
      <c r="D13" s="33" t="s">
        <v>2</v>
      </c>
      <c r="E13" s="48"/>
      <c r="F13" s="27"/>
      <c r="G13" s="101"/>
      <c r="H13" s="98"/>
      <c r="I13" s="4"/>
    </row>
    <row r="14" spans="1:9" x14ac:dyDescent="0.25">
      <c r="A14" s="22">
        <v>6</v>
      </c>
      <c r="B14" s="32" t="s">
        <v>319</v>
      </c>
      <c r="C14" s="24">
        <v>5</v>
      </c>
      <c r="D14" s="33" t="s">
        <v>2</v>
      </c>
      <c r="E14" s="48"/>
      <c r="F14" s="27"/>
      <c r="G14" s="101"/>
      <c r="H14" s="98"/>
      <c r="I14" s="4"/>
    </row>
    <row r="15" spans="1:9" x14ac:dyDescent="0.25">
      <c r="A15" s="22">
        <v>7</v>
      </c>
      <c r="B15" s="32" t="s">
        <v>322</v>
      </c>
      <c r="C15" s="24">
        <v>1</v>
      </c>
      <c r="D15" s="33" t="s">
        <v>2</v>
      </c>
      <c r="E15" s="48"/>
      <c r="F15" s="27"/>
      <c r="G15" s="101"/>
      <c r="H15" s="98"/>
      <c r="I15" s="4"/>
    </row>
    <row r="16" spans="1:9" x14ac:dyDescent="0.25">
      <c r="A16" s="22">
        <v>8</v>
      </c>
      <c r="B16" s="32" t="s">
        <v>315</v>
      </c>
      <c r="C16" s="24">
        <v>15</v>
      </c>
      <c r="D16" s="33" t="s">
        <v>2</v>
      </c>
      <c r="E16" s="48"/>
      <c r="F16" s="27"/>
      <c r="G16" s="101"/>
      <c r="H16" s="98"/>
      <c r="I16" s="4"/>
    </row>
    <row r="17" spans="1:9" x14ac:dyDescent="0.25">
      <c r="A17" s="22">
        <v>9</v>
      </c>
      <c r="B17" s="32" t="s">
        <v>340</v>
      </c>
      <c r="C17" s="24">
        <v>75</v>
      </c>
      <c r="D17" s="33" t="s">
        <v>2</v>
      </c>
      <c r="E17" s="48"/>
      <c r="F17" s="27"/>
      <c r="G17" s="101"/>
      <c r="H17" s="98"/>
      <c r="I17" s="4"/>
    </row>
    <row r="18" spans="1:9" x14ac:dyDescent="0.25">
      <c r="A18" s="22">
        <v>10</v>
      </c>
      <c r="B18" s="32" t="s">
        <v>332</v>
      </c>
      <c r="C18" s="24">
        <v>1</v>
      </c>
      <c r="D18" s="33" t="s">
        <v>2</v>
      </c>
      <c r="E18" s="48"/>
      <c r="F18" s="27"/>
      <c r="G18" s="101"/>
      <c r="H18" s="98"/>
      <c r="I18" s="4"/>
    </row>
    <row r="19" spans="1:9" x14ac:dyDescent="0.25">
      <c r="A19" s="22">
        <v>11</v>
      </c>
      <c r="B19" s="23" t="s">
        <v>270</v>
      </c>
      <c r="C19" s="24">
        <v>5</v>
      </c>
      <c r="D19" s="33" t="s">
        <v>2</v>
      </c>
      <c r="E19" s="48"/>
      <c r="F19" s="27"/>
      <c r="G19" s="101">
        <f t="shared" si="0"/>
        <v>0</v>
      </c>
      <c r="H19" s="98">
        <f t="shared" si="1"/>
        <v>0</v>
      </c>
      <c r="I19" s="4">
        <f t="shared" si="2"/>
        <v>0</v>
      </c>
    </row>
    <row r="20" spans="1:9" x14ac:dyDescent="0.25">
      <c r="A20" s="22">
        <v>12</v>
      </c>
      <c r="B20" s="40" t="s">
        <v>271</v>
      </c>
      <c r="C20" s="24">
        <v>30</v>
      </c>
      <c r="D20" s="46" t="s">
        <v>2</v>
      </c>
      <c r="E20" s="48"/>
      <c r="F20" s="27"/>
      <c r="G20" s="101">
        <f t="shared" si="0"/>
        <v>0</v>
      </c>
      <c r="H20" s="98">
        <f t="shared" si="1"/>
        <v>0</v>
      </c>
      <c r="I20" s="4">
        <f t="shared" si="2"/>
        <v>0</v>
      </c>
    </row>
    <row r="21" spans="1:9" x14ac:dyDescent="0.25">
      <c r="A21" s="22">
        <v>13</v>
      </c>
      <c r="B21" s="40" t="s">
        <v>316</v>
      </c>
      <c r="C21" s="24">
        <v>5</v>
      </c>
      <c r="D21" s="46" t="s">
        <v>2</v>
      </c>
      <c r="E21" s="48"/>
      <c r="F21" s="27"/>
      <c r="G21" s="101"/>
      <c r="H21" s="98"/>
      <c r="I21" s="4"/>
    </row>
    <row r="22" spans="1:9" x14ac:dyDescent="0.25">
      <c r="A22" s="22">
        <v>14</v>
      </c>
      <c r="B22" s="40" t="s">
        <v>323</v>
      </c>
      <c r="C22" s="24">
        <v>5</v>
      </c>
      <c r="D22" s="46" t="s">
        <v>2</v>
      </c>
      <c r="E22" s="48"/>
      <c r="F22" s="27"/>
      <c r="G22" s="101"/>
      <c r="H22" s="98"/>
      <c r="I22" s="4"/>
    </row>
    <row r="23" spans="1:9" x14ac:dyDescent="0.25">
      <c r="A23" s="22">
        <v>15</v>
      </c>
      <c r="B23" s="40" t="s">
        <v>335</v>
      </c>
      <c r="C23" s="24">
        <v>5</v>
      </c>
      <c r="D23" s="46" t="s">
        <v>2</v>
      </c>
      <c r="E23" s="48"/>
      <c r="F23" s="27"/>
      <c r="G23" s="101"/>
      <c r="H23" s="98"/>
      <c r="I23" s="4"/>
    </row>
    <row r="24" spans="1:9" x14ac:dyDescent="0.25">
      <c r="A24" s="22">
        <v>16</v>
      </c>
      <c r="B24" s="40" t="s">
        <v>317</v>
      </c>
      <c r="C24" s="24">
        <v>5</v>
      </c>
      <c r="D24" s="46" t="s">
        <v>2</v>
      </c>
      <c r="E24" s="48"/>
      <c r="F24" s="27"/>
      <c r="G24" s="101"/>
      <c r="H24" s="98"/>
      <c r="I24" s="4"/>
    </row>
    <row r="25" spans="1:9" x14ac:dyDescent="0.25">
      <c r="A25" s="22">
        <v>17</v>
      </c>
      <c r="B25" s="40" t="s">
        <v>318</v>
      </c>
      <c r="C25" s="24">
        <v>10</v>
      </c>
      <c r="D25" s="46" t="s">
        <v>2</v>
      </c>
      <c r="E25" s="48"/>
      <c r="F25" s="27"/>
      <c r="G25" s="101"/>
      <c r="H25" s="98"/>
      <c r="I25" s="4"/>
    </row>
    <row r="26" spans="1:9" x14ac:dyDescent="0.25">
      <c r="A26" s="22">
        <v>18</v>
      </c>
      <c r="B26" s="40" t="s">
        <v>333</v>
      </c>
      <c r="C26" s="24">
        <v>5</v>
      </c>
      <c r="D26" s="33" t="s">
        <v>2</v>
      </c>
      <c r="E26" s="48"/>
      <c r="F26" s="27"/>
      <c r="G26" s="101">
        <f t="shared" si="0"/>
        <v>0</v>
      </c>
      <c r="H26" s="98">
        <f t="shared" si="1"/>
        <v>0</v>
      </c>
      <c r="I26" s="4">
        <f t="shared" si="2"/>
        <v>0</v>
      </c>
    </row>
    <row r="27" spans="1:9" x14ac:dyDescent="0.25">
      <c r="A27" s="22">
        <v>19</v>
      </c>
      <c r="B27" s="40" t="s">
        <v>272</v>
      </c>
      <c r="C27" s="24">
        <v>60</v>
      </c>
      <c r="D27" s="33" t="s">
        <v>2</v>
      </c>
      <c r="E27" s="48"/>
      <c r="F27" s="27"/>
      <c r="G27" s="101"/>
      <c r="H27" s="98"/>
      <c r="I27" s="4"/>
    </row>
    <row r="28" spans="1:9" x14ac:dyDescent="0.25">
      <c r="A28" s="22">
        <v>20</v>
      </c>
      <c r="B28" s="23" t="s">
        <v>320</v>
      </c>
      <c r="C28" s="24">
        <v>1</v>
      </c>
      <c r="D28" s="46" t="s">
        <v>2</v>
      </c>
      <c r="E28" s="48"/>
      <c r="F28" s="27"/>
      <c r="G28" s="101">
        <f t="shared" si="0"/>
        <v>0</v>
      </c>
      <c r="H28" s="98">
        <f t="shared" si="1"/>
        <v>0</v>
      </c>
      <c r="I28" s="4">
        <f t="shared" si="2"/>
        <v>0</v>
      </c>
    </row>
    <row r="29" spans="1:9" x14ac:dyDescent="0.25">
      <c r="A29" s="22">
        <v>21</v>
      </c>
      <c r="B29" s="23" t="s">
        <v>312</v>
      </c>
      <c r="C29" s="24">
        <v>20</v>
      </c>
      <c r="D29" s="46" t="s">
        <v>2</v>
      </c>
      <c r="E29" s="48"/>
      <c r="F29" s="27"/>
      <c r="G29" s="101">
        <f t="shared" si="0"/>
        <v>0</v>
      </c>
      <c r="H29" s="98">
        <f t="shared" si="1"/>
        <v>0</v>
      </c>
      <c r="I29" s="4">
        <f t="shared" si="2"/>
        <v>0</v>
      </c>
    </row>
    <row r="30" spans="1:9" x14ac:dyDescent="0.25">
      <c r="A30" s="22">
        <v>22</v>
      </c>
      <c r="B30" s="32" t="s">
        <v>324</v>
      </c>
      <c r="C30" s="24">
        <v>45</v>
      </c>
      <c r="D30" s="33" t="s">
        <v>2</v>
      </c>
      <c r="E30" s="48"/>
      <c r="F30" s="27"/>
      <c r="G30" s="101">
        <f t="shared" si="0"/>
        <v>0</v>
      </c>
      <c r="H30" s="98">
        <f t="shared" si="1"/>
        <v>0</v>
      </c>
      <c r="I30" s="4">
        <f t="shared" si="2"/>
        <v>0</v>
      </c>
    </row>
    <row r="31" spans="1:9" x14ac:dyDescent="0.25">
      <c r="A31" s="22">
        <v>23</v>
      </c>
      <c r="B31" s="32" t="s">
        <v>338</v>
      </c>
      <c r="C31" s="24">
        <v>1</v>
      </c>
      <c r="D31" s="33" t="s">
        <v>2</v>
      </c>
      <c r="E31" s="48"/>
      <c r="F31" s="27"/>
      <c r="G31" s="101"/>
      <c r="H31" s="98">
        <f t="shared" si="1"/>
        <v>0</v>
      </c>
      <c r="I31" s="4"/>
    </row>
    <row r="32" spans="1:9" x14ac:dyDescent="0.25">
      <c r="A32" s="22">
        <v>24</v>
      </c>
      <c r="B32" s="40" t="s">
        <v>325</v>
      </c>
      <c r="C32" s="24">
        <v>10</v>
      </c>
      <c r="D32" s="46" t="s">
        <v>2</v>
      </c>
      <c r="E32" s="48"/>
      <c r="F32" s="27"/>
      <c r="G32" s="101">
        <f t="shared" si="0"/>
        <v>0</v>
      </c>
      <c r="H32" s="98">
        <f t="shared" si="1"/>
        <v>0</v>
      </c>
      <c r="I32" s="4">
        <f t="shared" si="2"/>
        <v>0</v>
      </c>
    </row>
    <row r="33" spans="1:17" x14ac:dyDescent="0.25">
      <c r="A33" s="22">
        <v>25</v>
      </c>
      <c r="B33" s="40" t="s">
        <v>337</v>
      </c>
      <c r="C33" s="24">
        <v>5</v>
      </c>
      <c r="D33" s="46" t="s">
        <v>2</v>
      </c>
      <c r="E33" s="48"/>
      <c r="F33" s="27"/>
      <c r="G33" s="101"/>
      <c r="H33" s="98">
        <f t="shared" si="1"/>
        <v>0</v>
      </c>
      <c r="I33" s="4"/>
    </row>
    <row r="34" spans="1:17" x14ac:dyDescent="0.25">
      <c r="A34" s="22">
        <v>26</v>
      </c>
      <c r="B34" s="40" t="s">
        <v>336</v>
      </c>
      <c r="C34" s="24">
        <v>1</v>
      </c>
      <c r="D34" s="46" t="s">
        <v>2</v>
      </c>
      <c r="E34" s="48"/>
      <c r="F34" s="27"/>
      <c r="G34" s="101"/>
      <c r="H34" s="98">
        <f t="shared" si="1"/>
        <v>0</v>
      </c>
      <c r="I34" s="4"/>
    </row>
    <row r="35" spans="1:17" x14ac:dyDescent="0.25">
      <c r="A35" s="22">
        <v>27</v>
      </c>
      <c r="B35" s="40" t="s">
        <v>349</v>
      </c>
      <c r="C35" s="24">
        <v>20</v>
      </c>
      <c r="D35" s="46" t="s">
        <v>3</v>
      </c>
      <c r="E35" s="48"/>
      <c r="F35" s="27"/>
      <c r="G35" s="101"/>
      <c r="H35" s="98">
        <f t="shared" si="1"/>
        <v>0</v>
      </c>
      <c r="I35" s="4"/>
    </row>
    <row r="36" spans="1:17" x14ac:dyDescent="0.25">
      <c r="A36" s="22">
        <v>28</v>
      </c>
      <c r="B36" s="40" t="s">
        <v>329</v>
      </c>
      <c r="C36" s="24">
        <v>20</v>
      </c>
      <c r="D36" s="46" t="s">
        <v>3</v>
      </c>
      <c r="E36" s="48"/>
      <c r="F36" s="27"/>
      <c r="G36" s="101"/>
      <c r="H36" s="98">
        <f t="shared" si="1"/>
        <v>0</v>
      </c>
      <c r="I36" s="4"/>
    </row>
    <row r="37" spans="1:17" x14ac:dyDescent="0.25">
      <c r="A37" s="22">
        <v>29</v>
      </c>
      <c r="B37" s="40" t="s">
        <v>334</v>
      </c>
      <c r="C37" s="24">
        <v>5</v>
      </c>
      <c r="D37" s="46" t="s">
        <v>2</v>
      </c>
      <c r="E37" s="48"/>
      <c r="F37" s="27"/>
      <c r="G37" s="101"/>
      <c r="H37" s="98">
        <f t="shared" si="1"/>
        <v>0</v>
      </c>
      <c r="I37" s="4"/>
    </row>
    <row r="38" spans="1:17" x14ac:dyDescent="0.25">
      <c r="A38" s="22">
        <v>30</v>
      </c>
      <c r="B38" s="32" t="s">
        <v>341</v>
      </c>
      <c r="C38" s="24">
        <v>1</v>
      </c>
      <c r="D38" s="33" t="s">
        <v>2</v>
      </c>
      <c r="E38" s="48"/>
      <c r="F38" s="27"/>
      <c r="G38" s="101">
        <f t="shared" si="0"/>
        <v>0</v>
      </c>
      <c r="H38" s="98">
        <f t="shared" si="1"/>
        <v>0</v>
      </c>
      <c r="I38" s="4">
        <f t="shared" si="2"/>
        <v>0</v>
      </c>
    </row>
    <row r="39" spans="1:17" x14ac:dyDescent="0.25">
      <c r="A39" s="22">
        <v>31</v>
      </c>
      <c r="B39" s="40" t="s">
        <v>326</v>
      </c>
      <c r="C39" s="24">
        <v>6</v>
      </c>
      <c r="D39" s="46" t="s">
        <v>2</v>
      </c>
      <c r="E39" s="48"/>
      <c r="F39" s="27"/>
      <c r="G39" s="101">
        <f t="shared" si="0"/>
        <v>0</v>
      </c>
      <c r="H39" s="98">
        <f t="shared" si="1"/>
        <v>0</v>
      </c>
      <c r="I39" s="4">
        <f t="shared" si="2"/>
        <v>0</v>
      </c>
    </row>
    <row r="40" spans="1:17" x14ac:dyDescent="0.25">
      <c r="A40" s="22">
        <v>32</v>
      </c>
      <c r="B40" s="30" t="s">
        <v>328</v>
      </c>
      <c r="C40" s="24">
        <v>22</v>
      </c>
      <c r="D40" s="33" t="s">
        <v>3</v>
      </c>
      <c r="E40" s="48"/>
      <c r="F40" s="27"/>
      <c r="G40" s="102">
        <f t="shared" si="0"/>
        <v>0</v>
      </c>
      <c r="H40" s="99">
        <f t="shared" si="1"/>
        <v>0</v>
      </c>
      <c r="I40" s="75">
        <f t="shared" si="2"/>
        <v>0</v>
      </c>
    </row>
    <row r="41" spans="1:17" x14ac:dyDescent="0.25">
      <c r="A41" s="22">
        <v>33</v>
      </c>
      <c r="B41" s="40" t="s">
        <v>327</v>
      </c>
      <c r="C41" s="24">
        <v>10</v>
      </c>
      <c r="D41" s="46" t="s">
        <v>3</v>
      </c>
      <c r="E41" s="48"/>
      <c r="F41" s="27"/>
      <c r="G41" s="101">
        <f t="shared" si="0"/>
        <v>0</v>
      </c>
      <c r="H41" s="98">
        <f t="shared" si="1"/>
        <v>0</v>
      </c>
      <c r="I41" s="4">
        <f t="shared" si="2"/>
        <v>0</v>
      </c>
    </row>
    <row r="42" spans="1:17" x14ac:dyDescent="0.25">
      <c r="A42" s="22">
        <v>34</v>
      </c>
      <c r="B42" s="23" t="s">
        <v>330</v>
      </c>
      <c r="C42" s="24">
        <v>10</v>
      </c>
      <c r="D42" s="46" t="s">
        <v>3</v>
      </c>
      <c r="E42" s="48"/>
      <c r="F42" s="27"/>
      <c r="G42" s="102">
        <f t="shared" si="0"/>
        <v>0</v>
      </c>
      <c r="H42" s="99">
        <f t="shared" si="1"/>
        <v>0</v>
      </c>
      <c r="I42" s="75">
        <f t="shared" si="2"/>
        <v>0</v>
      </c>
    </row>
    <row r="43" spans="1:17" x14ac:dyDescent="0.25">
      <c r="A43" s="22">
        <v>35</v>
      </c>
      <c r="B43" s="23" t="s">
        <v>331</v>
      </c>
      <c r="C43" s="24">
        <v>1</v>
      </c>
      <c r="D43" s="46" t="s">
        <v>2</v>
      </c>
      <c r="E43" s="48"/>
      <c r="F43" s="27"/>
      <c r="G43" s="102"/>
      <c r="H43" s="99">
        <f t="shared" si="1"/>
        <v>0</v>
      </c>
      <c r="I43" s="75"/>
    </row>
    <row r="44" spans="1:17" x14ac:dyDescent="0.25">
      <c r="G44" s="9"/>
      <c r="H44" s="34" t="s">
        <v>10</v>
      </c>
      <c r="I44" s="11"/>
    </row>
    <row r="45" spans="1:17" x14ac:dyDescent="0.25">
      <c r="G45" s="9"/>
      <c r="H45" s="34" t="s">
        <v>11</v>
      </c>
      <c r="I45" s="11"/>
    </row>
    <row r="46" spans="1:17" x14ac:dyDescent="0.25">
      <c r="G46" s="9"/>
      <c r="H46" s="10"/>
      <c r="I46" s="11"/>
    </row>
    <row r="47" spans="1:17" x14ac:dyDescent="0.25">
      <c r="A47" s="165" t="s">
        <v>435</v>
      </c>
      <c r="B47" s="165"/>
      <c r="C47" s="161"/>
      <c r="D47" s="161"/>
      <c r="E47" s="162"/>
      <c r="F47" s="163"/>
      <c r="G47" s="164"/>
      <c r="H47" s="165"/>
      <c r="I47" s="165"/>
      <c r="J47" s="165"/>
      <c r="K47" s="165"/>
      <c r="L47" s="165"/>
      <c r="M47" s="165"/>
      <c r="N47" s="165"/>
      <c r="O47" s="165"/>
      <c r="P47" s="165"/>
      <c r="Q47" s="165"/>
    </row>
  </sheetData>
  <mergeCells count="1">
    <mergeCell ref="D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6"/>
  <sheetViews>
    <sheetView workbookViewId="0">
      <pane ySplit="8" topLeftCell="A52" activePane="bottomLeft" state="frozen"/>
      <selection activeCell="E9" sqref="E9:E150"/>
      <selection pane="bottomLeft" activeCell="C64" sqref="C64"/>
    </sheetView>
  </sheetViews>
  <sheetFormatPr defaultColWidth="9.109375" defaultRowHeight="13.2" x14ac:dyDescent="0.25"/>
  <cols>
    <col min="1" max="1" width="9.109375" style="14"/>
    <col min="2" max="2" width="50.33203125" style="14" customWidth="1"/>
    <col min="3" max="3" width="15" style="7" customWidth="1"/>
    <col min="4" max="4" width="11" style="8" customWidth="1"/>
    <col min="5" max="5" width="14.5546875" style="9" customWidth="1"/>
    <col min="6" max="6" width="12.6640625" style="10" customWidth="1"/>
    <col min="7" max="7" width="14" style="11" customWidth="1"/>
    <col min="8" max="9" width="19" style="6" customWidth="1"/>
    <col min="10" max="10" width="9.6640625" style="14" customWidth="1"/>
    <col min="11" max="16384" width="9.109375" style="14"/>
  </cols>
  <sheetData>
    <row r="1" spans="1:11" s="6" customFormat="1" ht="16.5" customHeight="1" x14ac:dyDescent="0.25">
      <c r="A1" s="5" t="s">
        <v>286</v>
      </c>
      <c r="C1" s="7"/>
      <c r="D1" s="8"/>
      <c r="E1" s="9"/>
      <c r="F1" s="10"/>
      <c r="G1" s="11"/>
      <c r="I1" s="76" t="s">
        <v>92</v>
      </c>
    </row>
    <row r="2" spans="1:11" s="6" customFormat="1" ht="15.75" customHeight="1" x14ac:dyDescent="0.25">
      <c r="C2" s="7"/>
      <c r="D2" s="8"/>
      <c r="E2" s="13" t="s">
        <v>111</v>
      </c>
      <c r="F2" s="10"/>
      <c r="G2" s="11"/>
    </row>
    <row r="3" spans="1:11" x14ac:dyDescent="0.25">
      <c r="A3" s="6"/>
      <c r="B3" s="6"/>
    </row>
    <row r="4" spans="1:11" ht="15.6" x14ac:dyDescent="0.25">
      <c r="A4" s="6"/>
      <c r="B4" s="15"/>
      <c r="C4" s="16" t="s">
        <v>15</v>
      </c>
      <c r="F4" s="17"/>
    </row>
    <row r="5" spans="1:11" ht="13.8" x14ac:dyDescent="0.25">
      <c r="A5" s="6"/>
      <c r="B5" s="6"/>
      <c r="C5" s="5"/>
    </row>
    <row r="6" spans="1:11" ht="9" customHeight="1" thickBot="1" x14ac:dyDescent="0.3"/>
    <row r="7" spans="1:11" s="5" customFormat="1" ht="23.25" customHeight="1" thickBot="1" x14ac:dyDescent="0.3">
      <c r="A7" s="18"/>
      <c r="B7" s="18"/>
      <c r="C7" s="12"/>
      <c r="D7" s="170" t="s">
        <v>112</v>
      </c>
      <c r="E7" s="168"/>
      <c r="F7" s="168"/>
      <c r="G7" s="169"/>
      <c r="H7" s="2">
        <f>SUM(H9:H257)</f>
        <v>0</v>
      </c>
      <c r="I7" s="2">
        <f>SUM(I9:I257)</f>
        <v>0</v>
      </c>
    </row>
    <row r="8" spans="1:11" s="21" customFormat="1" ht="39.6" x14ac:dyDescent="0.25">
      <c r="A8" s="36" t="s">
        <v>0</v>
      </c>
      <c r="B8" s="36" t="s">
        <v>1</v>
      </c>
      <c r="C8" s="36" t="s">
        <v>81</v>
      </c>
      <c r="D8" s="1" t="s">
        <v>4</v>
      </c>
      <c r="E8" s="1" t="s">
        <v>5</v>
      </c>
      <c r="F8" s="1" t="s">
        <v>12</v>
      </c>
      <c r="G8" s="1" t="s">
        <v>6</v>
      </c>
      <c r="H8" s="1" t="s">
        <v>7</v>
      </c>
      <c r="I8" s="1" t="s">
        <v>8</v>
      </c>
    </row>
    <row r="9" spans="1:11" x14ac:dyDescent="0.25">
      <c r="A9" s="22">
        <v>1</v>
      </c>
      <c r="B9" s="23" t="s">
        <v>287</v>
      </c>
      <c r="C9" s="24">
        <v>4</v>
      </c>
      <c r="D9" s="25" t="s">
        <v>3</v>
      </c>
      <c r="E9" s="26"/>
      <c r="F9" s="27"/>
      <c r="G9" s="35">
        <f t="shared" ref="G9:G58" si="0">ROUND(E9*((100+F9)/100),2)</f>
        <v>0</v>
      </c>
      <c r="H9" s="3">
        <f t="shared" ref="H9:H58" si="1">ROUND((C9*E9),2)</f>
        <v>0</v>
      </c>
      <c r="I9" s="4">
        <f t="shared" ref="I9:I58" si="2">ROUND((C9*G9),2)</f>
        <v>0</v>
      </c>
      <c r="J9" s="28"/>
      <c r="K9" s="29"/>
    </row>
    <row r="10" spans="1:11" x14ac:dyDescent="0.25">
      <c r="A10" s="22">
        <v>2</v>
      </c>
      <c r="B10" s="23" t="s">
        <v>308</v>
      </c>
      <c r="C10" s="24">
        <v>5</v>
      </c>
      <c r="D10" s="25" t="s">
        <v>2</v>
      </c>
      <c r="E10" s="26"/>
      <c r="F10" s="27"/>
      <c r="G10" s="35"/>
      <c r="H10" s="3"/>
      <c r="I10" s="4"/>
      <c r="J10" s="28"/>
      <c r="K10" s="29"/>
    </row>
    <row r="11" spans="1:11" x14ac:dyDescent="0.25">
      <c r="A11" s="22">
        <v>3</v>
      </c>
      <c r="B11" s="23" t="s">
        <v>33</v>
      </c>
      <c r="C11" s="24">
        <v>82</v>
      </c>
      <c r="D11" s="25" t="s">
        <v>2</v>
      </c>
      <c r="E11" s="26"/>
      <c r="F11" s="27"/>
      <c r="G11" s="35">
        <f t="shared" si="0"/>
        <v>0</v>
      </c>
      <c r="H11" s="3">
        <f t="shared" si="1"/>
        <v>0</v>
      </c>
      <c r="I11" s="4">
        <f t="shared" si="2"/>
        <v>0</v>
      </c>
      <c r="J11" s="28"/>
      <c r="K11" s="29"/>
    </row>
    <row r="12" spans="1:11" x14ac:dyDescent="0.25">
      <c r="A12" s="22">
        <v>4</v>
      </c>
      <c r="B12" s="30" t="s">
        <v>86</v>
      </c>
      <c r="C12" s="24">
        <v>3</v>
      </c>
      <c r="D12" s="31" t="s">
        <v>2</v>
      </c>
      <c r="E12" s="26"/>
      <c r="F12" s="27"/>
      <c r="G12" s="35">
        <f t="shared" si="0"/>
        <v>0</v>
      </c>
      <c r="H12" s="3">
        <f t="shared" si="1"/>
        <v>0</v>
      </c>
      <c r="I12" s="4">
        <f t="shared" si="2"/>
        <v>0</v>
      </c>
      <c r="J12" s="28"/>
      <c r="K12" s="29"/>
    </row>
    <row r="13" spans="1:11" x14ac:dyDescent="0.25">
      <c r="A13" s="22">
        <v>5</v>
      </c>
      <c r="B13" s="30" t="s">
        <v>32</v>
      </c>
      <c r="C13" s="24">
        <v>30</v>
      </c>
      <c r="D13" s="31" t="s">
        <v>3</v>
      </c>
      <c r="E13" s="26"/>
      <c r="F13" s="27"/>
      <c r="G13" s="35"/>
      <c r="H13" s="3"/>
      <c r="I13" s="4"/>
      <c r="J13" s="28"/>
      <c r="K13" s="29"/>
    </row>
    <row r="14" spans="1:11" x14ac:dyDescent="0.25">
      <c r="A14" s="22">
        <v>6</v>
      </c>
      <c r="B14" s="32" t="s">
        <v>87</v>
      </c>
      <c r="C14" s="24">
        <v>1</v>
      </c>
      <c r="D14" s="33" t="s">
        <v>2</v>
      </c>
      <c r="E14" s="26"/>
      <c r="F14" s="27"/>
      <c r="G14" s="35">
        <f t="shared" si="0"/>
        <v>0</v>
      </c>
      <c r="H14" s="3">
        <f t="shared" si="1"/>
        <v>0</v>
      </c>
      <c r="I14" s="4">
        <f t="shared" si="2"/>
        <v>0</v>
      </c>
      <c r="J14" s="28"/>
      <c r="K14" s="29"/>
    </row>
    <row r="15" spans="1:11" x14ac:dyDescent="0.25">
      <c r="A15" s="22">
        <v>7</v>
      </c>
      <c r="B15" s="32" t="s">
        <v>288</v>
      </c>
      <c r="C15" s="24">
        <v>10</v>
      </c>
      <c r="D15" s="33" t="s">
        <v>2</v>
      </c>
      <c r="E15" s="26"/>
      <c r="F15" s="27"/>
      <c r="G15" s="35">
        <f t="shared" si="0"/>
        <v>0</v>
      </c>
      <c r="H15" s="3">
        <f t="shared" si="1"/>
        <v>0</v>
      </c>
      <c r="I15" s="4">
        <f t="shared" si="2"/>
        <v>0</v>
      </c>
      <c r="J15" s="28"/>
      <c r="K15" s="29"/>
    </row>
    <row r="16" spans="1:11" x14ac:dyDescent="0.25">
      <c r="A16" s="22">
        <v>8</v>
      </c>
      <c r="B16" s="32" t="s">
        <v>394</v>
      </c>
      <c r="C16" s="24">
        <v>5</v>
      </c>
      <c r="D16" s="33" t="s">
        <v>2</v>
      </c>
      <c r="E16" s="26"/>
      <c r="F16" s="27"/>
      <c r="G16" s="35"/>
      <c r="H16" s="3">
        <f t="shared" si="1"/>
        <v>0</v>
      </c>
      <c r="I16" s="4"/>
      <c r="J16" s="28"/>
      <c r="K16" s="29"/>
    </row>
    <row r="17" spans="1:11" x14ac:dyDescent="0.25">
      <c r="A17" s="22">
        <v>9</v>
      </c>
      <c r="B17" s="30" t="s">
        <v>289</v>
      </c>
      <c r="C17" s="24">
        <v>1</v>
      </c>
      <c r="D17" s="31" t="s">
        <v>2</v>
      </c>
      <c r="E17" s="26"/>
      <c r="F17" s="27"/>
      <c r="G17" s="35">
        <f t="shared" si="0"/>
        <v>0</v>
      </c>
      <c r="H17" s="3">
        <f t="shared" si="1"/>
        <v>0</v>
      </c>
      <c r="I17" s="4">
        <f t="shared" si="2"/>
        <v>0</v>
      </c>
      <c r="J17" s="28"/>
      <c r="K17" s="29"/>
    </row>
    <row r="18" spans="1:11" x14ac:dyDescent="0.25">
      <c r="A18" s="22">
        <v>10</v>
      </c>
      <c r="B18" s="30" t="s">
        <v>82</v>
      </c>
      <c r="C18" s="24">
        <v>30</v>
      </c>
      <c r="D18" s="31" t="s">
        <v>2</v>
      </c>
      <c r="E18" s="26"/>
      <c r="F18" s="27"/>
      <c r="G18" s="35">
        <f t="shared" si="0"/>
        <v>0</v>
      </c>
      <c r="H18" s="3">
        <f t="shared" si="1"/>
        <v>0</v>
      </c>
      <c r="I18" s="4">
        <f t="shared" si="2"/>
        <v>0</v>
      </c>
      <c r="J18" s="28"/>
      <c r="K18" s="29"/>
    </row>
    <row r="19" spans="1:11" x14ac:dyDescent="0.25">
      <c r="A19" s="22">
        <v>11</v>
      </c>
      <c r="B19" s="32" t="s">
        <v>290</v>
      </c>
      <c r="C19" s="24">
        <v>2</v>
      </c>
      <c r="D19" s="33" t="s">
        <v>2</v>
      </c>
      <c r="E19" s="26"/>
      <c r="F19" s="27"/>
      <c r="G19" s="35">
        <f t="shared" si="0"/>
        <v>0</v>
      </c>
      <c r="H19" s="3">
        <f t="shared" si="1"/>
        <v>0</v>
      </c>
      <c r="I19" s="4">
        <f t="shared" si="2"/>
        <v>0</v>
      </c>
      <c r="J19" s="28"/>
      <c r="K19" s="29"/>
    </row>
    <row r="20" spans="1:11" x14ac:dyDescent="0.25">
      <c r="A20" s="22">
        <v>12</v>
      </c>
      <c r="B20" s="32" t="s">
        <v>264</v>
      </c>
      <c r="C20" s="24">
        <v>45</v>
      </c>
      <c r="D20" s="33" t="s">
        <v>2</v>
      </c>
      <c r="E20" s="26"/>
      <c r="F20" s="27"/>
      <c r="G20" s="35">
        <f t="shared" si="0"/>
        <v>0</v>
      </c>
      <c r="H20" s="3">
        <f t="shared" si="1"/>
        <v>0</v>
      </c>
      <c r="I20" s="4">
        <f t="shared" si="2"/>
        <v>0</v>
      </c>
      <c r="J20" s="63"/>
      <c r="K20" s="29"/>
    </row>
    <row r="21" spans="1:11" x14ac:dyDescent="0.25">
      <c r="A21" s="22">
        <v>13</v>
      </c>
      <c r="B21" s="32" t="s">
        <v>431</v>
      </c>
      <c r="C21" s="24">
        <v>10</v>
      </c>
      <c r="D21" s="33" t="s">
        <v>2</v>
      </c>
      <c r="E21" s="26"/>
      <c r="F21" s="27"/>
      <c r="G21" s="35"/>
      <c r="H21" s="3">
        <f t="shared" si="1"/>
        <v>0</v>
      </c>
      <c r="I21" s="4"/>
      <c r="J21" s="63"/>
      <c r="K21" s="29"/>
    </row>
    <row r="22" spans="1:11" x14ac:dyDescent="0.25">
      <c r="A22" s="22">
        <v>14</v>
      </c>
      <c r="B22" s="23" t="s">
        <v>291</v>
      </c>
      <c r="C22" s="24">
        <v>16</v>
      </c>
      <c r="D22" s="31" t="s">
        <v>2</v>
      </c>
      <c r="E22" s="26"/>
      <c r="F22" s="27"/>
      <c r="G22" s="35">
        <f t="shared" si="0"/>
        <v>0</v>
      </c>
      <c r="H22" s="3">
        <f t="shared" si="1"/>
        <v>0</v>
      </c>
      <c r="I22" s="4">
        <f t="shared" si="2"/>
        <v>0</v>
      </c>
      <c r="J22" s="28"/>
      <c r="K22" s="29"/>
    </row>
    <row r="23" spans="1:11" x14ac:dyDescent="0.25">
      <c r="A23" s="22">
        <v>15</v>
      </c>
      <c r="B23" s="30" t="s">
        <v>285</v>
      </c>
      <c r="C23" s="24">
        <v>1</v>
      </c>
      <c r="D23" s="31" t="s">
        <v>2</v>
      </c>
      <c r="E23" s="26"/>
      <c r="F23" s="27"/>
      <c r="G23" s="35">
        <f t="shared" si="0"/>
        <v>0</v>
      </c>
      <c r="H23" s="3">
        <f t="shared" si="1"/>
        <v>0</v>
      </c>
      <c r="I23" s="4">
        <f t="shared" si="2"/>
        <v>0</v>
      </c>
      <c r="J23" s="28"/>
      <c r="K23" s="29"/>
    </row>
    <row r="24" spans="1:11" x14ac:dyDescent="0.25">
      <c r="A24" s="22">
        <v>16</v>
      </c>
      <c r="B24" s="32" t="s">
        <v>292</v>
      </c>
      <c r="C24" s="24">
        <v>1</v>
      </c>
      <c r="D24" s="33" t="s">
        <v>3</v>
      </c>
      <c r="E24" s="26"/>
      <c r="F24" s="27"/>
      <c r="G24" s="35">
        <f t="shared" si="0"/>
        <v>0</v>
      </c>
      <c r="H24" s="3">
        <f t="shared" si="1"/>
        <v>0</v>
      </c>
      <c r="I24" s="4">
        <f t="shared" si="2"/>
        <v>0</v>
      </c>
      <c r="J24" s="28"/>
      <c r="K24" s="29"/>
    </row>
    <row r="25" spans="1:11" x14ac:dyDescent="0.25">
      <c r="A25" s="22">
        <v>17</v>
      </c>
      <c r="B25" s="32" t="s">
        <v>266</v>
      </c>
      <c r="C25" s="24">
        <v>8</v>
      </c>
      <c r="D25" s="33" t="s">
        <v>3</v>
      </c>
      <c r="E25" s="26"/>
      <c r="F25" s="27"/>
      <c r="G25" s="35">
        <f t="shared" si="0"/>
        <v>0</v>
      </c>
      <c r="H25" s="3">
        <f t="shared" si="1"/>
        <v>0</v>
      </c>
      <c r="I25" s="4">
        <f t="shared" si="2"/>
        <v>0</v>
      </c>
      <c r="J25" s="28"/>
      <c r="K25" s="29"/>
    </row>
    <row r="26" spans="1:11" x14ac:dyDescent="0.25">
      <c r="A26" s="22">
        <v>18</v>
      </c>
      <c r="B26" s="30" t="s">
        <v>34</v>
      </c>
      <c r="C26" s="24">
        <v>112</v>
      </c>
      <c r="D26" s="31" t="s">
        <v>2</v>
      </c>
      <c r="E26" s="26"/>
      <c r="F26" s="27"/>
      <c r="G26" s="35">
        <f t="shared" si="0"/>
        <v>0</v>
      </c>
      <c r="H26" s="3">
        <f t="shared" si="1"/>
        <v>0</v>
      </c>
      <c r="I26" s="4">
        <f t="shared" si="2"/>
        <v>0</v>
      </c>
      <c r="J26" s="28"/>
      <c r="K26" s="29"/>
    </row>
    <row r="27" spans="1:11" x14ac:dyDescent="0.25">
      <c r="A27" s="22">
        <v>19</v>
      </c>
      <c r="B27" s="30" t="s">
        <v>293</v>
      </c>
      <c r="C27" s="24">
        <v>6</v>
      </c>
      <c r="D27" s="31" t="s">
        <v>3</v>
      </c>
      <c r="E27" s="26"/>
      <c r="F27" s="27"/>
      <c r="G27" s="35">
        <f t="shared" si="0"/>
        <v>0</v>
      </c>
      <c r="H27" s="3">
        <f t="shared" si="1"/>
        <v>0</v>
      </c>
      <c r="I27" s="4">
        <f t="shared" si="2"/>
        <v>0</v>
      </c>
      <c r="J27" s="28"/>
      <c r="K27" s="29"/>
    </row>
    <row r="28" spans="1:11" x14ac:dyDescent="0.25">
      <c r="A28" s="22">
        <v>20</v>
      </c>
      <c r="B28" s="32" t="s">
        <v>294</v>
      </c>
      <c r="C28" s="24">
        <v>1</v>
      </c>
      <c r="D28" s="33" t="s">
        <v>2</v>
      </c>
      <c r="E28" s="26"/>
      <c r="F28" s="27"/>
      <c r="G28" s="35">
        <f t="shared" si="0"/>
        <v>0</v>
      </c>
      <c r="H28" s="3">
        <f t="shared" si="1"/>
        <v>0</v>
      </c>
      <c r="I28" s="4">
        <f t="shared" si="2"/>
        <v>0</v>
      </c>
      <c r="J28" s="28"/>
      <c r="K28" s="29"/>
    </row>
    <row r="29" spans="1:11" x14ac:dyDescent="0.25">
      <c r="A29" s="22">
        <v>21</v>
      </c>
      <c r="B29" s="30" t="s">
        <v>267</v>
      </c>
      <c r="C29" s="24">
        <v>2</v>
      </c>
      <c r="D29" s="25" t="s">
        <v>3</v>
      </c>
      <c r="E29" s="26"/>
      <c r="F29" s="27"/>
      <c r="G29" s="35">
        <f t="shared" si="0"/>
        <v>0</v>
      </c>
      <c r="H29" s="3">
        <f t="shared" si="1"/>
        <v>0</v>
      </c>
      <c r="I29" s="4">
        <f t="shared" si="2"/>
        <v>0</v>
      </c>
      <c r="J29" s="28"/>
      <c r="K29" s="29"/>
    </row>
    <row r="30" spans="1:11" x14ac:dyDescent="0.25">
      <c r="A30" s="22">
        <v>22</v>
      </c>
      <c r="B30" s="30" t="s">
        <v>295</v>
      </c>
      <c r="C30" s="24">
        <v>36</v>
      </c>
      <c r="D30" s="31" t="s">
        <v>2</v>
      </c>
      <c r="E30" s="26"/>
      <c r="F30" s="27"/>
      <c r="G30" s="35">
        <f t="shared" si="0"/>
        <v>0</v>
      </c>
      <c r="H30" s="3">
        <f t="shared" si="1"/>
        <v>0</v>
      </c>
      <c r="I30" s="4">
        <f t="shared" si="2"/>
        <v>0</v>
      </c>
      <c r="J30" s="28"/>
      <c r="K30" s="29"/>
    </row>
    <row r="31" spans="1:11" x14ac:dyDescent="0.25">
      <c r="A31" s="22">
        <v>23</v>
      </c>
      <c r="B31" s="32" t="s">
        <v>296</v>
      </c>
      <c r="C31" s="24">
        <v>98</v>
      </c>
      <c r="D31" s="33" t="s">
        <v>2</v>
      </c>
      <c r="E31" s="26"/>
      <c r="F31" s="27"/>
      <c r="G31" s="35">
        <f t="shared" si="0"/>
        <v>0</v>
      </c>
      <c r="H31" s="3">
        <f t="shared" si="1"/>
        <v>0</v>
      </c>
      <c r="I31" s="4">
        <f t="shared" si="2"/>
        <v>0</v>
      </c>
      <c r="J31" s="28"/>
      <c r="K31" s="29"/>
    </row>
    <row r="32" spans="1:11" x14ac:dyDescent="0.25">
      <c r="A32" s="22">
        <v>24</v>
      </c>
      <c r="B32" s="32" t="s">
        <v>297</v>
      </c>
      <c r="C32" s="24">
        <v>46</v>
      </c>
      <c r="D32" s="31" t="s">
        <v>2</v>
      </c>
      <c r="E32" s="26"/>
      <c r="F32" s="27"/>
      <c r="G32" s="35">
        <f t="shared" si="0"/>
        <v>0</v>
      </c>
      <c r="H32" s="3">
        <f t="shared" si="1"/>
        <v>0</v>
      </c>
      <c r="I32" s="4">
        <f t="shared" si="2"/>
        <v>0</v>
      </c>
      <c r="J32" s="28"/>
      <c r="K32" s="29"/>
    </row>
    <row r="33" spans="1:11" x14ac:dyDescent="0.25">
      <c r="A33" s="22">
        <v>25</v>
      </c>
      <c r="B33" s="32" t="s">
        <v>309</v>
      </c>
      <c r="C33" s="24">
        <v>5</v>
      </c>
      <c r="D33" s="31" t="s">
        <v>2</v>
      </c>
      <c r="E33" s="26"/>
      <c r="F33" s="27"/>
      <c r="G33" s="35"/>
      <c r="H33" s="3">
        <f t="shared" si="1"/>
        <v>0</v>
      </c>
      <c r="I33" s="4"/>
      <c r="J33" s="28"/>
      <c r="K33" s="29"/>
    </row>
    <row r="34" spans="1:11" x14ac:dyDescent="0.25">
      <c r="A34" s="22">
        <v>26</v>
      </c>
      <c r="B34" s="32" t="s">
        <v>310</v>
      </c>
      <c r="C34" s="24">
        <v>5</v>
      </c>
      <c r="D34" s="31" t="s">
        <v>2</v>
      </c>
      <c r="E34" s="26"/>
      <c r="F34" s="27"/>
      <c r="G34" s="35"/>
      <c r="H34" s="3">
        <f t="shared" si="1"/>
        <v>0</v>
      </c>
      <c r="I34" s="4"/>
      <c r="J34" s="28"/>
      <c r="K34" s="29"/>
    </row>
    <row r="35" spans="1:11" x14ac:dyDescent="0.25">
      <c r="A35" s="22">
        <v>27</v>
      </c>
      <c r="B35" s="32" t="s">
        <v>39</v>
      </c>
      <c r="C35" s="24">
        <v>98</v>
      </c>
      <c r="D35" s="33" t="s">
        <v>2</v>
      </c>
      <c r="E35" s="26"/>
      <c r="F35" s="27"/>
      <c r="G35" s="35">
        <f t="shared" si="0"/>
        <v>0</v>
      </c>
      <c r="H35" s="3">
        <f t="shared" si="1"/>
        <v>0</v>
      </c>
      <c r="I35" s="4">
        <f t="shared" si="2"/>
        <v>0</v>
      </c>
      <c r="J35" s="28"/>
      <c r="K35" s="29"/>
    </row>
    <row r="36" spans="1:11" x14ac:dyDescent="0.25">
      <c r="A36" s="22">
        <v>28</v>
      </c>
      <c r="B36" s="32" t="s">
        <v>268</v>
      </c>
      <c r="C36" s="24">
        <v>5</v>
      </c>
      <c r="D36" s="33" t="s">
        <v>2</v>
      </c>
      <c r="E36" s="26"/>
      <c r="F36" s="27"/>
      <c r="G36" s="35">
        <f t="shared" si="0"/>
        <v>0</v>
      </c>
      <c r="H36" s="3">
        <f t="shared" si="1"/>
        <v>0</v>
      </c>
      <c r="I36" s="4">
        <f t="shared" si="2"/>
        <v>0</v>
      </c>
      <c r="J36" s="28"/>
      <c r="K36" s="29"/>
    </row>
    <row r="37" spans="1:11" x14ac:dyDescent="0.25">
      <c r="A37" s="22">
        <v>29</v>
      </c>
      <c r="B37" s="30" t="s">
        <v>37</v>
      </c>
      <c r="C37" s="24">
        <v>81</v>
      </c>
      <c r="D37" s="31" t="s">
        <v>2</v>
      </c>
      <c r="E37" s="26"/>
      <c r="F37" s="27"/>
      <c r="G37" s="35">
        <f t="shared" si="0"/>
        <v>0</v>
      </c>
      <c r="H37" s="3">
        <f t="shared" si="1"/>
        <v>0</v>
      </c>
      <c r="I37" s="4">
        <f t="shared" si="2"/>
        <v>0</v>
      </c>
      <c r="J37" s="28"/>
      <c r="K37" s="29"/>
    </row>
    <row r="38" spans="1:11" x14ac:dyDescent="0.25">
      <c r="A38" s="22">
        <v>30</v>
      </c>
      <c r="B38" s="30" t="s">
        <v>85</v>
      </c>
      <c r="C38" s="24">
        <v>5</v>
      </c>
      <c r="D38" s="31" t="s">
        <v>2</v>
      </c>
      <c r="E38" s="26"/>
      <c r="F38" s="27"/>
      <c r="G38" s="35">
        <f t="shared" si="0"/>
        <v>0</v>
      </c>
      <c r="H38" s="3">
        <f t="shared" si="1"/>
        <v>0</v>
      </c>
      <c r="I38" s="4">
        <f t="shared" si="2"/>
        <v>0</v>
      </c>
      <c r="J38" s="28"/>
      <c r="K38" s="29"/>
    </row>
    <row r="39" spans="1:11" x14ac:dyDescent="0.25">
      <c r="A39" s="22">
        <v>31</v>
      </c>
      <c r="B39" s="30" t="s">
        <v>298</v>
      </c>
      <c r="C39" s="24">
        <v>3</v>
      </c>
      <c r="D39" s="31" t="s">
        <v>2</v>
      </c>
      <c r="E39" s="26"/>
      <c r="F39" s="27"/>
      <c r="G39" s="35">
        <f t="shared" si="0"/>
        <v>0</v>
      </c>
      <c r="H39" s="3">
        <f t="shared" si="1"/>
        <v>0</v>
      </c>
      <c r="I39" s="4">
        <f t="shared" si="2"/>
        <v>0</v>
      </c>
      <c r="J39" s="28"/>
      <c r="K39" s="29"/>
    </row>
    <row r="40" spans="1:11" x14ac:dyDescent="0.25">
      <c r="A40" s="22">
        <v>32</v>
      </c>
      <c r="B40" s="30" t="s">
        <v>299</v>
      </c>
      <c r="C40" s="24">
        <v>1</v>
      </c>
      <c r="D40" s="31" t="s">
        <v>2</v>
      </c>
      <c r="E40" s="26"/>
      <c r="F40" s="27"/>
      <c r="G40" s="35">
        <f t="shared" si="0"/>
        <v>0</v>
      </c>
      <c r="H40" s="3">
        <f t="shared" si="1"/>
        <v>0</v>
      </c>
      <c r="I40" s="4">
        <f t="shared" si="2"/>
        <v>0</v>
      </c>
      <c r="J40" s="28"/>
      <c r="K40" s="29"/>
    </row>
    <row r="41" spans="1:11" x14ac:dyDescent="0.25">
      <c r="A41" s="22">
        <v>33</v>
      </c>
      <c r="B41" s="32" t="s">
        <v>300</v>
      </c>
      <c r="C41" s="24">
        <v>1</v>
      </c>
      <c r="D41" s="33" t="s">
        <v>3</v>
      </c>
      <c r="E41" s="26"/>
      <c r="F41" s="27"/>
      <c r="G41" s="35">
        <f t="shared" si="0"/>
        <v>0</v>
      </c>
      <c r="H41" s="3">
        <f t="shared" si="1"/>
        <v>0</v>
      </c>
      <c r="I41" s="4">
        <f t="shared" si="2"/>
        <v>0</v>
      </c>
      <c r="J41" s="28"/>
      <c r="K41" s="29"/>
    </row>
    <row r="42" spans="1:11" x14ac:dyDescent="0.25">
      <c r="A42" s="22">
        <v>34</v>
      </c>
      <c r="B42" s="32" t="s">
        <v>301</v>
      </c>
      <c r="C42" s="24">
        <v>1</v>
      </c>
      <c r="D42" s="33" t="s">
        <v>2</v>
      </c>
      <c r="E42" s="26"/>
      <c r="F42" s="27"/>
      <c r="G42" s="35">
        <f t="shared" si="0"/>
        <v>0</v>
      </c>
      <c r="H42" s="3">
        <f t="shared" si="1"/>
        <v>0</v>
      </c>
      <c r="I42" s="4">
        <f t="shared" si="2"/>
        <v>0</v>
      </c>
      <c r="J42" s="28"/>
      <c r="K42" s="29"/>
    </row>
    <row r="43" spans="1:11" x14ac:dyDescent="0.25">
      <c r="A43" s="22">
        <v>35</v>
      </c>
      <c r="B43" s="30" t="s">
        <v>269</v>
      </c>
      <c r="C43" s="24">
        <v>26</v>
      </c>
      <c r="D43" s="31" t="s">
        <v>3</v>
      </c>
      <c r="E43" s="26"/>
      <c r="F43" s="27"/>
      <c r="G43" s="35">
        <f t="shared" si="0"/>
        <v>0</v>
      </c>
      <c r="H43" s="3">
        <f t="shared" si="1"/>
        <v>0</v>
      </c>
      <c r="I43" s="4">
        <f t="shared" si="2"/>
        <v>0</v>
      </c>
      <c r="J43" s="28"/>
      <c r="K43" s="29"/>
    </row>
    <row r="44" spans="1:11" x14ac:dyDescent="0.25">
      <c r="A44" s="22">
        <v>36</v>
      </c>
      <c r="B44" s="30" t="s">
        <v>43</v>
      </c>
      <c r="C44" s="24">
        <v>21</v>
      </c>
      <c r="D44" s="31" t="s">
        <v>3</v>
      </c>
      <c r="E44" s="26"/>
      <c r="F44" s="27"/>
      <c r="G44" s="35">
        <f t="shared" si="0"/>
        <v>0</v>
      </c>
      <c r="H44" s="3">
        <f t="shared" si="1"/>
        <v>0</v>
      </c>
      <c r="I44" s="4">
        <f t="shared" si="2"/>
        <v>0</v>
      </c>
      <c r="J44" s="28"/>
      <c r="K44" s="29"/>
    </row>
    <row r="45" spans="1:11" x14ac:dyDescent="0.25">
      <c r="A45" s="22">
        <v>37</v>
      </c>
      <c r="B45" s="30" t="s">
        <v>38</v>
      </c>
      <c r="C45" s="24">
        <v>29</v>
      </c>
      <c r="D45" s="31" t="s">
        <v>3</v>
      </c>
      <c r="E45" s="26"/>
      <c r="F45" s="27"/>
      <c r="G45" s="35">
        <f t="shared" si="0"/>
        <v>0</v>
      </c>
      <c r="H45" s="3">
        <f t="shared" si="1"/>
        <v>0</v>
      </c>
      <c r="I45" s="4">
        <f t="shared" si="2"/>
        <v>0</v>
      </c>
      <c r="J45" s="28"/>
      <c r="K45" s="29"/>
    </row>
    <row r="46" spans="1:11" x14ac:dyDescent="0.25">
      <c r="A46" s="22">
        <v>38</v>
      </c>
      <c r="B46" s="30" t="s">
        <v>35</v>
      </c>
      <c r="C46" s="24">
        <v>8</v>
      </c>
      <c r="D46" s="31" t="s">
        <v>2</v>
      </c>
      <c r="E46" s="26"/>
      <c r="F46" s="27"/>
      <c r="G46" s="35">
        <f t="shared" si="0"/>
        <v>0</v>
      </c>
      <c r="H46" s="3">
        <f t="shared" si="1"/>
        <v>0</v>
      </c>
      <c r="I46" s="4">
        <f t="shared" si="2"/>
        <v>0</v>
      </c>
      <c r="J46" s="28"/>
      <c r="K46" s="29"/>
    </row>
    <row r="47" spans="1:11" x14ac:dyDescent="0.25">
      <c r="A47" s="22">
        <v>39</v>
      </c>
      <c r="B47" s="30" t="s">
        <v>302</v>
      </c>
      <c r="C47" s="24">
        <v>31</v>
      </c>
      <c r="D47" s="31" t="s">
        <v>3</v>
      </c>
      <c r="E47" s="26"/>
      <c r="F47" s="27"/>
      <c r="G47" s="35">
        <f t="shared" si="0"/>
        <v>0</v>
      </c>
      <c r="H47" s="3">
        <f t="shared" si="1"/>
        <v>0</v>
      </c>
      <c r="I47" s="4">
        <f t="shared" si="2"/>
        <v>0</v>
      </c>
      <c r="J47" s="28"/>
      <c r="K47" s="29"/>
    </row>
    <row r="48" spans="1:11" x14ac:dyDescent="0.25">
      <c r="A48" s="22">
        <v>40</v>
      </c>
      <c r="B48" s="30" t="s">
        <v>36</v>
      </c>
      <c r="C48" s="24">
        <v>840</v>
      </c>
      <c r="D48" s="31" t="s">
        <v>2</v>
      </c>
      <c r="E48" s="26"/>
      <c r="F48" s="27"/>
      <c r="G48" s="35">
        <f t="shared" si="0"/>
        <v>0</v>
      </c>
      <c r="H48" s="3">
        <f t="shared" si="1"/>
        <v>0</v>
      </c>
      <c r="I48" s="4">
        <f t="shared" si="2"/>
        <v>0</v>
      </c>
      <c r="J48" s="28"/>
      <c r="K48" s="29"/>
    </row>
    <row r="49" spans="1:12" x14ac:dyDescent="0.25">
      <c r="A49" s="22">
        <v>41</v>
      </c>
      <c r="B49" s="32" t="s">
        <v>27</v>
      </c>
      <c r="C49" s="24">
        <v>48</v>
      </c>
      <c r="D49" s="33" t="s">
        <v>2</v>
      </c>
      <c r="E49" s="26"/>
      <c r="F49" s="27"/>
      <c r="G49" s="35">
        <f t="shared" si="0"/>
        <v>0</v>
      </c>
      <c r="H49" s="3">
        <f t="shared" si="1"/>
        <v>0</v>
      </c>
      <c r="I49" s="4">
        <f t="shared" si="2"/>
        <v>0</v>
      </c>
      <c r="J49" s="28"/>
      <c r="K49" s="29"/>
    </row>
    <row r="50" spans="1:12" x14ac:dyDescent="0.25">
      <c r="A50" s="22">
        <v>42</v>
      </c>
      <c r="B50" s="30" t="s">
        <v>303</v>
      </c>
      <c r="C50" s="24">
        <v>1</v>
      </c>
      <c r="D50" s="31" t="s">
        <v>3</v>
      </c>
      <c r="E50" s="26"/>
      <c r="F50" s="27"/>
      <c r="G50" s="35">
        <f t="shared" si="0"/>
        <v>0</v>
      </c>
      <c r="H50" s="3">
        <f t="shared" si="1"/>
        <v>0</v>
      </c>
      <c r="I50" s="4">
        <f t="shared" si="2"/>
        <v>0</v>
      </c>
      <c r="J50" s="28"/>
      <c r="K50" s="29"/>
    </row>
    <row r="51" spans="1:12" x14ac:dyDescent="0.25">
      <c r="A51" s="22">
        <v>43</v>
      </c>
      <c r="B51" s="30" t="s">
        <v>304</v>
      </c>
      <c r="C51" s="24">
        <v>94</v>
      </c>
      <c r="D51" s="33" t="s">
        <v>2</v>
      </c>
      <c r="E51" s="26"/>
      <c r="F51" s="27"/>
      <c r="G51" s="35">
        <f t="shared" si="0"/>
        <v>0</v>
      </c>
      <c r="H51" s="3">
        <f t="shared" si="1"/>
        <v>0</v>
      </c>
      <c r="I51" s="4">
        <f t="shared" si="2"/>
        <v>0</v>
      </c>
      <c r="J51" s="28"/>
      <c r="K51" s="29"/>
    </row>
    <row r="52" spans="1:12" x14ac:dyDescent="0.25">
      <c r="A52" s="22">
        <v>44</v>
      </c>
      <c r="B52" s="32" t="s">
        <v>265</v>
      </c>
      <c r="C52" s="24">
        <v>5</v>
      </c>
      <c r="D52" s="33" t="s">
        <v>2</v>
      </c>
      <c r="E52" s="26"/>
      <c r="F52" s="27"/>
      <c r="G52" s="35">
        <f t="shared" si="0"/>
        <v>0</v>
      </c>
      <c r="H52" s="3">
        <f t="shared" si="1"/>
        <v>0</v>
      </c>
      <c r="I52" s="4">
        <f t="shared" si="2"/>
        <v>0</v>
      </c>
      <c r="J52" s="28"/>
      <c r="K52" s="29"/>
    </row>
    <row r="53" spans="1:12" x14ac:dyDescent="0.25">
      <c r="A53" s="22">
        <v>45</v>
      </c>
      <c r="B53" s="30" t="s">
        <v>84</v>
      </c>
      <c r="C53" s="24">
        <v>36</v>
      </c>
      <c r="D53" s="31" t="s">
        <v>2</v>
      </c>
      <c r="E53" s="26"/>
      <c r="F53" s="27"/>
      <c r="G53" s="35">
        <f t="shared" si="0"/>
        <v>0</v>
      </c>
      <c r="H53" s="3">
        <f t="shared" si="1"/>
        <v>0</v>
      </c>
      <c r="I53" s="4">
        <f t="shared" si="2"/>
        <v>0</v>
      </c>
      <c r="J53" s="28"/>
      <c r="K53" s="29"/>
    </row>
    <row r="54" spans="1:12" x14ac:dyDescent="0.25">
      <c r="A54" s="22">
        <v>46</v>
      </c>
      <c r="B54" s="32" t="s">
        <v>30</v>
      </c>
      <c r="C54" s="24">
        <v>3</v>
      </c>
      <c r="D54" s="33" t="s">
        <v>2</v>
      </c>
      <c r="E54" s="26"/>
      <c r="F54" s="27"/>
      <c r="G54" s="35">
        <f t="shared" si="0"/>
        <v>0</v>
      </c>
      <c r="H54" s="3">
        <f t="shared" si="1"/>
        <v>0</v>
      </c>
      <c r="I54" s="4">
        <f t="shared" si="2"/>
        <v>0</v>
      </c>
      <c r="J54" s="28"/>
      <c r="K54" s="29"/>
    </row>
    <row r="55" spans="1:12" x14ac:dyDescent="0.25">
      <c r="A55" s="22">
        <v>47</v>
      </c>
      <c r="B55" s="30" t="s">
        <v>305</v>
      </c>
      <c r="C55" s="24">
        <v>1</v>
      </c>
      <c r="D55" s="31" t="s">
        <v>2</v>
      </c>
      <c r="E55" s="26"/>
      <c r="F55" s="27"/>
      <c r="G55" s="35">
        <f t="shared" si="0"/>
        <v>0</v>
      </c>
      <c r="H55" s="3">
        <f t="shared" si="1"/>
        <v>0</v>
      </c>
      <c r="I55" s="4">
        <f t="shared" si="2"/>
        <v>0</v>
      </c>
      <c r="J55" s="28"/>
      <c r="K55" s="29"/>
      <c r="L55" s="64"/>
    </row>
    <row r="56" spans="1:12" x14ac:dyDescent="0.25">
      <c r="A56" s="22">
        <v>48</v>
      </c>
      <c r="B56" s="30" t="s">
        <v>29</v>
      </c>
      <c r="C56" s="24">
        <v>42</v>
      </c>
      <c r="D56" s="31" t="s">
        <v>2</v>
      </c>
      <c r="E56" s="26"/>
      <c r="F56" s="27"/>
      <c r="G56" s="35">
        <f t="shared" si="0"/>
        <v>0</v>
      </c>
      <c r="H56" s="3">
        <f t="shared" si="1"/>
        <v>0</v>
      </c>
      <c r="I56" s="4">
        <f t="shared" si="2"/>
        <v>0</v>
      </c>
      <c r="J56" s="28"/>
      <c r="K56" s="29"/>
    </row>
    <row r="57" spans="1:12" x14ac:dyDescent="0.25">
      <c r="A57" s="22">
        <v>49</v>
      </c>
      <c r="B57" s="30" t="s">
        <v>28</v>
      </c>
      <c r="C57" s="24">
        <v>82</v>
      </c>
      <c r="D57" s="31" t="s">
        <v>2</v>
      </c>
      <c r="E57" s="26"/>
      <c r="F57" s="27"/>
      <c r="G57" s="35">
        <f t="shared" si="0"/>
        <v>0</v>
      </c>
      <c r="H57" s="3">
        <f t="shared" si="1"/>
        <v>0</v>
      </c>
      <c r="I57" s="4">
        <f t="shared" si="2"/>
        <v>0</v>
      </c>
      <c r="J57" s="28"/>
      <c r="K57" s="29"/>
    </row>
    <row r="58" spans="1:12" x14ac:dyDescent="0.25">
      <c r="A58" s="22">
        <v>50</v>
      </c>
      <c r="B58" s="32" t="s">
        <v>31</v>
      </c>
      <c r="C58" s="24">
        <v>20</v>
      </c>
      <c r="D58" s="33" t="s">
        <v>2</v>
      </c>
      <c r="E58" s="26"/>
      <c r="F58" s="27"/>
      <c r="G58" s="35">
        <f t="shared" si="0"/>
        <v>0</v>
      </c>
      <c r="H58" s="3">
        <f t="shared" si="1"/>
        <v>0</v>
      </c>
      <c r="I58" s="4">
        <f t="shared" si="2"/>
        <v>0</v>
      </c>
      <c r="J58" s="28"/>
      <c r="K58" s="29"/>
    </row>
    <row r="59" spans="1:12" x14ac:dyDescent="0.25">
      <c r="A59" s="22">
        <v>51</v>
      </c>
      <c r="B59" s="32" t="s">
        <v>311</v>
      </c>
      <c r="C59" s="24">
        <v>5</v>
      </c>
      <c r="D59" s="33" t="s">
        <v>2</v>
      </c>
      <c r="E59" s="26"/>
      <c r="F59" s="27"/>
      <c r="G59" s="35"/>
      <c r="H59" s="3"/>
      <c r="I59" s="4"/>
      <c r="J59" s="28"/>
      <c r="K59" s="29"/>
    </row>
    <row r="60" spans="1:12" x14ac:dyDescent="0.25">
      <c r="A60" s="22">
        <v>52</v>
      </c>
      <c r="B60" s="30" t="s">
        <v>306</v>
      </c>
      <c r="C60" s="24">
        <v>10</v>
      </c>
      <c r="D60" s="31" t="s">
        <v>2</v>
      </c>
      <c r="E60" s="26"/>
      <c r="F60" s="27"/>
      <c r="G60" s="35">
        <f t="shared" ref="G60:G63" si="3">ROUND(E60*((100+F60)/100),2)</f>
        <v>0</v>
      </c>
      <c r="H60" s="3">
        <f t="shared" ref="H60:H63" si="4">ROUND((C60*E60),2)</f>
        <v>0</v>
      </c>
      <c r="I60" s="4">
        <f t="shared" ref="I60:I63" si="5">ROUND((C60*G60),2)</f>
        <v>0</v>
      </c>
      <c r="J60" s="28"/>
      <c r="K60" s="29"/>
    </row>
    <row r="61" spans="1:12" x14ac:dyDescent="0.25">
      <c r="A61" s="22">
        <v>53</v>
      </c>
      <c r="B61" s="32" t="s">
        <v>348</v>
      </c>
      <c r="C61" s="24">
        <v>1</v>
      </c>
      <c r="D61" s="33" t="s">
        <v>2</v>
      </c>
      <c r="E61" s="26"/>
      <c r="F61" s="27"/>
      <c r="G61" s="35"/>
      <c r="H61" s="3">
        <f t="shared" si="4"/>
        <v>0</v>
      </c>
      <c r="I61" s="4"/>
      <c r="J61" s="28"/>
      <c r="K61" s="29"/>
    </row>
    <row r="62" spans="1:12" x14ac:dyDescent="0.25">
      <c r="A62" s="22">
        <v>54</v>
      </c>
      <c r="B62" s="32" t="s">
        <v>376</v>
      </c>
      <c r="C62" s="24">
        <v>1</v>
      </c>
      <c r="D62" s="33" t="s">
        <v>2</v>
      </c>
      <c r="E62" s="26"/>
      <c r="F62" s="27"/>
      <c r="G62" s="35"/>
      <c r="H62" s="3">
        <f t="shared" si="4"/>
        <v>0</v>
      </c>
      <c r="I62" s="4"/>
      <c r="J62" s="28"/>
      <c r="K62" s="29"/>
    </row>
    <row r="63" spans="1:12" x14ac:dyDescent="0.25">
      <c r="A63" s="22">
        <v>55</v>
      </c>
      <c r="B63" s="30" t="s">
        <v>307</v>
      </c>
      <c r="C63" s="24">
        <v>10</v>
      </c>
      <c r="D63" s="31" t="s">
        <v>2</v>
      </c>
      <c r="E63" s="26"/>
      <c r="F63" s="27"/>
      <c r="G63" s="35">
        <f t="shared" si="3"/>
        <v>0</v>
      </c>
      <c r="H63" s="3">
        <f t="shared" si="4"/>
        <v>0</v>
      </c>
      <c r="I63" s="4">
        <f t="shared" si="5"/>
        <v>0</v>
      </c>
      <c r="J63" s="28"/>
      <c r="K63" s="29"/>
    </row>
    <row r="66" spans="1:17" ht="13.8" x14ac:dyDescent="0.25">
      <c r="A66" s="171" t="s">
        <v>435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</row>
    <row r="68" spans="1:17" x14ac:dyDescent="0.25">
      <c r="G68" s="9"/>
      <c r="H68" s="10"/>
      <c r="I68" s="11"/>
    </row>
    <row r="70" spans="1:17" x14ac:dyDescent="0.25">
      <c r="H70" s="10"/>
      <c r="I70" s="11"/>
    </row>
    <row r="71" spans="1:17" x14ac:dyDescent="0.25">
      <c r="H71" s="34" t="s">
        <v>10</v>
      </c>
      <c r="I71" s="11"/>
    </row>
    <row r="72" spans="1:17" x14ac:dyDescent="0.25">
      <c r="H72" s="34" t="s">
        <v>11</v>
      </c>
      <c r="I72" s="11"/>
    </row>
    <row r="73" spans="1:17" x14ac:dyDescent="0.25">
      <c r="H73" s="10"/>
      <c r="I73" s="11"/>
    </row>
    <row r="103" spans="8:9" x14ac:dyDescent="0.25">
      <c r="H103" s="10"/>
      <c r="I103" s="11"/>
    </row>
    <row r="104" spans="8:9" x14ac:dyDescent="0.25">
      <c r="H104" s="34"/>
      <c r="I104" s="11"/>
    </row>
    <row r="105" spans="8:9" x14ac:dyDescent="0.25">
      <c r="H105" s="34"/>
      <c r="I105" s="11"/>
    </row>
    <row r="106" spans="8:9" x14ac:dyDescent="0.25">
      <c r="H106" s="10"/>
      <c r="I106" s="11"/>
    </row>
  </sheetData>
  <autoFilter ref="A8:I63" xr:uid="{00000000-0009-0000-0000-000006000000}">
    <sortState ref="A9:I60">
      <sortCondition ref="B8:B60"/>
    </sortState>
  </autoFilter>
  <mergeCells count="2">
    <mergeCell ref="D7:G7"/>
    <mergeCell ref="A66:Q6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7</vt:i4>
      </vt:variant>
    </vt:vector>
  </HeadingPairs>
  <TitlesOfParts>
    <vt:vector size="15" baseType="lpstr">
      <vt:lpstr>Część 1</vt:lpstr>
      <vt:lpstr>Częsc 2</vt:lpstr>
      <vt:lpstr>Część 3</vt:lpstr>
      <vt:lpstr>Część 4</vt:lpstr>
      <vt:lpstr>Część 8</vt:lpstr>
      <vt:lpstr>Część 5</vt:lpstr>
      <vt:lpstr>Część 6</vt:lpstr>
      <vt:lpstr>Część 7</vt:lpstr>
      <vt:lpstr>'Częsc 2'!Tytuły_wydruku</vt:lpstr>
      <vt:lpstr>'Część 1'!Tytuły_wydruku</vt:lpstr>
      <vt:lpstr>'Część 3'!Tytuły_wydruku</vt:lpstr>
      <vt:lpstr>'Część 4'!Tytuły_wydruku</vt:lpstr>
      <vt:lpstr>'Część 5'!Tytuły_wydruku</vt:lpstr>
      <vt:lpstr>'Część 6'!Tytuły_wydruku</vt:lpstr>
      <vt:lpstr>'Część 7'!Tytuły_wydruku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Paulina Wiśniewska</cp:lastModifiedBy>
  <cp:lastPrinted>2025-05-29T08:42:11Z</cp:lastPrinted>
  <dcterms:created xsi:type="dcterms:W3CDTF">2012-12-10T13:48:00Z</dcterms:created>
  <dcterms:modified xsi:type="dcterms:W3CDTF">2025-12-02T12:45:51Z</dcterms:modified>
</cp:coreProperties>
</file>