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Wydział Zaopatrzenia Medycznego\Sekcja_Planowania_i_Ewidencji\Wnioski postępowania przetargowe\2023\KASIA\Zapytanie ofertowe materiały  jednorazowe sinmed 2023\Załączniki do zapytania ofertowego\"/>
    </mc:Choice>
  </mc:AlternateContent>
  <bookViews>
    <workbookView xWindow="0" yWindow="0" windowWidth="28800" windowHeight="12450"/>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1" l="1"/>
  <c r="K12" i="1" s="1"/>
  <c r="J3" i="1" l="1"/>
  <c r="K3" i="1" s="1"/>
  <c r="J4" i="1"/>
  <c r="K4" i="1" s="1"/>
  <c r="J5" i="1"/>
  <c r="K5" i="1" s="1"/>
  <c r="J6" i="1"/>
  <c r="K6" i="1" s="1"/>
  <c r="J7" i="1"/>
  <c r="K7" i="1" s="1"/>
  <c r="J8" i="1"/>
  <c r="K8" i="1" s="1"/>
  <c r="J9" i="1"/>
  <c r="K9" i="1" s="1"/>
  <c r="J10" i="1"/>
  <c r="K10" i="1" s="1"/>
  <c r="J11" i="1"/>
  <c r="K11" i="1" s="1"/>
  <c r="J2" i="1"/>
  <c r="K2" i="1" s="1"/>
  <c r="K13" i="1" l="1"/>
  <c r="J13" i="1"/>
</calcChain>
</file>

<file path=xl/sharedStrings.xml><?xml version="1.0" encoding="utf-8"?>
<sst xmlns="http://schemas.openxmlformats.org/spreadsheetml/2006/main" count="48" uniqueCount="30">
  <si>
    <t>Nazwa pakietu</t>
  </si>
  <si>
    <t>Nr pakietu do wniosku</t>
  </si>
  <si>
    <t>Lp.</t>
  </si>
  <si>
    <t>Opis przedmiotu zamówienia</t>
  </si>
  <si>
    <t>PARAMETRY DODATKOWE</t>
  </si>
  <si>
    <t>Jednostka miary</t>
  </si>
  <si>
    <t xml:space="preserve">Wartość jednostkowa netto (zł)
</t>
  </si>
  <si>
    <t xml:space="preserve">Ilość </t>
  </si>
  <si>
    <t xml:space="preserve">% Vat </t>
  </si>
  <si>
    <t>Wartość netto (zł)</t>
  </si>
  <si>
    <t>Cena brutto (zł)</t>
  </si>
  <si>
    <t xml:space="preserve">Nazwa kod producenta </t>
  </si>
  <si>
    <t>opakowanie</t>
  </si>
  <si>
    <t>żel do  EKG Butelka 250 ml lub 250 g.</t>
  </si>
  <si>
    <t>żel  do  USG Butelka 500ml.lub 500 g</t>
  </si>
  <si>
    <t>Samoprzylepne elektrody do defibrylacji EDGE system ze złączem Quick – Combo 
stymulacja / defibrylacja / EKG 
kompatybilne z defibrylatorem Lifepack 20. 
Odległość między elektrodami min. 100 cm. 
Komplet zawiera dwie elektrody połączone zespołem przewodów i wtykiem.</t>
  </si>
  <si>
    <t xml:space="preserve">Zestaw do resuscytacji - Dorosły ; z rezerwuarem tlenowym 2000-2600 ml, z zaworem ciśnieniowym z polipropylenu i stali nierdzewnej, z przewodem tlenowym o długości 2-2,1 m, z jedną lub dwoma maskami z medycznego PVC , rozmiary 4 i 5, rozmiary oznaczone różnymi kolorami pierścienia oraz tekstowo/cyfrą na korpusie maski celem łatwiejszej identyfikacji, z nadmuchiwanym mankietem i końcówką drenu. data ważności na opakowaniu, pojemność resuscytatora 1600-1650ml; wszystkie elementy zestawu jednorazowego użytku
</t>
  </si>
  <si>
    <t xml:space="preserve">Jednorazowy aplikator gąbkowy do nawilżania jamy ustnej. Długość całkowita 14,8-15,5cm, długość części gąbkowej 2,5cm. pakowany pojedynczo: folia lub folia-papier
zarejestrowane jako wyroby medyczne 
</t>
  </si>
  <si>
    <t xml:space="preserve">Miękkie i grube chusteczki do pielęgnacji skóry ("ściereczka"), nasączone środkami myjącymi. Stosowane bezpośrednio po wyjęciu z opakowania do codziennych procedur mycia ciała pacjenta. Nie wymagają użycia dodatkowej wody. Opakowanie z możliwością wielokrotnego zamykania. Rozmiar 22-33 cm x 20-22 cm. Nie wymagające spłukiwania oraz namaczania z możliwością podgrzania w kuchence mikrofalowej. Instrukcja użytkowania na opakowaniu . W składzie m.in. dimetikon, polisorbat20, 
Wyrób kosmetyczny (niemedyczny)
</t>
  </si>
  <si>
    <t xml:space="preserve">Jednorazowa myjka do mycia ciała w formie prostokątnej lub zaokrąglonej rękawicy nasączonej środkami myjącymi pH 5,5, wykonana z poliestru,  rozmiar 15-17cmx22-25cm, opakowanie z graficzną instrukcją stosowania) 
Wyrób kosmetyczny (niemedyczny)
</t>
  </si>
  <si>
    <t>jednorazowy czepek do bezwodnego mycia głowy, składający się z zewnętrznej warstwy polietylenowej oraz wewnętrznej warstwy włókniny nasączony substancjami myjącymi oraz odżywką, nie wymagający namoczenia oraz spłukiwania, zawierający w składzie m.in. simetikon, prowitamina B5, wyciąg z aloesu, witamina E,chlorheksydyna, pakowany pojedynczo, z możliwością podgrzania w mikrofalówce (20 sek. w 800W), posiadający na opakowaniu nadrukowany skład oraz instrukcja użycia, nie zawierający latexu,
Wyrób nie zawierający chlorheksydyny.
Wyrób kosmetyczny (niemedyczny)</t>
  </si>
  <si>
    <t xml:space="preserve">Tampony nasycone 2% roztworem diglukonianu chlorheksydyny do ogólnej antyseptyki skóry. W składzie min 174 mg diglukonianu chlorheksydyny w 1 tamponie/ myjce, żel aloesowy, bez lateksu, niewymagający spłukiwania, wykonane w 100% z poliestru, wymiary 19-22x19-22 cm.  Pakowane w opakowanie z możliwością ponownego otwarcia/zamknięcia oraz możliwością podgrzania w mikrofalówce. Testowane dermatologicznie.
LUB
gotowe do użytku, przeciwbakteryjne chusteczki myjące, idealne do mycia ciała pacjenta przed zabiegami operacyjnymi, spektrum działania: bakteriobójcze i drożdżakobójcze, wykonane z przyjaznej dla skóry włókniny, substancja czynna: chlorheksydyna, do stosowania bez wody (nie wymagają spłukiwania), 24-godzinny efekt remanencji przeciwko bakteriom, można je podgrzewać w mikrofalówce, 1 opakowanie zawiera 10 gotowych do użytku chusteczek myjących
zarejestrowane jako wyroby medyczne </t>
  </si>
  <si>
    <t>Zestaw do  toalety jamy ustnej zawierający w jednym fabrycznym opakowaniu: 1 szczoteczkę do zębów z odsysaniem z poziomą zastawką do regulacji siły odsysania, z 3 otworami ssącymi oraz z pofałdowaną gąbką na górnej powierzchni, 7 ml płynu do płukania jamy ustnej z 0,12% roztworem diglukonianu chlorheksydyny w saszetce, 1 gąbka-aplikator z poprzecznym pofałdowaniem. Każde pojedyncze opakowanie pełni jednocześnie funkcję pojemnika na płyn i pozwala na przygotowanie roztworu roboczego po otwarciu opakowania. Zestaw jako element komponentów do całodobowej toalety jamy ustnej. Poszczególne elementy zestawu służące do podłączenia do źródła ssania są zarejestrowane jako wyroby medyczne 
LUB
Zestaw do toalety jamy ustnej zawierający w jednym fabrycznym opakowaniu: 1 szczoteczkę do zębów z odsysaniem, z 2 otworami ssącymi i ukośną zastawką do regulacji siły ssania oraz gładką gąbką na górnej powierzchni, 10 ml płynu do płukania jamy ustnej z 0,12% roztworem chlorheksydyny w saszetce, 1 saszetkę z 3 ml żelu nawilżającego do ust na bazie wodnej, 1 gąbka-aplikator z poprzecznym pofałdowaniem. Każde pojedyncze opakowanie pełni jednocześnie funkcję pojemnika na płyn i pozwala na przygotowanie roztworu roboczego po otwarciu opakowania. Zestaw jako element komponentów do całodobowej toalety jamy ustnej. Poszczególne elementy zestawu służące do podłączenia do źródła ssania zarejestrowane jako wyroby medyczne</t>
  </si>
  <si>
    <t>sztuka</t>
  </si>
  <si>
    <t>zestaw</t>
  </si>
  <si>
    <t>opakowanie 50 sztuk</t>
  </si>
  <si>
    <t>opakowanie  12 sztuk</t>
  </si>
  <si>
    <t xml:space="preserve">Zestaw do toalety jamy ustnej zawierający w jednym fabrycznym opakowaniu: 2 gąbki z poprzecznym pofałdowaniem pokryte dwuwęglanem sodu z odsysaniem, z 2 otworami ssącymi, z zagiętą końcówką oraz z manualną zastawką do regulacji siły odsysania, 7-10 ml płynu do płukania jamy ustnej z 0,1-1,5% roztworem nadtlenku wodoru w wyciskanej saszetce, 1 saszetkę z 2-3 g/ml preparatu nawilżającego do ust na bazie wodnej. Każde pojedyncze opakowanie pełni jednocześnie funkcję pojemnika na płyn i pozwala na przygotowanie roztworu roboczego po otwarciu opakowania. Zestaw jako element komponentów do całodobowej toalety jamy ustnej. Poszczególne elementy zestawu służące do podłączenia do źródła ssania są zarejestrowane jako wyroby medyczne </t>
  </si>
  <si>
    <t xml:space="preserve">Opakowanie 4 szt.  - 300 opakowań
opakowanie 10 szt. - 120 opakowań
</t>
  </si>
  <si>
    <t xml:space="preserve">Żele do EKG i USG, elektrod do defibrylacji, zestawów do resuscytacji, materiałów jednorazowych do toalety pacjenta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</si>
</sst>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38"/>
      <scheme val="minor"/>
    </font>
    <font>
      <b/>
      <sz val="8"/>
      <color theme="1"/>
      <name val="Arial"/>
      <family val="2"/>
      <charset val="238"/>
    </font>
    <font>
      <b/>
      <sz val="8"/>
      <color rgb="FF000000"/>
      <name val="Arial"/>
      <family val="2"/>
      <charset val="238"/>
    </font>
    <font>
      <b/>
      <sz val="8"/>
      <name val="Arial"/>
      <family val="2"/>
      <charset val="238"/>
    </font>
    <font>
      <sz val="8"/>
      <color theme="1"/>
      <name val="Arial"/>
      <family val="2"/>
      <charset val="238"/>
    </font>
    <font>
      <sz val="8"/>
      <color rgb="FF000000"/>
      <name val="Arial"/>
      <family val="2"/>
      <charset val="238"/>
    </font>
    <font>
      <sz val="8"/>
      <name val="Arial"/>
      <family val="2"/>
      <charset val="238"/>
    </font>
    <font>
      <sz val="11"/>
      <name val="Calibri"/>
      <family val="2"/>
      <charset val="23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1"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4" fontId="3" fillId="0" borderId="1" xfId="0" applyNumberFormat="1" applyFont="1" applyFill="1" applyBorder="1" applyAlignment="1">
      <alignment horizontal="right" vertical="center" wrapText="1"/>
    </xf>
    <xf numFmtId="10" fontId="3" fillId="0" borderId="1" xfId="0" applyNumberFormat="1" applyFont="1" applyFill="1" applyBorder="1" applyAlignment="1">
      <alignment horizontal="righ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4" fontId="4" fillId="0" borderId="1" xfId="0" applyNumberFormat="1" applyFont="1" applyFill="1" applyBorder="1" applyAlignment="1">
      <alignment horizontal="right" vertical="center" wrapText="1"/>
    </xf>
    <xf numFmtId="4" fontId="5" fillId="0" borderId="1" xfId="0" applyNumberFormat="1" applyFont="1" applyFill="1" applyBorder="1" applyAlignment="1">
      <alignment horizontal="right" vertical="center" wrapText="1"/>
    </xf>
    <xf numFmtId="3" fontId="3"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right" vertical="center" wrapText="1"/>
    </xf>
    <xf numFmtId="10" fontId="6" fillId="0" borderId="1" xfId="0" applyNumberFormat="1" applyFont="1" applyFill="1" applyBorder="1" applyAlignment="1">
      <alignment horizontal="right" vertical="center" wrapText="1"/>
    </xf>
    <xf numFmtId="0" fontId="0" fillId="0" borderId="0" xfId="0" applyAlignment="1">
      <alignment vertical="center"/>
    </xf>
    <xf numFmtId="0" fontId="7" fillId="0" borderId="0" xfId="0" applyFont="1" applyFill="1" applyAlignment="1">
      <alignment vertical="center"/>
    </xf>
    <xf numFmtId="4" fontId="0" fillId="0" borderId="0" xfId="0" applyNumberFormat="1" applyAlignment="1">
      <alignmen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abSelected="1" workbookViewId="0">
      <selection activeCell="D6" sqref="D6"/>
    </sheetView>
  </sheetViews>
  <sheetFormatPr defaultRowHeight="15" x14ac:dyDescent="0.25"/>
  <cols>
    <col min="1" max="1" width="18.7109375" style="15" customWidth="1"/>
    <col min="2" max="3" width="9.140625" style="15"/>
    <col min="4" max="4" width="53.5703125" style="15" customWidth="1"/>
    <col min="5" max="6" width="9.140625" style="15"/>
    <col min="7" max="9" width="9.140625" style="16"/>
    <col min="10" max="11" width="10" style="15" bestFit="1" customWidth="1"/>
    <col min="12" max="12" width="13.5703125" style="15" customWidth="1"/>
    <col min="13" max="16384" width="9.140625" style="15"/>
  </cols>
  <sheetData>
    <row r="1" spans="1:12" ht="56.25" x14ac:dyDescent="0.25">
      <c r="A1" s="1" t="s">
        <v>0</v>
      </c>
      <c r="B1" s="2" t="s">
        <v>1</v>
      </c>
      <c r="C1" s="2" t="s">
        <v>2</v>
      </c>
      <c r="D1" s="3" t="s">
        <v>3</v>
      </c>
      <c r="E1" s="3" t="s">
        <v>4</v>
      </c>
      <c r="F1" s="4" t="s">
        <v>5</v>
      </c>
      <c r="G1" s="5" t="s">
        <v>6</v>
      </c>
      <c r="H1" s="12" t="s">
        <v>7</v>
      </c>
      <c r="I1" s="6" t="s">
        <v>8</v>
      </c>
      <c r="J1" s="5" t="s">
        <v>9</v>
      </c>
      <c r="K1" s="5" t="s">
        <v>10</v>
      </c>
      <c r="L1" s="3" t="s">
        <v>11</v>
      </c>
    </row>
    <row r="2" spans="1:12" ht="67.5" x14ac:dyDescent="0.25">
      <c r="A2" s="7" t="s">
        <v>29</v>
      </c>
      <c r="B2" s="8">
        <v>1</v>
      </c>
      <c r="C2" s="8">
        <v>1</v>
      </c>
      <c r="D2" s="7" t="s">
        <v>13</v>
      </c>
      <c r="E2" s="7"/>
      <c r="F2" s="9" t="s">
        <v>23</v>
      </c>
      <c r="G2" s="13"/>
      <c r="H2" s="12">
        <v>100</v>
      </c>
      <c r="I2" s="14"/>
      <c r="J2" s="10">
        <f t="shared" ref="J2:J12" si="0">G2*H2</f>
        <v>0</v>
      </c>
      <c r="K2" s="11">
        <f t="shared" ref="K2:K12" si="1">(J2*I2)+J2</f>
        <v>0</v>
      </c>
      <c r="L2" s="7"/>
    </row>
    <row r="3" spans="1:12" ht="67.5" x14ac:dyDescent="0.25">
      <c r="A3" s="7" t="s">
        <v>29</v>
      </c>
      <c r="B3" s="8">
        <v>1</v>
      </c>
      <c r="C3" s="8">
        <v>2</v>
      </c>
      <c r="D3" s="7" t="s">
        <v>14</v>
      </c>
      <c r="E3" s="7"/>
      <c r="F3" s="9" t="s">
        <v>23</v>
      </c>
      <c r="G3" s="13"/>
      <c r="H3" s="12">
        <v>500</v>
      </c>
      <c r="I3" s="14"/>
      <c r="J3" s="10">
        <f t="shared" si="0"/>
        <v>0</v>
      </c>
      <c r="K3" s="11">
        <f t="shared" si="1"/>
        <v>0</v>
      </c>
      <c r="L3" s="7"/>
    </row>
    <row r="4" spans="1:12" ht="78.75" x14ac:dyDescent="0.25">
      <c r="A4" s="7" t="s">
        <v>29</v>
      </c>
      <c r="B4" s="8">
        <v>1</v>
      </c>
      <c r="C4" s="8">
        <v>3</v>
      </c>
      <c r="D4" s="7" t="s">
        <v>15</v>
      </c>
      <c r="E4" s="7"/>
      <c r="F4" s="9" t="s">
        <v>24</v>
      </c>
      <c r="G4" s="13"/>
      <c r="H4" s="12">
        <v>200</v>
      </c>
      <c r="I4" s="14"/>
      <c r="J4" s="10">
        <f t="shared" si="0"/>
        <v>0</v>
      </c>
      <c r="K4" s="11">
        <f t="shared" si="1"/>
        <v>0</v>
      </c>
      <c r="L4" s="7"/>
    </row>
    <row r="5" spans="1:12" ht="101.25" x14ac:dyDescent="0.25">
      <c r="A5" s="7" t="s">
        <v>29</v>
      </c>
      <c r="B5" s="8">
        <v>1</v>
      </c>
      <c r="C5" s="8">
        <v>4</v>
      </c>
      <c r="D5" s="7" t="s">
        <v>16</v>
      </c>
      <c r="E5" s="7"/>
      <c r="F5" s="9" t="s">
        <v>24</v>
      </c>
      <c r="G5" s="13"/>
      <c r="H5" s="12">
        <v>300</v>
      </c>
      <c r="I5" s="14"/>
      <c r="J5" s="10">
        <f t="shared" si="0"/>
        <v>0</v>
      </c>
      <c r="K5" s="11">
        <f t="shared" si="1"/>
        <v>0</v>
      </c>
      <c r="L5" s="7"/>
    </row>
    <row r="6" spans="1:12" ht="67.5" x14ac:dyDescent="0.25">
      <c r="A6" s="7" t="s">
        <v>29</v>
      </c>
      <c r="B6" s="8">
        <v>1</v>
      </c>
      <c r="C6" s="8">
        <v>5</v>
      </c>
      <c r="D6" s="7" t="s">
        <v>17</v>
      </c>
      <c r="E6" s="7" t="s">
        <v>25</v>
      </c>
      <c r="F6" s="9" t="s">
        <v>12</v>
      </c>
      <c r="G6" s="13"/>
      <c r="H6" s="12">
        <v>65</v>
      </c>
      <c r="I6" s="14"/>
      <c r="J6" s="10">
        <f t="shared" si="0"/>
        <v>0</v>
      </c>
      <c r="K6" s="11">
        <f t="shared" si="1"/>
        <v>0</v>
      </c>
      <c r="L6" s="7"/>
    </row>
    <row r="7" spans="1:12" ht="112.5" x14ac:dyDescent="0.25">
      <c r="A7" s="7" t="s">
        <v>29</v>
      </c>
      <c r="B7" s="8">
        <v>1</v>
      </c>
      <c r="C7" s="8">
        <v>6</v>
      </c>
      <c r="D7" s="7" t="s">
        <v>18</v>
      </c>
      <c r="E7" s="7" t="s">
        <v>26</v>
      </c>
      <c r="F7" s="9" t="s">
        <v>12</v>
      </c>
      <c r="G7" s="13"/>
      <c r="H7" s="12">
        <v>8000</v>
      </c>
      <c r="I7" s="14"/>
      <c r="J7" s="10">
        <f t="shared" si="0"/>
        <v>0</v>
      </c>
      <c r="K7" s="11">
        <f t="shared" si="1"/>
        <v>0</v>
      </c>
      <c r="L7" s="7"/>
    </row>
    <row r="8" spans="1:12" ht="67.5" x14ac:dyDescent="0.25">
      <c r="A8" s="7" t="s">
        <v>29</v>
      </c>
      <c r="B8" s="8">
        <v>1</v>
      </c>
      <c r="C8" s="8">
        <v>7</v>
      </c>
      <c r="D8" s="7" t="s">
        <v>19</v>
      </c>
      <c r="E8" s="7"/>
      <c r="F8" s="9" t="s">
        <v>23</v>
      </c>
      <c r="G8" s="13"/>
      <c r="H8" s="12">
        <v>14000</v>
      </c>
      <c r="I8" s="14"/>
      <c r="J8" s="10">
        <f t="shared" si="0"/>
        <v>0</v>
      </c>
      <c r="K8" s="11">
        <f t="shared" si="1"/>
        <v>0</v>
      </c>
      <c r="L8" s="7"/>
    </row>
    <row r="9" spans="1:12" ht="112.5" x14ac:dyDescent="0.25">
      <c r="A9" s="7" t="s">
        <v>29</v>
      </c>
      <c r="B9" s="8">
        <v>1</v>
      </c>
      <c r="C9" s="8">
        <v>8</v>
      </c>
      <c r="D9" s="7" t="s">
        <v>20</v>
      </c>
      <c r="E9" s="7"/>
      <c r="F9" s="9" t="s">
        <v>23</v>
      </c>
      <c r="G9" s="13"/>
      <c r="H9" s="12">
        <v>300</v>
      </c>
      <c r="I9" s="14"/>
      <c r="J9" s="10">
        <f t="shared" si="0"/>
        <v>0</v>
      </c>
      <c r="K9" s="11">
        <f t="shared" si="1"/>
        <v>0</v>
      </c>
      <c r="L9" s="7"/>
    </row>
    <row r="10" spans="1:12" ht="180" x14ac:dyDescent="0.25">
      <c r="A10" s="7" t="s">
        <v>29</v>
      </c>
      <c r="B10" s="8">
        <v>1</v>
      </c>
      <c r="C10" s="8">
        <v>9</v>
      </c>
      <c r="D10" s="7" t="s">
        <v>21</v>
      </c>
      <c r="E10" s="7" t="s">
        <v>28</v>
      </c>
      <c r="F10" s="9" t="s">
        <v>12</v>
      </c>
      <c r="G10" s="13"/>
      <c r="H10" s="12">
        <v>300</v>
      </c>
      <c r="I10" s="14"/>
      <c r="J10" s="10">
        <f t="shared" si="0"/>
        <v>0</v>
      </c>
      <c r="K10" s="11">
        <f t="shared" si="1"/>
        <v>0</v>
      </c>
      <c r="L10" s="7"/>
    </row>
    <row r="11" spans="1:12" ht="135" x14ac:dyDescent="0.25">
      <c r="A11" s="7" t="s">
        <v>29</v>
      </c>
      <c r="B11" s="8">
        <v>1</v>
      </c>
      <c r="C11" s="8">
        <v>10</v>
      </c>
      <c r="D11" s="7" t="s">
        <v>27</v>
      </c>
      <c r="E11" s="7"/>
      <c r="F11" s="9" t="s">
        <v>24</v>
      </c>
      <c r="G11" s="13"/>
      <c r="H11" s="12">
        <v>2000</v>
      </c>
      <c r="I11" s="14"/>
      <c r="J11" s="10">
        <f t="shared" si="0"/>
        <v>0</v>
      </c>
      <c r="K11" s="11">
        <f t="shared" si="1"/>
        <v>0</v>
      </c>
      <c r="L11" s="7"/>
    </row>
    <row r="12" spans="1:12" ht="270" x14ac:dyDescent="0.25">
      <c r="A12" s="7" t="s">
        <v>29</v>
      </c>
      <c r="B12" s="8">
        <v>1</v>
      </c>
      <c r="C12" s="8">
        <v>11</v>
      </c>
      <c r="D12" s="7" t="s">
        <v>22</v>
      </c>
      <c r="E12" s="7"/>
      <c r="F12" s="9" t="s">
        <v>24</v>
      </c>
      <c r="G12" s="13"/>
      <c r="H12" s="12">
        <v>1000</v>
      </c>
      <c r="I12" s="14"/>
      <c r="J12" s="10">
        <f t="shared" si="0"/>
        <v>0</v>
      </c>
      <c r="K12" s="11">
        <f t="shared" si="1"/>
        <v>0</v>
      </c>
      <c r="L12" s="7"/>
    </row>
    <row r="13" spans="1:12" x14ac:dyDescent="0.25">
      <c r="J13" s="17">
        <f>SUM(J2:J12)</f>
        <v>0</v>
      </c>
      <c r="K13" s="17">
        <f>SUM(K2:K12)</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4 Wojskowy Szpital Kliniczny z Poliklinką SPZOZ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Mikołajczak</dc:creator>
  <cp:lastModifiedBy>Katarzyna Mikołajczak</cp:lastModifiedBy>
  <dcterms:created xsi:type="dcterms:W3CDTF">2023-10-17T07:22:11Z</dcterms:created>
  <dcterms:modified xsi:type="dcterms:W3CDTF">2023-11-06T10:12:02Z</dcterms:modified>
</cp:coreProperties>
</file>