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gnieszka Winczewska\ZP2020\ZP2021\6 wyposażenie sali widowiskowej\Modyfikacja 17052021\"/>
    </mc:Choice>
  </mc:AlternateContent>
  <bookViews>
    <workbookView xWindow="0" yWindow="0" windowWidth="23040" windowHeight="9384" tabRatio="500"/>
  </bookViews>
  <sheets>
    <sheet name="Arkusz1" sheetId="1" r:id="rId1"/>
  </sheets>
  <definedNames>
    <definedName name="_xlnm.Print_Area" localSheetId="0">Arkusz1!$A$1:$K$42</definedName>
  </definedNames>
  <calcPr calcId="152511"/>
</workbook>
</file>

<file path=xl/calcChain.xml><?xml version="1.0" encoding="utf-8"?>
<calcChain xmlns="http://schemas.openxmlformats.org/spreadsheetml/2006/main">
  <c r="H40" i="1" l="1"/>
  <c r="I40" i="1"/>
  <c r="F40" i="1"/>
  <c r="H34" i="1" l="1"/>
  <c r="I34" i="1"/>
  <c r="F34" i="1"/>
  <c r="H24" i="1"/>
  <c r="I24" i="1"/>
  <c r="F24" i="1"/>
  <c r="H14" i="1"/>
  <c r="I14" i="1"/>
  <c r="F14" i="1"/>
  <c r="H10" i="1"/>
  <c r="I10" i="1"/>
  <c r="F10" i="1"/>
</calcChain>
</file>

<file path=xl/sharedStrings.xml><?xml version="1.0" encoding="utf-8"?>
<sst xmlns="http://schemas.openxmlformats.org/spreadsheetml/2006/main" count="123" uniqueCount="81">
  <si>
    <t>MECHANIKA SCENY</t>
  </si>
  <si>
    <t>Mosty oświetleniowe, belki stalowe, relingi</t>
  </si>
  <si>
    <t>Lp</t>
  </si>
  <si>
    <t>Nazwa materiału</t>
  </si>
  <si>
    <t>jedn.</t>
  </si>
  <si>
    <t>Ilość</t>
  </si>
  <si>
    <t>Specyfikacja</t>
  </si>
  <si>
    <t>1. 1</t>
  </si>
  <si>
    <t>Most oświetleniowy stały 6 m</t>
  </si>
  <si>
    <t>kpl.</t>
  </si>
  <si>
    <t>Most oświetleniowy w formie kratownicy aluminiowej systemowej łączonej z odcinków o długości 3 m . Kratownica malowana proszkowo na kolor RAL 9005 . Mocowanie przy pomocy konsol do sufitu nad sceną</t>
  </si>
  <si>
    <t>1. 2</t>
  </si>
  <si>
    <t>Most oświetleniowy stały 10 m</t>
  </si>
  <si>
    <t>Most oświetleniowy w formie kratownicy aluminiowej systemowej łączonej z odcinków o długości 2,5m . Kratownica malowana proszkowo na kolor RAL 9005 . Mocowanie przy pomocy konsol do sufitu nad widownią</t>
  </si>
  <si>
    <t>1. 3</t>
  </si>
  <si>
    <t>Belka dla urządzeń nagłośnieniowych</t>
  </si>
  <si>
    <t>Belka stalowa HEB 100 o długości 342 cm mocowana do ściany sceny i widowni ponad sufitem podwieszanym . Kotwienie do ścian przy pomocy kotew chemicznych .</t>
  </si>
  <si>
    <t>1. 4</t>
  </si>
  <si>
    <t>Belka dla ekranu kinowego</t>
  </si>
  <si>
    <t>1. 5</t>
  </si>
  <si>
    <t>Reling stalowy</t>
  </si>
  <si>
    <t>Reling stalowy oświetleniowy – rura pionowa 48,3 x 2,9 mm o długości 200 cm wraz z wspornikami o długości 30 cm ( całość zespawana w literę U ) , malowana proszkowo na kolor RAL 9005 , kotwiona do ściany .</t>
  </si>
  <si>
    <t>Sztankiet dekoracyjny</t>
  </si>
  <si>
    <t>2. 1</t>
  </si>
  <si>
    <t>Sztankiet dekoracyjny z napędem elektrycznym</t>
  </si>
  <si>
    <t>3. 1</t>
  </si>
  <si>
    <t>Kurtyna główna</t>
  </si>
  <si>
    <t>Kurtyna główna wykonana z materiału typu plusz o gramaturze co najmniej 350 g/m². Szerokość 890cm .Zakład na środku po 25 cm na stronę Wysokość 400 cm (podszyć po zamontowaniu do podłogi). Marszczenie 50 % . Kolor czarny.</t>
  </si>
  <si>
    <t>3. 2</t>
  </si>
  <si>
    <t>Mechanizm kurtyny z napędem elektrycznym</t>
  </si>
  <si>
    <t>Mechanizm w formie systemowej prowadnicy aluminiowej wraz z wózkami wyposażonymi w łożyskowane koła . Mocowanie do sufitu nad sceną przy pomocy uchwytów dedykowanych dla prowadnicy . Napęd elektryczny . Sterowanie przy pomocy pilota .</t>
  </si>
  <si>
    <t>3. 3</t>
  </si>
  <si>
    <t>Horyzont</t>
  </si>
  <si>
    <t>3. 4</t>
  </si>
  <si>
    <t>Mechanizm horyzontu</t>
  </si>
  <si>
    <t>Mechanizm bez napędu w formie systemowej prowadnicy aluminiowej wraz z wózkami wyposażonymi w łożyskowane koła . Mocowanie do sufitu nad sceną przy pomocy uchwytów dedykowanych dla prowadnicy .</t>
  </si>
  <si>
    <t>3. 5</t>
  </si>
  <si>
    <t>Kulisa</t>
  </si>
  <si>
    <t>3. 6</t>
  </si>
  <si>
    <t>Paludament</t>
  </si>
  <si>
    <t>3. 7</t>
  </si>
  <si>
    <t>Paludament widowni</t>
  </si>
  <si>
    <t>Zasłona na drzwi</t>
  </si>
  <si>
    <t>Zasłona na okno 130 cm</t>
  </si>
  <si>
    <t>Kurtyna, horyzont, kulisy</t>
  </si>
  <si>
    <t>Zasłony</t>
  </si>
  <si>
    <t>4.1</t>
  </si>
  <si>
    <t>4.2</t>
  </si>
  <si>
    <t>4.3</t>
  </si>
  <si>
    <t>4.4</t>
  </si>
  <si>
    <t>4.5</t>
  </si>
  <si>
    <t>4.6</t>
  </si>
  <si>
    <t>4.7</t>
  </si>
  <si>
    <t>4.8</t>
  </si>
  <si>
    <t>Zasłona na wejście</t>
  </si>
  <si>
    <t>Zasłona na okno 280 cm</t>
  </si>
  <si>
    <t>Horyzont wykonany z materiału typu plusz o gramaturze co najmniej 350 g/m². Szerokość 750 cm . Wysokość 400 cm (podszyć po zamontowaniu do podłogi) . Bez marszczenia. Kolor czarny</t>
  </si>
  <si>
    <t xml:space="preserve">Zasłona wykonana z pluszu kotarowego o gramaturze co najmniej 350 g/m². Szerokość 170 cm . Wysokość 225 cm (podszyć po zamontowaniu do podłogi) . Marszczenie 50 % . Mechanizm kotarowy bez napędu w formie systemowej prowadnicy aluminiowej wraz z wózkami wyposażonymi w łożyskowane koła. Mocowanie mechanizmu do ściany , przy pomocy wsporników. Możliwość pełnego przesunięcia na ścianę po lewej stronie pod kątem 90 stopni. </t>
  </si>
  <si>
    <t>Zasłona wykonana z pluszu kotarowego o gramaturze co najmniej 350 g/m². Szerokość 280 cm . Wysokość 470 cm (podszyć po zamontowaniu do podłogi). Marszczenie 50 % . Mechanizm kotarowy bez napędu w formie systemowej prowadnicy aluminiowej wraz z wózkami wyposażonymi w łożyskowane koła. Mocowanie mechanizmu do ściany , przy pomocy wsporników .</t>
  </si>
  <si>
    <t>Zasłona na okno 150 cm</t>
  </si>
  <si>
    <t>Zasłona wykonana z pluszu kotarowego o gramaturze co najmniej 350 g/m². Szerokość 150 cm . Wysokość 470 cm (podszyć po zamontowaniu do podłogi) . Marszczenie 50 % . Mechanizm kotarowy bez napędu w formie systemowej prowadnicy aluminiowej wraz z wózkami wyposażonymi w łożyskowane koła. Mocowanie mechanizmu do ściany , przy pomocy wsporników .</t>
  </si>
  <si>
    <t>Zasłona wykonana z pluszu kotarowego o gramaturze co najmniej 350 g/m². Szerokość 130 cm . Wysokość 200 cm (podszyć po zamontowaniu do podłogi) . Marszczenie 50 % . Mechanizm kotarowy bez napędu w formie systemowej prowadnicy aluminiowej wraz z wózkami wyposażonymi w łożyskowane koła. Mocowanie mechanizmu do ściany , przy pomocy wsporników .</t>
  </si>
  <si>
    <t>Zasłona wykonana z pluszu kotarowego o gramaturze co najmniej 350 g/m². Szerokość 280 cm . Wysokość 275 cm (podszyć po zamontowaniu do podłogi). Marszczenie 50 % . Mechanizm kotarowy bez napędu w formie systemowej prowadnicy aluminiowej wraz z wózkami wyposażonymi w łożyskowane koła. Mocowanie mechanizmu do ściany , przy pomocy wsporników .</t>
  </si>
  <si>
    <t>Zasłona wykonana z pluszu kotarowego o gramaturze co najmniej 350 g/m². Szerokość 150 cm . Wysokość 335 cm (podszyć po zamontowaniu do podłogi). Marszczenie 50 % . Mechanizm kotarowy bez napędu w formie systemowej prowadnicy aluminiowej wraz z wózkami wyposażonymi w łożyskowane koła. Mocowanie mechanizmu do ściany , przy pomocy wsporników .</t>
  </si>
  <si>
    <t>Zasłona wykonana z pluszu kotarowego o gramaturze co najmniej 350 g/m². Szerokość 180 cm . Wysokość 230 cm (podszyć po zamontowaniu do podłogi). Marszczenie 50 % . Mechanizm kotarowy bez napędu w formie systemowej prowadnicy aluminiowej wraz z wózkami wyposażonymi w łożyskowane koła. Mocowanie mechanizmu do ściany , przy pomocy wsporników .</t>
  </si>
  <si>
    <t>Zasłona wykonana z pluszu kotarowego o gramaturze co najmniej 350 g/m². Szerokość 140 cm . Wysokość 220 cm (podszyć po zamontowaniu do podłogi). Marszczenie 50 % . Mechanizm kotarowy bez napędu w formie systemowej prowadnicy aluminiowej wraz z wózkami wyposażonymi w łożyskowane koła. Mocowanie mechanizmu do ściany , przy pomocy wsporników .</t>
  </si>
  <si>
    <t>Kulisa wykonana z materiału typu plusz o gramaturze co najmniej 350 g/m². Szerokość 100 cm Wysokość 400 cm ( podszyć po zamontowaniu do podłogi ) . Marszczenie 50 % . Kolor czarny . Mocowanie do sufitu nad sceną .</t>
  </si>
  <si>
    <t>Paludament wykonany materiału typu plusz o gramaturze co najmniej 350 g/m². Szerokość 710 cm Wysokość 50 cm. Marszczenie 50 % . Kolor czarny . Mocowanie do sufitu nad sceną .</t>
  </si>
  <si>
    <t>Paludament wykonany materiału typu plusz o gramaturze co najmniej 350 g/m². Szerokość 890 cm Wysokość 50 cm. Marszczenie 50 % . Kolor czarny . Mocowanie do sufitu nad proscenium.</t>
  </si>
  <si>
    <t>Napęd:                                                                                                                                                                    Wciągarka o zmiennej średnicy nawijania liny zgodna z normą EN 17206:2020 , przystosowana do współpracy z liną Ø 6 mm. Wciągarka wyposażona w motoreduktor, podwójny hamulec, wrzecionowy wyłącznik krańcowy z podwójnymi zestykami dla maksymalnej i minimalnej pozycji położenia belki sztankietu. Napęd sztankietu montowany do ściany . Mechanizmy wyposażyć w tensometry pomiarowe.                                                                                                                                                                 Zblocza linowe:                                                                                                                                                       Zestaw zbloczy przewojowych i zbiorczych przeznaczonych do prowadzenia lin nośnych, w szczególności zawierający koła przewojowe jedno-, dwu-, trzylinowe przystosowane do współpracy z liną Ø 6 mm oraz zblocze zbiorcze pozwalające na prawidłowe wyprowadzenie lin nośnych z bębna wciągarki na koła przewojowe. Zblocza z zabezpieczeniem przeciw wypadaniu liny . Zblocza mocowane do belek stalowych nad sceną.                                                                                                                                                                 Belka sztankietu:                                                                                                                                                       Rura stalowa 48,3 x 2,9 o długości 6 m – malowana proszkowo na kolor RAL 9005                                Udźwig użytkowy – 200 kg                                                                                                                                      Skok : 4 m                                                                                                                                                          Sterowanie z kasety umieszczonej w osi sztankietu na ścianie bocznej sceny . W kasecie przyciski góra/ dół , wyłącznik bezpieczeństwa , włącznik z kluczykiem . Sterowanie wymuszone .</t>
  </si>
  <si>
    <t>SALA WIDOWISKOWA - GMINNA  BIBLIOTEKA PUBLICZNA</t>
  </si>
  <si>
    <t>cena jednostkowa netto</t>
  </si>
  <si>
    <t>VAT</t>
  </si>
  <si>
    <t>cena jednostkowa brutto</t>
  </si>
  <si>
    <t>RAZEM</t>
  </si>
  <si>
    <t>suma</t>
  </si>
  <si>
    <t>Montaż urządzeń</t>
  </si>
  <si>
    <t>5. 1</t>
  </si>
  <si>
    <t xml:space="preserve">nd. </t>
  </si>
  <si>
    <t>RAZEM ZADANIE 3</t>
  </si>
  <si>
    <t xml:space="preserve">Montaż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</si>
</sst>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5F9F7E"/>
        <bgColor rgb="FF808080"/>
      </patternFill>
    </fill>
    <fill>
      <patternFill patternType="solid">
        <fgColor rgb="FFD27E2B"/>
        <bgColor rgb="FFFF99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0" fillId="0" borderId="1" xfId="0" applyBorder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</cellXfs>
  <cellStyles count="8">
    <cellStyle name="Excel Built-in Normal" xfId="2"/>
    <cellStyle name="Normalny" xfId="0" builtinId="0"/>
    <cellStyle name="Normalny 2" xfId="1"/>
    <cellStyle name="Normalny 2 2" xfId="3"/>
    <cellStyle name="Normalny 2 2 2" xfId="5"/>
    <cellStyle name="Normalny 2 2 3" xfId="7"/>
    <cellStyle name="Normalny 2 3" xfId="4"/>
    <cellStyle name="Normalny 2 4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D27E2B"/>
      <rgbColor rgb="FF666699"/>
      <rgbColor rgb="FF969696"/>
      <rgbColor rgb="FF003366"/>
      <rgbColor rgb="FF5F9F7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4" zoomScale="75" zoomScaleNormal="75" zoomScaleSheetLayoutView="75" workbookViewId="0">
      <selection activeCell="E54" sqref="E54"/>
    </sheetView>
  </sheetViews>
  <sheetFormatPr defaultRowHeight="13.2" x14ac:dyDescent="0.25"/>
  <cols>
    <col min="1" max="1" width="11.5546875"/>
    <col min="2" max="2" width="29" customWidth="1"/>
    <col min="3" max="4" width="11.5546875"/>
    <col min="5" max="5" width="48.21875" style="1" customWidth="1"/>
    <col min="6" max="1025" width="11.5546875"/>
  </cols>
  <sheetData>
    <row r="1" spans="1:9" ht="39.75" customHeight="1" x14ac:dyDescent="0.25">
      <c r="A1" s="47" t="s">
        <v>70</v>
      </c>
      <c r="B1" s="47"/>
      <c r="C1" s="47"/>
      <c r="D1" s="47"/>
      <c r="E1" s="47"/>
    </row>
    <row r="2" spans="1:9" ht="39.75" customHeight="1" x14ac:dyDescent="0.25">
      <c r="A2" s="47" t="s">
        <v>0</v>
      </c>
      <c r="B2" s="47"/>
      <c r="C2" s="47"/>
      <c r="D2" s="47"/>
      <c r="E2" s="47"/>
    </row>
    <row r="3" spans="1:9" ht="19.5" customHeight="1" x14ac:dyDescent="0.25">
      <c r="A3" s="2">
        <v>1</v>
      </c>
      <c r="B3" s="42" t="s">
        <v>1</v>
      </c>
      <c r="C3" s="42"/>
      <c r="D3" s="42"/>
      <c r="E3" s="42"/>
    </row>
    <row r="4" spans="1:9" ht="54" x14ac:dyDescent="0.25">
      <c r="A4" s="4" t="s">
        <v>2</v>
      </c>
      <c r="B4" s="5" t="s">
        <v>3</v>
      </c>
      <c r="C4" s="4" t="s">
        <v>4</v>
      </c>
      <c r="D4" s="4" t="s">
        <v>5</v>
      </c>
      <c r="E4" s="24" t="s">
        <v>6</v>
      </c>
      <c r="F4" s="22" t="s">
        <v>71</v>
      </c>
      <c r="G4" s="23" t="s">
        <v>72</v>
      </c>
      <c r="H4" s="22" t="s">
        <v>73</v>
      </c>
      <c r="I4" s="23" t="s">
        <v>74</v>
      </c>
    </row>
    <row r="5" spans="1:9" ht="127.2" customHeight="1" x14ac:dyDescent="0.25">
      <c r="A5" s="6" t="s">
        <v>7</v>
      </c>
      <c r="B5" s="7" t="s">
        <v>8</v>
      </c>
      <c r="C5" s="8" t="s">
        <v>9</v>
      </c>
      <c r="D5" s="9">
        <v>2</v>
      </c>
      <c r="E5" s="19" t="s">
        <v>10</v>
      </c>
      <c r="F5" s="26"/>
      <c r="G5" s="26"/>
      <c r="H5" s="26"/>
      <c r="I5" s="26"/>
    </row>
    <row r="6" spans="1:9" ht="108" x14ac:dyDescent="0.25">
      <c r="A6" s="6" t="s">
        <v>11</v>
      </c>
      <c r="B6" s="10" t="s">
        <v>12</v>
      </c>
      <c r="C6" s="8" t="s">
        <v>9</v>
      </c>
      <c r="D6" s="9">
        <v>1</v>
      </c>
      <c r="E6" s="20" t="s">
        <v>13</v>
      </c>
      <c r="F6" s="26"/>
      <c r="G6" s="26"/>
      <c r="H6" s="26"/>
      <c r="I6" s="26"/>
    </row>
    <row r="7" spans="1:9" ht="72" x14ac:dyDescent="0.25">
      <c r="A7" s="6" t="s">
        <v>14</v>
      </c>
      <c r="B7" s="7" t="s">
        <v>15</v>
      </c>
      <c r="C7" s="8" t="s">
        <v>9</v>
      </c>
      <c r="D7" s="9">
        <v>2</v>
      </c>
      <c r="E7" s="25" t="s">
        <v>16</v>
      </c>
      <c r="F7" s="26"/>
      <c r="G7" s="26"/>
      <c r="H7" s="26"/>
      <c r="I7" s="26"/>
    </row>
    <row r="8" spans="1:9" ht="72" x14ac:dyDescent="0.25">
      <c r="A8" s="6" t="s">
        <v>17</v>
      </c>
      <c r="B8" s="7" t="s">
        <v>18</v>
      </c>
      <c r="C8" s="8" t="s">
        <v>9</v>
      </c>
      <c r="D8" s="9">
        <v>2</v>
      </c>
      <c r="E8" s="25" t="s">
        <v>16</v>
      </c>
      <c r="F8" s="26"/>
      <c r="G8" s="26"/>
      <c r="H8" s="26"/>
      <c r="I8" s="26"/>
    </row>
    <row r="9" spans="1:9" ht="108" x14ac:dyDescent="0.25">
      <c r="A9" s="6" t="s">
        <v>19</v>
      </c>
      <c r="B9" s="7" t="s">
        <v>20</v>
      </c>
      <c r="C9" s="8" t="s">
        <v>9</v>
      </c>
      <c r="D9" s="9">
        <v>2</v>
      </c>
      <c r="E9" s="25" t="s">
        <v>21</v>
      </c>
      <c r="F9" s="26"/>
      <c r="G9" s="26"/>
      <c r="H9" s="26"/>
      <c r="I9" s="26"/>
    </row>
    <row r="10" spans="1:9" ht="18" x14ac:dyDescent="0.25">
      <c r="A10" s="45" t="s">
        <v>75</v>
      </c>
      <c r="B10" s="48"/>
      <c r="C10" s="48"/>
      <c r="D10" s="48"/>
      <c r="E10" s="48"/>
      <c r="F10" s="26">
        <f>SUM(F5:F9)</f>
        <v>0</v>
      </c>
      <c r="G10" s="26"/>
      <c r="H10" s="26">
        <f t="shared" ref="H10:I10" si="0">SUM(H5:H9)</f>
        <v>0</v>
      </c>
      <c r="I10" s="26">
        <f t="shared" si="0"/>
        <v>0</v>
      </c>
    </row>
    <row r="11" spans="1:9" ht="18" x14ac:dyDescent="0.25">
      <c r="A11" s="2">
        <v>2</v>
      </c>
      <c r="B11" s="43" t="s">
        <v>22</v>
      </c>
      <c r="C11" s="49"/>
      <c r="D11" s="49"/>
      <c r="E11" s="49"/>
      <c r="F11" s="26"/>
      <c r="G11" s="26"/>
      <c r="H11" s="26"/>
      <c r="I11" s="26"/>
    </row>
    <row r="12" spans="1:9" ht="18" x14ac:dyDescent="0.25">
      <c r="A12" s="4" t="s">
        <v>2</v>
      </c>
      <c r="B12" s="5" t="s">
        <v>3</v>
      </c>
      <c r="C12" s="5" t="s">
        <v>4</v>
      </c>
      <c r="D12" s="5" t="s">
        <v>5</v>
      </c>
      <c r="E12" s="24" t="s">
        <v>6</v>
      </c>
      <c r="F12" s="26"/>
      <c r="G12" s="26"/>
      <c r="H12" s="26"/>
      <c r="I12" s="26"/>
    </row>
    <row r="13" spans="1:9" ht="402" customHeight="1" x14ac:dyDescent="0.25">
      <c r="A13" s="9" t="s">
        <v>23</v>
      </c>
      <c r="B13" s="7" t="s">
        <v>24</v>
      </c>
      <c r="C13" s="8" t="s">
        <v>9</v>
      </c>
      <c r="D13" s="11">
        <v>1</v>
      </c>
      <c r="E13" s="19" t="s">
        <v>69</v>
      </c>
      <c r="F13" s="26"/>
      <c r="G13" s="26"/>
      <c r="H13" s="26"/>
      <c r="I13" s="26"/>
    </row>
    <row r="14" spans="1:9" ht="18" x14ac:dyDescent="0.25">
      <c r="A14" s="45" t="s">
        <v>75</v>
      </c>
      <c r="B14" s="48"/>
      <c r="C14" s="48"/>
      <c r="D14" s="48"/>
      <c r="E14" s="48"/>
      <c r="F14" s="26">
        <f>SUM(F13)</f>
        <v>0</v>
      </c>
      <c r="G14" s="26"/>
      <c r="H14" s="26">
        <f t="shared" ref="H14:I14" si="1">SUM(H13)</f>
        <v>0</v>
      </c>
      <c r="I14" s="26">
        <f t="shared" si="1"/>
        <v>0</v>
      </c>
    </row>
    <row r="15" spans="1:9" ht="18" x14ac:dyDescent="0.25">
      <c r="A15" s="2">
        <v>3</v>
      </c>
      <c r="B15" s="43" t="s">
        <v>44</v>
      </c>
      <c r="C15" s="49"/>
      <c r="D15" s="49"/>
      <c r="E15" s="49"/>
      <c r="F15" s="26"/>
      <c r="G15" s="26"/>
      <c r="H15" s="26"/>
      <c r="I15" s="26"/>
    </row>
    <row r="16" spans="1:9" ht="18" x14ac:dyDescent="0.25">
      <c r="A16" s="4" t="s">
        <v>2</v>
      </c>
      <c r="B16" s="5" t="s">
        <v>3</v>
      </c>
      <c r="C16" s="5" t="s">
        <v>4</v>
      </c>
      <c r="D16" s="5" t="s">
        <v>5</v>
      </c>
      <c r="E16" s="24" t="s">
        <v>6</v>
      </c>
      <c r="F16" s="26"/>
      <c r="G16" s="26"/>
      <c r="H16" s="26"/>
      <c r="I16" s="26"/>
    </row>
    <row r="17" spans="1:9" ht="66" customHeight="1" x14ac:dyDescent="0.25">
      <c r="A17" s="12" t="s">
        <v>25</v>
      </c>
      <c r="B17" s="7" t="s">
        <v>26</v>
      </c>
      <c r="C17" s="8" t="s">
        <v>9</v>
      </c>
      <c r="D17" s="11">
        <v>1</v>
      </c>
      <c r="E17" s="27" t="s">
        <v>27</v>
      </c>
      <c r="F17" s="26"/>
      <c r="G17" s="26"/>
      <c r="H17" s="26"/>
      <c r="I17" s="26"/>
    </row>
    <row r="18" spans="1:9" ht="126" x14ac:dyDescent="0.35">
      <c r="A18" s="12" t="s">
        <v>28</v>
      </c>
      <c r="B18" s="7" t="s">
        <v>29</v>
      </c>
      <c r="C18" s="8" t="s">
        <v>9</v>
      </c>
      <c r="D18" s="13">
        <v>1</v>
      </c>
      <c r="E18" s="28" t="s">
        <v>30</v>
      </c>
      <c r="F18" s="26"/>
      <c r="G18" s="26"/>
      <c r="H18" s="26"/>
      <c r="I18" s="26"/>
    </row>
    <row r="19" spans="1:9" ht="90" x14ac:dyDescent="0.35">
      <c r="A19" s="14" t="s">
        <v>31</v>
      </c>
      <c r="B19" s="7" t="s">
        <v>32</v>
      </c>
      <c r="C19" s="8" t="s">
        <v>9</v>
      </c>
      <c r="D19" s="15">
        <v>1</v>
      </c>
      <c r="E19" s="28" t="s">
        <v>56</v>
      </c>
      <c r="F19" s="26"/>
      <c r="G19" s="26"/>
      <c r="H19" s="26"/>
      <c r="I19" s="26"/>
    </row>
    <row r="20" spans="1:9" ht="108" x14ac:dyDescent="0.35">
      <c r="A20" s="16" t="s">
        <v>33</v>
      </c>
      <c r="B20" s="7" t="s">
        <v>34</v>
      </c>
      <c r="C20" s="8" t="s">
        <v>9</v>
      </c>
      <c r="D20" s="11">
        <v>1</v>
      </c>
      <c r="E20" s="28" t="s">
        <v>35</v>
      </c>
      <c r="F20" s="26"/>
      <c r="G20" s="26"/>
      <c r="H20" s="26"/>
      <c r="I20" s="26"/>
    </row>
    <row r="21" spans="1:9" ht="108" x14ac:dyDescent="0.35">
      <c r="A21" s="16" t="s">
        <v>36</v>
      </c>
      <c r="B21" s="7" t="s">
        <v>37</v>
      </c>
      <c r="C21" s="8" t="s">
        <v>9</v>
      </c>
      <c r="D21" s="11">
        <v>4</v>
      </c>
      <c r="E21" s="28" t="s">
        <v>66</v>
      </c>
      <c r="F21" s="26"/>
      <c r="G21" s="26"/>
      <c r="H21" s="26"/>
      <c r="I21" s="26"/>
    </row>
    <row r="22" spans="1:9" ht="90" x14ac:dyDescent="0.35">
      <c r="A22" s="16" t="s">
        <v>38</v>
      </c>
      <c r="B22" s="7" t="s">
        <v>39</v>
      </c>
      <c r="C22" s="8" t="s">
        <v>9</v>
      </c>
      <c r="D22" s="11">
        <v>2</v>
      </c>
      <c r="E22" s="28" t="s">
        <v>67</v>
      </c>
      <c r="F22" s="26"/>
      <c r="G22" s="26"/>
      <c r="H22" s="26"/>
      <c r="I22" s="26"/>
    </row>
    <row r="23" spans="1:9" ht="90" x14ac:dyDescent="0.35">
      <c r="A23" s="17" t="s">
        <v>40</v>
      </c>
      <c r="B23" s="7" t="s">
        <v>41</v>
      </c>
      <c r="C23" s="8" t="s">
        <v>9</v>
      </c>
      <c r="D23" s="18">
        <v>1</v>
      </c>
      <c r="E23" s="28" t="s">
        <v>68</v>
      </c>
      <c r="F23" s="26"/>
      <c r="G23" s="26"/>
      <c r="H23" s="26"/>
      <c r="I23" s="26"/>
    </row>
    <row r="24" spans="1:9" ht="18" x14ac:dyDescent="0.25">
      <c r="A24" s="45" t="s">
        <v>75</v>
      </c>
      <c r="B24" s="48"/>
      <c r="C24" s="48"/>
      <c r="D24" s="48"/>
      <c r="E24" s="48"/>
      <c r="F24" s="26">
        <f>SUM(F17:F23)</f>
        <v>0</v>
      </c>
      <c r="G24" s="26"/>
      <c r="H24" s="26">
        <f t="shared" ref="H24:I24" si="2">SUM(H17:H23)</f>
        <v>0</v>
      </c>
      <c r="I24" s="26">
        <f t="shared" si="2"/>
        <v>0</v>
      </c>
    </row>
    <row r="25" spans="1:9" ht="24" customHeight="1" x14ac:dyDescent="0.25">
      <c r="A25" s="3">
        <v>4</v>
      </c>
      <c r="B25" s="43" t="s">
        <v>45</v>
      </c>
      <c r="C25" s="49"/>
      <c r="D25" s="49"/>
      <c r="E25" s="49"/>
      <c r="F25" s="26"/>
      <c r="G25" s="26"/>
      <c r="H25" s="26"/>
      <c r="I25" s="26"/>
    </row>
    <row r="26" spans="1:9" ht="216" x14ac:dyDescent="0.25">
      <c r="A26" s="17" t="s">
        <v>46</v>
      </c>
      <c r="B26" s="7" t="s">
        <v>54</v>
      </c>
      <c r="C26" s="8" t="s">
        <v>9</v>
      </c>
      <c r="D26" s="11">
        <v>1</v>
      </c>
      <c r="E26" s="27" t="s">
        <v>57</v>
      </c>
      <c r="F26" s="26"/>
      <c r="G26" s="26"/>
      <c r="H26" s="26"/>
      <c r="I26" s="26"/>
    </row>
    <row r="27" spans="1:9" ht="108.75" customHeight="1" x14ac:dyDescent="0.25">
      <c r="A27" s="17" t="s">
        <v>47</v>
      </c>
      <c r="B27" s="7" t="s">
        <v>55</v>
      </c>
      <c r="C27" s="8" t="s">
        <v>9</v>
      </c>
      <c r="D27" s="11">
        <v>1</v>
      </c>
      <c r="E27" s="27" t="s">
        <v>58</v>
      </c>
      <c r="F27" s="26"/>
      <c r="G27" s="26"/>
      <c r="H27" s="26"/>
      <c r="I27" s="26"/>
    </row>
    <row r="28" spans="1:9" ht="180" x14ac:dyDescent="0.25">
      <c r="A28" s="17" t="s">
        <v>48</v>
      </c>
      <c r="B28" s="7" t="s">
        <v>59</v>
      </c>
      <c r="C28" s="8" t="s">
        <v>9</v>
      </c>
      <c r="D28" s="11">
        <v>1</v>
      </c>
      <c r="E28" s="27" t="s">
        <v>60</v>
      </c>
      <c r="F28" s="26"/>
      <c r="G28" s="26"/>
      <c r="H28" s="26"/>
      <c r="I28" s="26"/>
    </row>
    <row r="29" spans="1:9" ht="180" x14ac:dyDescent="0.25">
      <c r="A29" s="17" t="s">
        <v>49</v>
      </c>
      <c r="B29" s="7" t="s">
        <v>43</v>
      </c>
      <c r="C29" s="8" t="s">
        <v>9</v>
      </c>
      <c r="D29" s="11">
        <v>1</v>
      </c>
      <c r="E29" s="27" t="s">
        <v>61</v>
      </c>
      <c r="F29" s="26"/>
      <c r="G29" s="26"/>
      <c r="H29" s="26"/>
      <c r="I29" s="26"/>
    </row>
    <row r="30" spans="1:9" ht="180" x14ac:dyDescent="0.25">
      <c r="A30" s="17" t="s">
        <v>50</v>
      </c>
      <c r="B30" s="7" t="s">
        <v>55</v>
      </c>
      <c r="C30" s="8" t="s">
        <v>9</v>
      </c>
      <c r="D30" s="11">
        <v>1</v>
      </c>
      <c r="E30" s="27" t="s">
        <v>62</v>
      </c>
      <c r="F30" s="26"/>
      <c r="G30" s="26"/>
      <c r="H30" s="26"/>
      <c r="I30" s="26"/>
    </row>
    <row r="31" spans="1:9" ht="180" x14ac:dyDescent="0.25">
      <c r="A31" s="17" t="s">
        <v>51</v>
      </c>
      <c r="B31" s="7" t="s">
        <v>59</v>
      </c>
      <c r="C31" s="8" t="s">
        <v>9</v>
      </c>
      <c r="D31" s="11">
        <v>1</v>
      </c>
      <c r="E31" s="27" t="s">
        <v>63</v>
      </c>
      <c r="F31" s="26"/>
      <c r="G31" s="26"/>
      <c r="H31" s="26"/>
      <c r="I31" s="26"/>
    </row>
    <row r="32" spans="1:9" ht="180" x14ac:dyDescent="0.25">
      <c r="A32" s="17" t="s">
        <v>52</v>
      </c>
      <c r="B32" s="7" t="s">
        <v>42</v>
      </c>
      <c r="C32" s="8" t="s">
        <v>9</v>
      </c>
      <c r="D32" s="11">
        <v>1</v>
      </c>
      <c r="E32" s="27" t="s">
        <v>64</v>
      </c>
      <c r="F32" s="26"/>
      <c r="G32" s="26"/>
      <c r="H32" s="26"/>
      <c r="I32" s="26"/>
    </row>
    <row r="33" spans="1:9" ht="180" x14ac:dyDescent="0.25">
      <c r="A33" s="17" t="s">
        <v>53</v>
      </c>
      <c r="B33" s="7" t="s">
        <v>42</v>
      </c>
      <c r="C33" s="8" t="s">
        <v>9</v>
      </c>
      <c r="D33" s="11">
        <v>1</v>
      </c>
      <c r="E33" s="27" t="s">
        <v>65</v>
      </c>
      <c r="F33" s="26"/>
      <c r="G33" s="26"/>
      <c r="H33" s="26"/>
      <c r="I33" s="26"/>
    </row>
    <row r="34" spans="1:9" s="21" customFormat="1" ht="18" x14ac:dyDescent="0.25">
      <c r="A34" s="45" t="s">
        <v>75</v>
      </c>
      <c r="B34" s="48"/>
      <c r="C34" s="48"/>
      <c r="D34" s="48"/>
      <c r="E34" s="48"/>
      <c r="F34" s="26">
        <f>SUM(F26:F33)</f>
        <v>0</v>
      </c>
      <c r="G34" s="26"/>
      <c r="H34" s="26">
        <f t="shared" ref="H34:I34" si="3">SUM(H26:H33)</f>
        <v>0</v>
      </c>
      <c r="I34" s="26">
        <f t="shared" si="3"/>
        <v>0</v>
      </c>
    </row>
    <row r="35" spans="1:9" ht="39" customHeight="1" x14ac:dyDescent="0.25">
      <c r="A35" s="29">
        <v>5</v>
      </c>
      <c r="B35" s="42" t="s">
        <v>76</v>
      </c>
      <c r="C35" s="42"/>
      <c r="D35" s="42"/>
      <c r="E35" s="43"/>
      <c r="F35" s="37"/>
      <c r="G35" s="37"/>
      <c r="H35" s="37"/>
      <c r="I35" s="37"/>
    </row>
    <row r="36" spans="1:9" ht="18" x14ac:dyDescent="0.25">
      <c r="A36" s="30" t="s">
        <v>2</v>
      </c>
      <c r="B36" s="30" t="s">
        <v>3</v>
      </c>
      <c r="C36" s="30" t="s">
        <v>4</v>
      </c>
      <c r="D36" s="30" t="s">
        <v>5</v>
      </c>
      <c r="E36" s="35" t="s">
        <v>6</v>
      </c>
      <c r="F36" s="37"/>
      <c r="G36" s="37"/>
      <c r="H36" s="37"/>
      <c r="I36" s="37"/>
    </row>
    <row r="37" spans="1:9" ht="18" x14ac:dyDescent="0.3">
      <c r="A37" s="32" t="s">
        <v>77</v>
      </c>
      <c r="B37" s="34" t="s">
        <v>80</v>
      </c>
      <c r="C37" s="31" t="s">
        <v>78</v>
      </c>
      <c r="D37" s="33">
        <v>1</v>
      </c>
      <c r="E37" s="36"/>
      <c r="F37" s="37"/>
      <c r="G37" s="37"/>
      <c r="H37" s="37"/>
      <c r="I37" s="37"/>
    </row>
    <row r="38" spans="1:9" x14ac:dyDescent="0.25">
      <c r="A38" s="44"/>
      <c r="B38" s="44"/>
      <c r="C38" s="44"/>
      <c r="D38" s="44"/>
      <c r="E38" s="45"/>
      <c r="F38" s="40">
        <v>0</v>
      </c>
      <c r="G38" s="40"/>
      <c r="H38" s="40">
        <v>0</v>
      </c>
      <c r="I38" s="40">
        <v>0</v>
      </c>
    </row>
    <row r="39" spans="1:9" x14ac:dyDescent="0.25">
      <c r="A39" s="44"/>
      <c r="B39" s="44"/>
      <c r="C39" s="44"/>
      <c r="D39" s="44"/>
      <c r="E39" s="46"/>
      <c r="F39" s="41"/>
      <c r="G39" s="41"/>
      <c r="H39" s="41"/>
      <c r="I39" s="41"/>
    </row>
    <row r="40" spans="1:9" x14ac:dyDescent="0.25">
      <c r="E40" s="39" t="s">
        <v>79</v>
      </c>
      <c r="F40" s="38">
        <f>F34+F38</f>
        <v>0</v>
      </c>
      <c r="G40" s="38"/>
      <c r="H40" s="38">
        <f t="shared" ref="H40:I40" si="4">H34+H38</f>
        <v>0</v>
      </c>
      <c r="I40" s="38">
        <f t="shared" si="4"/>
        <v>0</v>
      </c>
    </row>
  </sheetData>
  <mergeCells count="16">
    <mergeCell ref="A34:E34"/>
    <mergeCell ref="A24:E24"/>
    <mergeCell ref="B25:E25"/>
    <mergeCell ref="A14:E14"/>
    <mergeCell ref="B15:E15"/>
    <mergeCell ref="A1:E1"/>
    <mergeCell ref="A2:E2"/>
    <mergeCell ref="B3:E3"/>
    <mergeCell ref="A10:E10"/>
    <mergeCell ref="B11:E11"/>
    <mergeCell ref="I38:I39"/>
    <mergeCell ref="B35:E35"/>
    <mergeCell ref="A38:E39"/>
    <mergeCell ref="F38:F39"/>
    <mergeCell ref="G38:G39"/>
    <mergeCell ref="H38:H39"/>
  </mergeCells>
  <pageMargins left="0.78749999999999998" right="0.78749999999999998" top="1.05277777777778" bottom="1.05277777777778" header="0.78749999999999998" footer="0.78749999999999998"/>
  <pageSetup paperSize="9" scale="48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Winczewska</dc:creator>
  <cp:keywords/>
  <dc:description/>
  <cp:lastModifiedBy>Agnieszka Winczewska</cp:lastModifiedBy>
  <cp:revision>16</cp:revision>
  <dcterms:created xsi:type="dcterms:W3CDTF">2021-03-29T19:30:13Z</dcterms:created>
  <dcterms:modified xsi:type="dcterms:W3CDTF">2021-05-17T07:26:32Z</dcterms:modified>
  <cp:category/>
  <cp:contentStatus/>
</cp:coreProperties>
</file>