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T\WSPÓLNE\_03-ZAPOTRZEBOWANIA\ZAPOTRZEBOWANIA_ 2023\2. INSTALACYJNE\DIR_3007_SERWIS_PRZEGLĄDY_WENTYLACJI\Zapytanie ofertowe wentylacja 2022\"/>
    </mc:Choice>
  </mc:AlternateContent>
  <xr:revisionPtr revIDLastSave="0" documentId="13_ncr:1_{48ECA6FE-1F0F-49CA-B59C-96693A9FB1D1}" xr6:coauthVersionLast="47" xr6:coauthVersionMax="47" xr10:uidLastSave="{00000000-0000-0000-0000-000000000000}"/>
  <bookViews>
    <workbookView xWindow="-25320" yWindow="-2895" windowWidth="25440" windowHeight="15390" tabRatio="761" firstSheet="4" activeTab="10" xr2:uid="{00000000-000D-0000-FFFF-FFFF00000000}"/>
  </bookViews>
  <sheets>
    <sheet name="BUDYNEK A" sheetId="1" r:id="rId1"/>
    <sheet name="BUDYNEK B" sheetId="16" r:id="rId2"/>
    <sheet name="BUDYNEK C" sheetId="18" r:id="rId3"/>
    <sheet name="BUDYNEK CA" sheetId="17" r:id="rId4"/>
    <sheet name="BUDYNEK CEUE" sheetId="27" r:id="rId5"/>
    <sheet name="BUDYNEK SPNJO" sheetId="19" r:id="rId6"/>
    <sheet name="FENIKS" sheetId="20" r:id="rId7"/>
    <sheet name="FENIKS-SIŁOWNIA" sheetId="26" r:id="rId8"/>
    <sheet name="DEWIZKA" sheetId="21" r:id="rId9"/>
    <sheet name="HALA SPORTOWA" sheetId="13" r:id="rId10"/>
    <sheet name="PAWILON" sheetId="23" r:id="rId11"/>
    <sheet name="ARCHIWUM" sheetId="22" r:id="rId12"/>
  </sheets>
  <definedNames>
    <definedName name="_xlnm.Print_Area" localSheetId="11">ARCHIWUM!$A$1:$Z$10</definedName>
    <definedName name="_xlnm.Print_Area" localSheetId="0">'BUDYNEK A'!$B$1:$Z$73</definedName>
    <definedName name="_xlnm.Print_Area" localSheetId="1">'BUDYNEK B'!$B$1:$Z$24</definedName>
    <definedName name="_xlnm.Print_Area" localSheetId="2">'BUDYNEK C'!$A$1:$Z$13</definedName>
    <definedName name="_xlnm.Print_Area" localSheetId="3">'BUDYNEK CA'!$A$1:$AA$25</definedName>
    <definedName name="_xlnm.Print_Area" localSheetId="4">'BUDYNEK CEUE'!$A$1:$Z$23</definedName>
    <definedName name="_xlnm.Print_Area" localSheetId="5">'BUDYNEK SPNJO'!$A$1:$Z$30</definedName>
    <definedName name="_xlnm.Print_Area" localSheetId="8">DEWIZKA!$A$1:$Z$140</definedName>
    <definedName name="_xlnm.Print_Area" localSheetId="6">FENIKS!$A$1:$Z$68</definedName>
    <definedName name="_xlnm.Print_Area" localSheetId="7">'FENIKS-SIŁOWNIA'!$A$1:$Z$14</definedName>
    <definedName name="_xlnm.Print_Area" localSheetId="9">'HALA SPORTOWA'!$A$1:$Z$25</definedName>
    <definedName name="_xlnm.Print_Area" localSheetId="10">PAWILON!$A$1:$Z$11</definedName>
    <definedName name="_xlnm.Print_Titles" localSheetId="11">ARCHIWUM!$1:$3</definedName>
    <definedName name="_xlnm.Print_Titles" localSheetId="0">'BUDYNEK A'!$1:$3</definedName>
    <definedName name="_xlnm.Print_Titles" localSheetId="1">'BUDYNEK B'!$1:$3</definedName>
    <definedName name="_xlnm.Print_Titles" localSheetId="2">'BUDYNEK C'!$1:$3</definedName>
    <definedName name="_xlnm.Print_Titles" localSheetId="3">'BUDYNEK CA'!$1:$3</definedName>
    <definedName name="_xlnm.Print_Titles" localSheetId="4">'BUDYNEK CEUE'!$1:$3</definedName>
    <definedName name="_xlnm.Print_Titles" localSheetId="5">'BUDYNEK SPNJO'!$1:$3</definedName>
    <definedName name="_xlnm.Print_Titles" localSheetId="8">DEWIZKA!$1:$3</definedName>
    <definedName name="_xlnm.Print_Titles" localSheetId="6">FENIKS!$1:$3</definedName>
    <definedName name="_xlnm.Print_Titles" localSheetId="7">'FENIKS-SIŁOWNIA'!$1:$3</definedName>
    <definedName name="_xlnm.Print_Titles" localSheetId="9">'HALA SPORTOWA'!$1:$3</definedName>
    <definedName name="_xlnm.Print_Titles" localSheetId="10">PAWILON!$1:$3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P24" i="1" l="1"/>
  <c r="P13" i="17" l="1"/>
  <c r="P11" i="17"/>
  <c r="P6" i="17"/>
  <c r="P18" i="17"/>
  <c r="P19" i="17"/>
  <c r="P27" i="1"/>
  <c r="P17" i="1"/>
  <c r="P31" i="1"/>
  <c r="P18" i="1"/>
  <c r="P12" i="1"/>
  <c r="P10" i="1"/>
  <c r="AD10" i="23" l="1"/>
  <c r="AF10" i="23" s="1"/>
  <c r="AD8" i="23"/>
  <c r="AF8" i="23" s="1"/>
  <c r="AD9" i="23"/>
  <c r="AF9" i="23" s="1"/>
  <c r="AD7" i="23"/>
  <c r="AF7" i="23" s="1"/>
  <c r="AD6" i="23"/>
  <c r="AF6" i="23" s="1"/>
  <c r="AG10" i="23" l="1"/>
  <c r="AV10" i="23"/>
  <c r="BG10" i="23" s="1"/>
  <c r="AG8" i="23"/>
  <c r="AV8" i="23"/>
  <c r="BG8" i="23" s="1"/>
  <c r="AG9" i="23"/>
  <c r="AV9" i="23"/>
  <c r="BG9" i="23" s="1"/>
  <c r="AV7" i="23"/>
  <c r="BG7" i="23" s="1"/>
  <c r="AG7" i="23"/>
  <c r="AG6" i="23"/>
  <c r="AV6" i="23"/>
  <c r="BG6" i="23" s="1"/>
  <c r="AD21" i="13" l="1"/>
  <c r="AF21" i="13" s="1"/>
  <c r="AX21" i="13" s="1"/>
  <c r="BG21" i="13" s="1"/>
  <c r="AG21" i="13" l="1"/>
  <c r="AD19" i="13"/>
  <c r="AF19" i="13" s="1"/>
  <c r="AX19" i="13" l="1"/>
  <c r="BG19" i="13" s="1"/>
  <c r="AG19" i="13"/>
  <c r="AD6" i="13"/>
  <c r="AF6" i="13" s="1"/>
  <c r="AD5" i="13"/>
  <c r="AF5" i="13" s="1"/>
  <c r="AG5" i="13" s="1"/>
  <c r="AF25" i="13"/>
  <c r="AG25" i="13" s="1"/>
  <c r="AF24" i="13"/>
  <c r="AG24" i="13" s="1"/>
  <c r="AF23" i="13"/>
  <c r="AG23" i="13" s="1"/>
  <c r="AD7" i="22"/>
  <c r="AF7" i="22" s="1"/>
  <c r="AD8" i="22"/>
  <c r="AF8" i="22" s="1"/>
  <c r="AD9" i="22"/>
  <c r="AF9" i="22" s="1"/>
  <c r="AD5" i="22"/>
  <c r="AF5" i="22" s="1"/>
  <c r="AD10" i="22"/>
  <c r="AF10" i="22" s="1"/>
  <c r="AG10" i="22" l="1"/>
  <c r="AV10" i="22"/>
  <c r="BG10" i="22" s="1"/>
  <c r="AG5" i="22"/>
  <c r="AV5" i="22"/>
  <c r="BG5" i="22" s="1"/>
  <c r="AG8" i="22"/>
  <c r="AV8" i="22"/>
  <c r="BG8" i="22" s="1"/>
  <c r="AG9" i="22"/>
  <c r="AV9" i="22"/>
  <c r="BG9" i="22" s="1"/>
  <c r="AG7" i="22"/>
  <c r="AV7" i="22"/>
  <c r="BG7" i="22" s="1"/>
  <c r="AG6" i="13"/>
  <c r="AX6" i="13"/>
  <c r="BG6" i="13" s="1"/>
  <c r="AX25" i="13"/>
  <c r="BG25" i="13" s="1"/>
  <c r="AX5" i="13"/>
  <c r="AX24" i="13"/>
  <c r="BG24" i="13" s="1"/>
  <c r="AX23" i="13"/>
  <c r="BG23" i="13" s="1"/>
  <c r="AD11" i="23" l="1"/>
  <c r="AF11" i="23"/>
  <c r="AG11" i="23" s="1"/>
  <c r="AD5" i="23"/>
  <c r="AF5" i="23" s="1"/>
  <c r="AV5" i="23" s="1"/>
  <c r="BG5" i="23" s="1"/>
  <c r="AD6" i="22"/>
  <c r="AF6" i="22" s="1"/>
  <c r="AV6" i="22" s="1"/>
  <c r="AD8" i="13"/>
  <c r="AF8" i="13" s="1"/>
  <c r="AX8" i="13" s="1"/>
  <c r="BG8" i="13" s="1"/>
  <c r="AD9" i="13"/>
  <c r="AF9" i="13" s="1"/>
  <c r="AD10" i="13"/>
  <c r="AF10" i="13"/>
  <c r="AD11" i="13"/>
  <c r="AF11" i="13" s="1"/>
  <c r="AD12" i="13"/>
  <c r="AF12" i="13" s="1"/>
  <c r="AD13" i="13"/>
  <c r="AF13" i="13" s="1"/>
  <c r="AD14" i="13"/>
  <c r="AF14" i="13" s="1"/>
  <c r="AD15" i="13"/>
  <c r="AF15" i="13" s="1"/>
  <c r="AD16" i="13"/>
  <c r="AF16" i="13" s="1"/>
  <c r="AD17" i="13"/>
  <c r="AF17" i="13" s="1"/>
  <c r="AD18" i="13"/>
  <c r="AF18" i="13" s="1"/>
  <c r="AD20" i="13"/>
  <c r="AF20" i="13" s="1"/>
  <c r="AF22" i="13"/>
  <c r="AX22" i="13" s="1"/>
  <c r="BG22" i="13" s="1"/>
  <c r="AD7" i="13"/>
  <c r="AF7" i="13"/>
  <c r="AX7" i="13" s="1"/>
  <c r="BG7" i="13" s="1"/>
  <c r="AJ4" i="13"/>
  <c r="AL4" i="13"/>
  <c r="AN4" i="13"/>
  <c r="AP4" i="13"/>
  <c r="AR4" i="13"/>
  <c r="AT4" i="13"/>
  <c r="AZ4" i="13"/>
  <c r="BB4" i="13"/>
  <c r="BD4" i="13"/>
  <c r="BF4" i="13"/>
  <c r="BG5" i="13"/>
  <c r="AJ4" i="22"/>
  <c r="AL4" i="22"/>
  <c r="AN4" i="22"/>
  <c r="AP4" i="22"/>
  <c r="AR4" i="22"/>
  <c r="AT4" i="22"/>
  <c r="AX4" i="22"/>
  <c r="AZ4" i="22"/>
  <c r="BB4" i="22"/>
  <c r="BD4" i="22"/>
  <c r="BF4" i="22"/>
  <c r="AJ4" i="23"/>
  <c r="AL4" i="23"/>
  <c r="AN4" i="23"/>
  <c r="AP4" i="23"/>
  <c r="AR4" i="23"/>
  <c r="AT4" i="23"/>
  <c r="AX4" i="23"/>
  <c r="AZ4" i="23"/>
  <c r="BB4" i="23"/>
  <c r="BD4" i="23"/>
  <c r="BF4" i="23"/>
  <c r="A7" i="16"/>
  <c r="A13" i="16" s="1"/>
  <c r="A17" i="16" s="1"/>
  <c r="A18" i="16" s="1"/>
  <c r="A19" i="16" s="1"/>
  <c r="A20" i="16" s="1"/>
  <c r="AG7" i="13"/>
  <c r="AX20" i="13" l="1"/>
  <c r="BG20" i="13" s="1"/>
  <c r="AG20" i="13"/>
  <c r="AX15" i="13"/>
  <c r="BG15" i="13" s="1"/>
  <c r="AG15" i="13"/>
  <c r="AG5" i="23"/>
  <c r="AG4" i="23"/>
  <c r="A21" i="16"/>
  <c r="AX9" i="13"/>
  <c r="BG9" i="13" s="1"/>
  <c r="AG9" i="13"/>
  <c r="AX16" i="13"/>
  <c r="BG16" i="13" s="1"/>
  <c r="AG16" i="13"/>
  <c r="AX13" i="13"/>
  <c r="BG13" i="13" s="1"/>
  <c r="AG13" i="13"/>
  <c r="AX18" i="13"/>
  <c r="BG18" i="13" s="1"/>
  <c r="AG18" i="13"/>
  <c r="AX11" i="13"/>
  <c r="BG11" i="13" s="1"/>
  <c r="AG11" i="13"/>
  <c r="AX17" i="13"/>
  <c r="BG17" i="13" s="1"/>
  <c r="AG17" i="13"/>
  <c r="AG10" i="13"/>
  <c r="AX10" i="13"/>
  <c r="BG10" i="13" s="1"/>
  <c r="AG14" i="13"/>
  <c r="AX14" i="13"/>
  <c r="BG14" i="13" s="1"/>
  <c r="AG12" i="13"/>
  <c r="AX12" i="13"/>
  <c r="BG12" i="13" s="1"/>
  <c r="AG22" i="13"/>
  <c r="AG8" i="13"/>
  <c r="AV4" i="13"/>
  <c r="AV11" i="23"/>
  <c r="AG6" i="22"/>
  <c r="AG4" i="13" l="1"/>
  <c r="A22" i="16"/>
  <c r="A23" i="16" s="1"/>
  <c r="AX4" i="13"/>
  <c r="BG11" i="23"/>
  <c r="AV4" i="23"/>
  <c r="AG4" i="22"/>
  <c r="AV4" i="22"/>
  <c r="BG6" i="22"/>
  <c r="BG4" i="13" l="1"/>
  <c r="BG4" i="23"/>
  <c r="BG4" i="22"/>
</calcChain>
</file>

<file path=xl/sharedStrings.xml><?xml version="1.0" encoding="utf-8"?>
<sst xmlns="http://schemas.openxmlformats.org/spreadsheetml/2006/main" count="8079" uniqueCount="1877">
  <si>
    <t>BUDYNEK A</t>
  </si>
  <si>
    <t>ilość konserwacji w roku</t>
  </si>
  <si>
    <t xml:space="preserve">F5 592x592x600 </t>
  </si>
  <si>
    <t>F5 592x592x600</t>
  </si>
  <si>
    <t>poddasze bud. A</t>
  </si>
  <si>
    <t>EU4 592x592x300</t>
  </si>
  <si>
    <t>dach skrzydła bud. A</t>
  </si>
  <si>
    <t>EU7 876x617x600</t>
  </si>
  <si>
    <t>EU5 429x287x180</t>
  </si>
  <si>
    <t>zaplecze sali 311</t>
  </si>
  <si>
    <t>F5 592x335x500</t>
  </si>
  <si>
    <t>dach skrzydła A</t>
  </si>
  <si>
    <t>VII</t>
  </si>
  <si>
    <t>Kurtyna powietrzna, elektryczna</t>
  </si>
  <si>
    <t>hol</t>
  </si>
  <si>
    <t>EU5 592x287x200</t>
  </si>
  <si>
    <t>590x590x360</t>
  </si>
  <si>
    <t>pomieszczenia laboratoryjne Katedra Towaroznawstwa i Ekologii Produktów Przemysłowych</t>
  </si>
  <si>
    <t>na zewn. przy bud B</t>
  </si>
  <si>
    <t>K.T.P.</t>
  </si>
  <si>
    <t>pom. tech. K.T.P. suterena B</t>
  </si>
  <si>
    <t>Parlament Studencki</t>
  </si>
  <si>
    <t>kotłownia B</t>
  </si>
  <si>
    <t>wywiew z sanitariatów</t>
  </si>
  <si>
    <t>poddasze B, kl. B3</t>
  </si>
  <si>
    <t>Przychodnia Lekarska</t>
  </si>
  <si>
    <t>flizelina</t>
  </si>
  <si>
    <t>poczekalnia, nad sufitem podwieszanym</t>
  </si>
  <si>
    <t>Zakład Graficzny</t>
  </si>
  <si>
    <t>EU5 310x230x160</t>
  </si>
  <si>
    <t>magazyn papieru</t>
  </si>
  <si>
    <t>WC</t>
  </si>
  <si>
    <t>pom. socjalne</t>
  </si>
  <si>
    <t>dach C</t>
  </si>
  <si>
    <t>pion sanitariatów</t>
  </si>
  <si>
    <t>wejście główne do budynku</t>
  </si>
  <si>
    <t>korytarz wejściowy</t>
  </si>
  <si>
    <t>podddasze</t>
  </si>
  <si>
    <t>siłownia</t>
  </si>
  <si>
    <t>sala telewizyjna</t>
  </si>
  <si>
    <t>Wentylator łazienkowy</t>
  </si>
  <si>
    <t>sanitariat</t>
  </si>
  <si>
    <t>pom. techniczne (spawalnia), suterena skrzydło A</t>
  </si>
  <si>
    <t>417, 418</t>
  </si>
  <si>
    <t>002, 003, 004</t>
  </si>
  <si>
    <t>hol wejściowy</t>
  </si>
  <si>
    <t>UWAGI</t>
  </si>
  <si>
    <t>AULA DUŻA, 210</t>
  </si>
  <si>
    <t>Aula Mała, 111</t>
  </si>
  <si>
    <t>laboratoria 45,46</t>
  </si>
  <si>
    <t>laboratoria 51</t>
  </si>
  <si>
    <t>sala senatu 236</t>
  </si>
  <si>
    <t>Włącznik "wentylacja" w pom. 06c
Szafa zasilająco-sterownicza w pom. Spawalni (klucze do spawalni u panów technicznych
w przyziemiu przy kuchni w budynku A)
Mała rozdzielnia elektryczna przy pom. AS-06c
bezpiecznik 3fazowy 13</t>
  </si>
  <si>
    <t>Opis 
urządzenia
(na urządzeniu)</t>
  </si>
  <si>
    <t>Nazwa 
urządzenia</t>
  </si>
  <si>
    <t>Typ 
filtrów</t>
  </si>
  <si>
    <t>Ilość filtrów</t>
  </si>
  <si>
    <t>wydział / katedra
osoba kontaktowa</t>
  </si>
  <si>
    <t>bud. / piętro / nr pom.</t>
  </si>
  <si>
    <t>DANE TECHNICZNE</t>
  </si>
  <si>
    <t>OPIS URZĄDZENIA</t>
  </si>
  <si>
    <t>LOKALIZACJA URZĄDZENIA</t>
  </si>
  <si>
    <t>budynek / piętro / nr pom</t>
  </si>
  <si>
    <t>STEROWANIE</t>
  </si>
  <si>
    <t>W 0.4</t>
  </si>
  <si>
    <t>W 0.5</t>
  </si>
  <si>
    <t>W 0.6</t>
  </si>
  <si>
    <t>W 0.7</t>
  </si>
  <si>
    <t>W 0.8</t>
  </si>
  <si>
    <t>W 0.1</t>
  </si>
  <si>
    <t>W 0.2</t>
  </si>
  <si>
    <t>W 1.1</t>
  </si>
  <si>
    <t>W 1.2</t>
  </si>
  <si>
    <t>W 2.2</t>
  </si>
  <si>
    <t>W 2.1</t>
  </si>
  <si>
    <t>W 2.3</t>
  </si>
  <si>
    <t>WD 2</t>
  </si>
  <si>
    <t>Hala</t>
  </si>
  <si>
    <t>aerobic 2p.</t>
  </si>
  <si>
    <t>Szatnia 0.06</t>
  </si>
  <si>
    <t>WC 0.10</t>
  </si>
  <si>
    <t>WC 0.09</t>
  </si>
  <si>
    <t>Szatnia 0.08</t>
  </si>
  <si>
    <t>WC 0.17</t>
  </si>
  <si>
    <t>Magazyn Sportowy 0.23</t>
  </si>
  <si>
    <t>Sala konferencyjna 1.10</t>
  </si>
  <si>
    <t>Umywalnia 2.03</t>
  </si>
  <si>
    <t>WC 2.04</t>
  </si>
  <si>
    <t>Szatnia 2.06</t>
  </si>
  <si>
    <t>przyziemie serwerownia 029</t>
  </si>
  <si>
    <t>NAW-WYW</t>
  </si>
  <si>
    <t>Sterownia w pawilonie, obok centrali, szafa zasilająca RW1</t>
  </si>
  <si>
    <t>Obok centrali wentylacyjnej, w pomieszczeniu pawilonu technicznego</t>
  </si>
  <si>
    <t>CRO</t>
  </si>
  <si>
    <t>sala komputerowa Centrum Informatyki, s.207</t>
  </si>
  <si>
    <t>Laboratorium 06c - Rydlewski
klub 219 bud A skrzydło</t>
  </si>
  <si>
    <t>3850 m3/h</t>
  </si>
  <si>
    <t>DOSPEL / DEIMOS 2/W-0a/1-1/P</t>
  </si>
  <si>
    <t>wstępny EU3 580x310x50
kieszeniowy EU5 592x287x400</t>
  </si>
  <si>
    <t>1+1</t>
  </si>
  <si>
    <t>G4 390x485x300
G4 592x592x100</t>
  </si>
  <si>
    <t>EU3 880x310x50
EU5 429x287x400</t>
  </si>
  <si>
    <t>1+2</t>
  </si>
  <si>
    <t>lato/zima - zmiana otwarcia przepustnic</t>
  </si>
  <si>
    <t>Gastroland</t>
  </si>
  <si>
    <t>Laboratoria Katedry Towaroznawstwa Żywności</t>
  </si>
  <si>
    <t>PROTOKÓŁ</t>
  </si>
  <si>
    <t>G4 592x592x300
592x287x300</t>
  </si>
  <si>
    <t>EU4 592x592x300 
592x287x300</t>
  </si>
  <si>
    <t>3+3</t>
  </si>
  <si>
    <t>Pomieszczenia przyziemia + stołówka, kuchnia</t>
  </si>
  <si>
    <t>Szafa rozdzielcza obok centrali w pomieszczeniu spawalni</t>
  </si>
  <si>
    <t>NAW</t>
  </si>
  <si>
    <t>592-592-360</t>
  </si>
  <si>
    <t>3 pietro, pom. 332, antresola, rozdzielnica RS3L 2.1</t>
  </si>
  <si>
    <t>METALPLAST / WB 31,5</t>
  </si>
  <si>
    <t>Mała rozdzielnia elektryczna przy pom. AS-06c</t>
  </si>
  <si>
    <t>Wentylator sprzężony z pracą centrali wentylacyjnej poz. 17:
Włącznik "wentylacja" w pom. 06c
Szafa zasilająco-sterownicza w pom. Spawalni (klucze do spawalni u panów technicznych
w przyziemiu przy kuchni w budynku A)</t>
  </si>
  <si>
    <t>WYW</t>
  </si>
  <si>
    <t>Sale dydaktyczne</t>
  </si>
  <si>
    <t>Poddasze budynku B</t>
  </si>
  <si>
    <t>6+1</t>
  </si>
  <si>
    <t>Rozdzielnica na Sali obslugi przychodni, zabezpieczenie nr 8</t>
  </si>
  <si>
    <t>-</t>
  </si>
  <si>
    <t>Sala 016</t>
  </si>
  <si>
    <t>NIE</t>
  </si>
  <si>
    <t>19p. Klucz 1915</t>
  </si>
  <si>
    <t xml:space="preserve">18p. - piętro </t>
  </si>
  <si>
    <t>termin
konserwacji</t>
  </si>
  <si>
    <t>ZDJ.</t>
  </si>
  <si>
    <t>HALA SPORTOWA</t>
  </si>
  <si>
    <t>4a</t>
  </si>
  <si>
    <t>4b</t>
  </si>
  <si>
    <t>Rydlewski</t>
  </si>
  <si>
    <t>skrzydło bud. A
Laboratorium 06c,</t>
  </si>
  <si>
    <t>?</t>
  </si>
  <si>
    <t>CHŁ</t>
  </si>
  <si>
    <t>Qch = 3,4</t>
  </si>
  <si>
    <t>93a</t>
  </si>
  <si>
    <t>93b</t>
  </si>
  <si>
    <t>93c</t>
  </si>
  <si>
    <t>93d</t>
  </si>
  <si>
    <t>93e</t>
  </si>
  <si>
    <t>93f</t>
  </si>
  <si>
    <t>93g</t>
  </si>
  <si>
    <t>93h</t>
  </si>
  <si>
    <t>93i</t>
  </si>
  <si>
    <t>wentylator łazienkowy</t>
  </si>
  <si>
    <t>PAWILON</t>
  </si>
  <si>
    <t>Wentylator dachowy</t>
  </si>
  <si>
    <t>Dach</t>
  </si>
  <si>
    <t>cena jedn.
NETTO</t>
  </si>
  <si>
    <t>koszt
NETTO</t>
  </si>
  <si>
    <t>KOSZTY</t>
  </si>
  <si>
    <t>STY</t>
  </si>
  <si>
    <t>LUT</t>
  </si>
  <si>
    <t>MAR</t>
  </si>
  <si>
    <t>KWIE</t>
  </si>
  <si>
    <t>MAJ</t>
  </si>
  <si>
    <t>CZE</t>
  </si>
  <si>
    <t>LIP</t>
  </si>
  <si>
    <t>SIE</t>
  </si>
  <si>
    <t>WRZ</t>
  </si>
  <si>
    <t>PAŹ</t>
  </si>
  <si>
    <t>LIST</t>
  </si>
  <si>
    <t>GRU</t>
  </si>
  <si>
    <t>WYKONANE PRZEGLĄDY</t>
  </si>
  <si>
    <t>Uwagi
do serwisu</t>
  </si>
  <si>
    <t>ilość
urządzeń</t>
  </si>
  <si>
    <t>koszt
NETTO
ROCZNY</t>
  </si>
  <si>
    <t>koszt
NETTO
MIESIĘCZNY</t>
  </si>
  <si>
    <t>16a</t>
  </si>
  <si>
    <t>16b</t>
  </si>
  <si>
    <t>???</t>
  </si>
  <si>
    <t>Rozdzielnica elektryczna centrali wentylacyjnej w spawalni</t>
  </si>
  <si>
    <t>złamany klucz rozdzielni elektrycznej</t>
  </si>
  <si>
    <t>załączenie z digestorium</t>
  </si>
  <si>
    <t>Prawdopodobnie 
rozdzielnia w sali 51</t>
  </si>
  <si>
    <t>VENTURE INDUSTRIES
VENT AXL 200 A</t>
  </si>
  <si>
    <t>VENTURE INDUSTRIES
VENT AXL 315 A</t>
  </si>
  <si>
    <t>VENTURE INDUSTRIES
VENT AXL 315</t>
  </si>
  <si>
    <t>Wentylator wywiewny kanałowy</t>
  </si>
  <si>
    <t>33a</t>
  </si>
  <si>
    <t>33b</t>
  </si>
  <si>
    <t>AS-W-0.6</t>
  </si>
  <si>
    <t>A-W+5.2</t>
  </si>
  <si>
    <t>pom. 012
możliwe że też: 04 - 010</t>
  </si>
  <si>
    <t>załącznik przy WC01
w przedsionku
do pom. 08 012
na parterze</t>
  </si>
  <si>
    <t>25a</t>
  </si>
  <si>
    <t>25b</t>
  </si>
  <si>
    <t>25c</t>
  </si>
  <si>
    <t>Wentylator wywiewny 
odśrodkowy laboratoryjny</t>
  </si>
  <si>
    <t>budynek A
parter
pom. 010
digestorium 2, 3</t>
  </si>
  <si>
    <t>A-W+5.6</t>
  </si>
  <si>
    <t>budynek A
parter
pom. 010
przy digestorium 2, 3</t>
  </si>
  <si>
    <t>ON/OFF</t>
  </si>
  <si>
    <t>budynek A
poddasze
wentylatorownia 5</t>
  </si>
  <si>
    <t>D-010 
2,3</t>
  </si>
  <si>
    <t>Venture Industries 
TD800</t>
  </si>
  <si>
    <t>Metalplast 
WB 25 LO</t>
  </si>
  <si>
    <t>A-W+5.7</t>
  </si>
  <si>
    <t>D-010</t>
  </si>
  <si>
    <t>D-012</t>
  </si>
  <si>
    <t>D-013</t>
  </si>
  <si>
    <t>D-05</t>
  </si>
  <si>
    <t>A-W+5.5</t>
  </si>
  <si>
    <t>A-W+5.4</t>
  </si>
  <si>
    <t>A-W+5.3</t>
  </si>
  <si>
    <t>A-W+5.1</t>
  </si>
  <si>
    <t>budynek A
parter
pom. 013
digestorium</t>
  </si>
  <si>
    <t>budynek A
parter
pom. 010
przy digestorium 1</t>
  </si>
  <si>
    <t>budynek A
parter
pom. 012</t>
  </si>
  <si>
    <t>budynek A
parter
przedsionek pom. 08 / 010
toaleta</t>
  </si>
  <si>
    <t>budynek A
parter
pom. 012
digestorium</t>
  </si>
  <si>
    <t>budynek A
parter
pom. 08
przy digestorium</t>
  </si>
  <si>
    <t>budynek A
parter
pom. 012
przy digestorium</t>
  </si>
  <si>
    <t>budynek A
parter
pom. 013
przy digestorium</t>
  </si>
  <si>
    <t>Metalplast 
WB 30 PO / 1750</t>
  </si>
  <si>
    <t>Metalplast 
WB 25 LO 2195/1/80</t>
  </si>
  <si>
    <t>Metalplast 
WB 25 LO 2201/7/80</t>
  </si>
  <si>
    <t>załą◘czenie od światła 
w toalecie - do potwierdzenia
?</t>
  </si>
  <si>
    <t>budynek A
poddasze
wentylatorownia 6</t>
  </si>
  <si>
    <t>sprawdzić załącznik w pom. 08</t>
  </si>
  <si>
    <t>Metalplast 
WB 30</t>
  </si>
  <si>
    <t>30a</t>
  </si>
  <si>
    <t>30b</t>
  </si>
  <si>
    <t>30c</t>
  </si>
  <si>
    <t>29a</t>
  </si>
  <si>
    <t>29b</t>
  </si>
  <si>
    <t>29c</t>
  </si>
  <si>
    <t>A-W+5.11</t>
  </si>
  <si>
    <t>A-W+5.12</t>
  </si>
  <si>
    <t>budynek A
poddasze
wentylatorownia 5
rozdzielnica elektryczna</t>
  </si>
  <si>
    <t>VBW - W1</t>
  </si>
  <si>
    <t>A-W+5.14</t>
  </si>
  <si>
    <t>D-032</t>
  </si>
  <si>
    <t>A-W+5.8</t>
  </si>
  <si>
    <t>D-028</t>
  </si>
  <si>
    <t>Metalplast 
WB 30 LO 5134 / 150 / 80</t>
  </si>
  <si>
    <t>WYMONTOWANY</t>
  </si>
  <si>
    <t>budynek A
parter
pom. 028
digestorium</t>
  </si>
  <si>
    <t>budynek A
parter
pom. 028
na ścianie</t>
  </si>
  <si>
    <t>A-W+5.17</t>
  </si>
  <si>
    <t>D-026</t>
  </si>
  <si>
    <t>Metalplast 
WB 25 LO 2203 / 13 / 80</t>
  </si>
  <si>
    <t>budynek A
parter
pom. 026
digestorium + okap</t>
  </si>
  <si>
    <t>budynek A
parter
pom. 026
na ścianie</t>
  </si>
  <si>
    <t>A-W+5.13</t>
  </si>
  <si>
    <t>Metalplast 
WB 30 PO 5229 / 225 / 80</t>
  </si>
  <si>
    <t>budynek A
parter
pom. 034
digestorium</t>
  </si>
  <si>
    <t>budynek A
parter
pom. 034
przy digestorium</t>
  </si>
  <si>
    <t>A-W+5.10</t>
  </si>
  <si>
    <t>D-033</t>
  </si>
  <si>
    <t>Metalplast 
WB 25 LO 2206 / 12 / 80</t>
  </si>
  <si>
    <t>budynek A
parter
pom. 034A
digestorium</t>
  </si>
  <si>
    <t>budynek A
parter
pom. 034A
przy digestorium</t>
  </si>
  <si>
    <t>29d</t>
  </si>
  <si>
    <t>A-W+5.16</t>
  </si>
  <si>
    <t>D-0036</t>
  </si>
  <si>
    <t>Metalplast 
WB 30 LO 4479 / 31 / 80</t>
  </si>
  <si>
    <t>budynek A
przyziemie
pom. 0028
digestorium</t>
  </si>
  <si>
    <t>budynek A
parter
pom. 0028
przy digestorium</t>
  </si>
  <si>
    <t>A-W+5.9</t>
  </si>
  <si>
    <t>D-038</t>
  </si>
  <si>
    <t>Metalplast 
WB 25 PO 2197 / 3 / 80</t>
  </si>
  <si>
    <t>budynek A
przyziemie
pom. 0029
digestorium</t>
  </si>
  <si>
    <t>budynek A
przyziemie
pom. 0029
na ścianie</t>
  </si>
  <si>
    <t>A-W+5.15</t>
  </si>
  <si>
    <t>NIE WIADOMO CO OBSŁUGUJE</t>
  </si>
  <si>
    <t xml:space="preserve">Metalplast 
WB </t>
  </si>
  <si>
    <t>budynek A
parter
przedsionek pom. 08 / 010
toaleta / WC</t>
  </si>
  <si>
    <t>A-W-00.1</t>
  </si>
  <si>
    <t>A-W-00.2</t>
  </si>
  <si>
    <t>Systemair K200M</t>
  </si>
  <si>
    <t>Wentylator wywiewny kanałowy
z toalet kuchni</t>
  </si>
  <si>
    <t>konieczne czyszczenie
i montaż w centrali filtrów tłuszczowych</t>
  </si>
  <si>
    <t>budynek A
przyziemie
kuchnia
(okap w kuchni +
dwa okapy na wydawce)</t>
  </si>
  <si>
    <t>budynek A
przyziemie
kuchnia
(wyciąg z toalety)</t>
  </si>
  <si>
    <t>budynek A
przyziemie
pom. 0013
wentylatorownia 3</t>
  </si>
  <si>
    <t>Zegar sterowniczy
w wentylatorowni 3
+
włączniki przy okapach
na wydawce
+
włącznik w kuchni (nie działa - zastąpiony zegarem sterowniczym)</t>
  </si>
  <si>
    <t>Centrala działa na 1 biegu (35Hz) od 6 do 20.
+
w przypadku włączenia okapów małych centrala przełącza się
na 2 bieg (50Hz)</t>
  </si>
  <si>
    <t>budynek A
przyziemie
wentylatorownia 3
rozdzielnica elektryczna</t>
  </si>
  <si>
    <t>skrzydło bud. A
parter
przedsionek s.51</t>
  </si>
  <si>
    <t>skrzydło bud. A
parter
sala 51</t>
  </si>
  <si>
    <t>skrzydło bud. A
parter
sala 45</t>
  </si>
  <si>
    <t>budynek A
parter
wejście główne</t>
  </si>
  <si>
    <t>skrzydło bud. A
parter
digestoria w sali 51</t>
  </si>
  <si>
    <t>skrzydło bud. A
parter
laboratorium 51</t>
  </si>
  <si>
    <t>skrzydło bud. A
parter
laboratorium 45</t>
  </si>
  <si>
    <t>skrzydło bud. A
parter
digestoria w sali 45</t>
  </si>
  <si>
    <t>Rozdzielnica RA-PP
zabezpieczenie nr 6 rząd 3
Rozdzielnica RA-PL
zabezpieczenie nr 4 rząd 2</t>
  </si>
  <si>
    <t xml:space="preserve">Wentylator wywiewny dachowy </t>
  </si>
  <si>
    <t>VENTURE INDUSTRIES
VENT 200 L</t>
  </si>
  <si>
    <t>UNIWERSAL 
DA 315</t>
  </si>
  <si>
    <t>budynek A
poddasze
wentylatorownia 6
rozdzielnica elektryczna
(rozdzielnica zasilana
z zabezpieczeń w Sali 301
D 02-63A 400V)</t>
  </si>
  <si>
    <t>budynek A
poddasze
rozdzielnica elektryczna
przy klatce 4.12
(rozdzielnica zasilana
z zabezpieczeń w Sali 301
D 02-63A 400V)</t>
  </si>
  <si>
    <t>29e</t>
  </si>
  <si>
    <t>AS-W-0.7</t>
  </si>
  <si>
    <t>AS-W-0.8</t>
  </si>
  <si>
    <t>AS-W-0.9</t>
  </si>
  <si>
    <t xml:space="preserve">
AS-W-0.10
</t>
  </si>
  <si>
    <t xml:space="preserve">
AS-W-0.11</t>
  </si>
  <si>
    <t>AS-W-0.1</t>
  </si>
  <si>
    <t xml:space="preserve">
AS-W-0.2
</t>
  </si>
  <si>
    <t>AS-W-0.3</t>
  </si>
  <si>
    <t>AS-W-0.4</t>
  </si>
  <si>
    <t>AS-W-0.5</t>
  </si>
  <si>
    <t>Nr
2018</t>
  </si>
  <si>
    <t>Nr
2019</t>
  </si>
  <si>
    <t>44a</t>
  </si>
  <si>
    <t>44b</t>
  </si>
  <si>
    <t>NAW + WYW</t>
  </si>
  <si>
    <t>Katedra Przyrodniczych Podstaw Jakości
dr hab. inż. Daniela Gwiazdowska</t>
  </si>
  <si>
    <t>budynek B
parter
pom. 4
przełączniki ON/OFF</t>
  </si>
  <si>
    <t>budynek B
parter
pom. 3</t>
  </si>
  <si>
    <t>budynek B
parter
korytarz na wejściu do pom. 3
przełącznik 0,1,2</t>
  </si>
  <si>
    <t>kable zasilajace prowadzone na strych z parteru</t>
  </si>
  <si>
    <t>zasilanie pobrane z najbliższej puszki elektrycznej</t>
  </si>
  <si>
    <t>załączenie od światła
w WC</t>
  </si>
  <si>
    <t>73a</t>
  </si>
  <si>
    <t>73b</t>
  </si>
  <si>
    <t>57a</t>
  </si>
  <si>
    <t>57b</t>
  </si>
  <si>
    <t>AERECO VAM 767</t>
  </si>
  <si>
    <t>AERECO EFR</t>
  </si>
  <si>
    <t>naświetlarnia</t>
  </si>
  <si>
    <t>Wentylator nawiewny N4
z nagrzewnicą wodną</t>
  </si>
  <si>
    <t>63b</t>
  </si>
  <si>
    <t>63c</t>
  </si>
  <si>
    <t>64b</t>
  </si>
  <si>
    <t>Wentylator nawiewny N6
z nagrzewnicą wodną</t>
  </si>
  <si>
    <t>wentylator wywiewny W20</t>
  </si>
  <si>
    <t>wentylator wywiewny W21</t>
  </si>
  <si>
    <t>Wentylacja Kraków KBR 355</t>
  </si>
  <si>
    <t>Agregat sprężarkowo-skraplający 
centrali N7</t>
  </si>
  <si>
    <t>Qch=54,1kW</t>
  </si>
  <si>
    <t>Agregat sprężarkowo-skraplający 
centrali N8</t>
  </si>
  <si>
    <t>Qch=62,3kW</t>
  </si>
  <si>
    <t>CLINT
MHA/K 202 CC
11-130972 
2013</t>
  </si>
  <si>
    <t>CLINT
MHA/K 182 CC
11-130971 
2013</t>
  </si>
  <si>
    <t>68a</t>
  </si>
  <si>
    <t>68b</t>
  </si>
  <si>
    <t>69a</t>
  </si>
  <si>
    <t>69b</t>
  </si>
  <si>
    <t>71a</t>
  </si>
  <si>
    <t>71b</t>
  </si>
  <si>
    <t>VIII</t>
  </si>
  <si>
    <t xml:space="preserve">Wentylator wywiewny kanałowy </t>
  </si>
  <si>
    <t>Venture Industries 
TD-1300/250</t>
  </si>
  <si>
    <t>Venture Industries 
VENT 160L</t>
  </si>
  <si>
    <t>Venture Industries 
TD-800/200</t>
  </si>
  <si>
    <t>Venture Industries 
TD-500/160</t>
  </si>
  <si>
    <t>78a</t>
  </si>
  <si>
    <t>78b</t>
  </si>
  <si>
    <t>79a</t>
  </si>
  <si>
    <t>79b</t>
  </si>
  <si>
    <t>79c</t>
  </si>
  <si>
    <t>79d</t>
  </si>
  <si>
    <t>79e</t>
  </si>
  <si>
    <t>80a</t>
  </si>
  <si>
    <t>80b</t>
  </si>
  <si>
    <t>81a</t>
  </si>
  <si>
    <t>81b</t>
  </si>
  <si>
    <t>87a</t>
  </si>
  <si>
    <t>87b</t>
  </si>
  <si>
    <t>88a</t>
  </si>
  <si>
    <t>88b</t>
  </si>
  <si>
    <t>wentylator wywiewny kanałowy</t>
  </si>
  <si>
    <t>95a</t>
  </si>
  <si>
    <t>95b</t>
  </si>
  <si>
    <t>95c</t>
  </si>
  <si>
    <t>95d</t>
  </si>
  <si>
    <t>Komfowent C4</t>
  </si>
  <si>
    <t xml:space="preserve"> TD 1000/250</t>
  </si>
  <si>
    <t>96a</t>
  </si>
  <si>
    <t>96b</t>
  </si>
  <si>
    <t>97a</t>
  </si>
  <si>
    <t>97b</t>
  </si>
  <si>
    <t>Wentylator ścienny wywiewny</t>
  </si>
  <si>
    <t>Venture Industries 
Silent 300 Plus</t>
  </si>
  <si>
    <t>szatnia siłowni</t>
  </si>
  <si>
    <t>Venture Industries 
TD-800/200/3V</t>
  </si>
  <si>
    <t>umywalnia siłowni</t>
  </si>
  <si>
    <t>załączenie światła 
w umywalni siłowni załącza wentylatory. Stycznik trzyma załączone wentylatory godzinę po zgaszeniu światła</t>
  </si>
  <si>
    <t>stycznik od światła
w rozdzielni w korytarzu
w piwnicy przy wejściu
do siłowni</t>
  </si>
  <si>
    <t xml:space="preserve">wentylator łazienkowy </t>
  </si>
  <si>
    <t xml:space="preserve">Wentylator kanałowy </t>
  </si>
  <si>
    <t xml:space="preserve"> W 2.4</t>
  </si>
  <si>
    <t>WD 1</t>
  </si>
  <si>
    <t xml:space="preserve"> W 2.5</t>
  </si>
  <si>
    <t>WD 3</t>
  </si>
  <si>
    <t>WD 4</t>
  </si>
  <si>
    <t>WD 5</t>
  </si>
  <si>
    <t>Szatnia 0.16
Mag sportowy 0.23</t>
  </si>
  <si>
    <t>Szatnia 0.16</t>
  </si>
  <si>
    <t>S&amp;P TD-500</t>
  </si>
  <si>
    <t>Pom.gosp. 0.11</t>
  </si>
  <si>
    <t>dach</t>
  </si>
  <si>
    <t>Pom. socjal. 1.11</t>
  </si>
  <si>
    <t>Pom. tech. przy szatni 2.06</t>
  </si>
  <si>
    <t>S&amp;P fi100</t>
  </si>
  <si>
    <t>S&amp;P fi130</t>
  </si>
  <si>
    <t>Włącznik</t>
  </si>
  <si>
    <t>Światło</t>
  </si>
  <si>
    <t>S&amp;K fi160 Silent 300</t>
  </si>
  <si>
    <t>S&amp;K fi100 Silent 100</t>
  </si>
  <si>
    <t>WENTS fi100</t>
  </si>
  <si>
    <t>S&amp;P fi160 Silent 300</t>
  </si>
  <si>
    <t>S&amp;P fi100 Silent 100</t>
  </si>
  <si>
    <t>Prawdopodobnie:
Umywalnia 0.07
WC 0.12</t>
  </si>
  <si>
    <t>Prawdopodobnie:
Łazienka 1.07
WC 1.05
WC 1.06</t>
  </si>
  <si>
    <t>Sterowanie z portierni</t>
  </si>
  <si>
    <t>Sterowanie z hali sportowej</t>
  </si>
  <si>
    <t>Sterowanie z pom. 105A</t>
  </si>
  <si>
    <t>S&amp;P TD-350</t>
  </si>
  <si>
    <t>wentylator nawiewny kanałowy
nagrzewnica
filtr</t>
  </si>
  <si>
    <t>W 0.3
N 0.1
F 0.1</t>
  </si>
  <si>
    <t>włóknina</t>
  </si>
  <si>
    <t>WD 6</t>
  </si>
  <si>
    <t>sterowanie z hali aerobiku</t>
  </si>
  <si>
    <t>pom. biurowe 1.08</t>
  </si>
  <si>
    <t>wentylator
do sprawdzenia
w 2019 r</t>
  </si>
  <si>
    <t>wyjaśnić
skąd jest 
sterowany</t>
  </si>
  <si>
    <t>tylko kontrola
poprzez załączenie</t>
  </si>
  <si>
    <t>S&amp;K TD-2000 315</t>
  </si>
  <si>
    <t>S&amp;K TD-500 160</t>
  </si>
  <si>
    <t>93j</t>
  </si>
  <si>
    <t>A-W+3.1</t>
  </si>
  <si>
    <t>VTS
SV4 typ PEO-D1</t>
  </si>
  <si>
    <t>zgodnie z prot z 30-08-2018 należy wymienić paski w centrali typ 750 SPA1
2szt</t>
  </si>
  <si>
    <t>Wentylator naprawiany w 2018 r
sprawdzić poprawność działania</t>
  </si>
  <si>
    <t>Rosenberg, 
EPND 280-4 IEC71 LG
B07-28001</t>
  </si>
  <si>
    <t>VTS WING</t>
  </si>
  <si>
    <t>FRICO AD215</t>
  </si>
  <si>
    <t>FRICO AD200</t>
  </si>
  <si>
    <t>potwierdzić
G4 897x592x100
wg protokołu
879x592x100</t>
  </si>
  <si>
    <t>spr. jakie pom. obsługuje
zgodnie z prot. z 2018 - 038</t>
  </si>
  <si>
    <t>spr. jakie pom. obsługuje
zgodnie z prot. z 2018 - 0036</t>
  </si>
  <si>
    <t>spr. jakie pom. obsługuje
zgodnie z prot. z 2018 - 0033</t>
  </si>
  <si>
    <t>VTS Clima 
typ SV4</t>
  </si>
  <si>
    <t>budynek A
kondygnacja +3
sala 301
zabezpieczenia
D 02-63A 400V</t>
  </si>
  <si>
    <t>VTS Clima 
typ SV5</t>
  </si>
  <si>
    <t>EU4 590x590x500</t>
  </si>
  <si>
    <t>CV8</t>
  </si>
  <si>
    <t>filtry nie wymienione - brak dostępu</t>
  </si>
  <si>
    <t>CV2</t>
  </si>
  <si>
    <t>A-W+5.19</t>
  </si>
  <si>
    <t>brak dopływu czynnika grzejnego - pompa obiegowa w węźle cieplnym do wymiany</t>
  </si>
  <si>
    <t>A-W+5.18</t>
  </si>
  <si>
    <t>AS-W-D.1</t>
  </si>
  <si>
    <t>CENTRALA WYWIEWNA
SALI 301</t>
  </si>
  <si>
    <t>A-W+5.22</t>
  </si>
  <si>
    <t>A-W-D.1</t>
  </si>
  <si>
    <t>Prawpododobnie:
budynek A
poddasze
rozdzielnica elektryczna
przy klatce 4.12
(rozdzielnica zasilana
z zabezpieczeń w Sali 301
D 02-63A 400V)</t>
  </si>
  <si>
    <t>CENTRALA NAWIEWNA
SALI 311</t>
  </si>
  <si>
    <t>CENTRALA WYWIEWNA
SALI 311</t>
  </si>
  <si>
    <t>do sprawdzenia</t>
  </si>
  <si>
    <t>A-W+5.21</t>
  </si>
  <si>
    <t>IV PRODUKT
Enwistar Flex
ENF-100-00-2-00-44-SS</t>
  </si>
  <si>
    <t>NAW-WYW
+ CHŁ</t>
  </si>
  <si>
    <t>A-W+5.20</t>
  </si>
  <si>
    <t>A-W+5.23</t>
  </si>
  <si>
    <t>A-W-00.3</t>
  </si>
  <si>
    <t>A-W-00.4</t>
  </si>
  <si>
    <t>CENTRALA NAWIEWNA
LAB. 51</t>
  </si>
  <si>
    <t>wentylatorownia 1, 
pawilon techniczny</t>
  </si>
  <si>
    <t>VTS /  VS120 B FLT / VS-120-R-H</t>
  </si>
  <si>
    <t>A-W+3.2</t>
  </si>
  <si>
    <t>A-W+4.1
Jz 207</t>
  </si>
  <si>
    <t>wyjście przez okno sali 311</t>
  </si>
  <si>
    <t>JEDNOSTKA ZEWNĘTRZNA KLIMATYZACJI
CENTRALI SALI 207</t>
  </si>
  <si>
    <t>Zaplecze Sali 311</t>
  </si>
  <si>
    <t>Zaplecze Sali 311
obok centrali</t>
  </si>
  <si>
    <t>AS-W-D.4</t>
  </si>
  <si>
    <t>wentylator wywiewny dachowy
lab. 06c</t>
  </si>
  <si>
    <t xml:space="preserve">dach skrzydła A
- niższy daszek
(wyjście z klatki A4
małymi drzwiami pod drabiną)
</t>
  </si>
  <si>
    <t>SWEGON
TBLA-4-100-040-2-3 / AIP 0755</t>
  </si>
  <si>
    <t>592-592-300</t>
  </si>
  <si>
    <t>A-W-00.5</t>
  </si>
  <si>
    <t>CENTRALA NAWIEWNA
LAB. 08-010-012-013</t>
  </si>
  <si>
    <t>budynek A
przyziemie
wentylatorownia 3 p. 0013</t>
  </si>
  <si>
    <t>Budynek A
przyziemie
wentylatorownia 4 
przy Archiwum</t>
  </si>
  <si>
    <t>ClimaProdukt / Hermes / 4471/06</t>
  </si>
  <si>
    <t>LG / UU30AC UEA / AUUC306A
501KARW00206</t>
  </si>
  <si>
    <t>AS-W-00.1</t>
  </si>
  <si>
    <t>AS-W-00.2</t>
  </si>
  <si>
    <t>JEDNOSTKA ZEWNĘTRZNA KLIMATYZACJI
CENTRALI LAB 06c</t>
  </si>
  <si>
    <t>skrzydło bud. A, 
przyziemie, 
nad drzwiami spawalni
przy wejściu do klatki A4,</t>
  </si>
  <si>
    <t>EU4 892x409x380
zgodnie z protokołem:
892-409-350</t>
  </si>
  <si>
    <t>Rozdzielnica na poddaszu 4P, przy urządzeniu
Zasilanie rozdzielnicy
z szafy w przedsionku s111</t>
  </si>
  <si>
    <t>A-W-0.1</t>
  </si>
  <si>
    <t>A-W-0.2</t>
  </si>
  <si>
    <t>592x592x500</t>
  </si>
  <si>
    <t>SWEGON
GOLD 20 C1111</t>
  </si>
  <si>
    <t>SWEGON
BCI D004 / 3115118/5</t>
  </si>
  <si>
    <t>A-W-D.2</t>
  </si>
  <si>
    <t>A-W-D.3</t>
  </si>
  <si>
    <t>AGREGAT WODY LODOWEJ
CENTRALI SALI 236</t>
  </si>
  <si>
    <t>VBW
BS-2(50)-P</t>
  </si>
  <si>
    <t>Skrzydło bud. A
przyziemie
p. 0038</t>
  </si>
  <si>
    <t>Skrzydło bud. A
przyziemie</t>
  </si>
  <si>
    <t>Skrzydło bud. A
Przyziemie, 
rozdzielnia R11145 w pom. 0038,
Zasilona z szafy RS-03, zabezpieczenie "centrala wentylacji"</t>
  </si>
  <si>
    <t>Rosenberg 
A 20-08Q</t>
  </si>
  <si>
    <t>Rosenberg 
A 20-07Q</t>
  </si>
  <si>
    <t>VBW 
BS-3 (50) P CZ7450/12</t>
  </si>
  <si>
    <t>VBW 
BS-3 (50) P C27449/12</t>
  </si>
  <si>
    <t>LKB
10/22/0250L</t>
  </si>
  <si>
    <t>LKB 
7/12/0360P</t>
  </si>
  <si>
    <t>AS-W+1.1</t>
  </si>
  <si>
    <t>CENTRALA NAWIEWNA
LAB. 46</t>
  </si>
  <si>
    <t>CENTRALA NAWIEWNA
LAB. 45</t>
  </si>
  <si>
    <t>skrzydło bud.A
parter 
lab. p.47</t>
  </si>
  <si>
    <t xml:space="preserve">skrzydło bud. A
klatka schod. A4, </t>
  </si>
  <si>
    <t>AS-W-0.12</t>
  </si>
  <si>
    <t>AS-W-0.13</t>
  </si>
  <si>
    <t>brak lokalizacji
co obsługuje</t>
  </si>
  <si>
    <t>Wentylator wywiewny 
odśrodkowy laboratoryjny
lab 012</t>
  </si>
  <si>
    <t>Wentylator wywiewny 
odśrodkowy laboratoryjny
lab 010 dig 1</t>
  </si>
  <si>
    <t>Wentylator wywiewny 
odśrodkowy laboratoryjny
lab 013 dig</t>
  </si>
  <si>
    <t>Wentylator wywiewny 
odśrodkowy laboratoryjny
lab 010 dig 2,3</t>
  </si>
  <si>
    <t>Wentylator wywiewny 
kanałowy 
lab 08 010 WC</t>
  </si>
  <si>
    <t>Wentylator wywiewny 
odśrodkowy laboratoryjny
lab 012 dig</t>
  </si>
  <si>
    <t>Wentylator wywiewny 
odśrodkowy laboratoryjny
lab 028 dig</t>
  </si>
  <si>
    <t>Wentylator wywiewny 
odśrodkowy laboratoryjny
lab 034 dig</t>
  </si>
  <si>
    <t>Wentylator wywiewny 
odśrodkowy laboratoryjny
lab 0028 dig</t>
  </si>
  <si>
    <t>Wentylator wywiewny 
odśrodkowy laboratoryjny
lab 026 dig + okap</t>
  </si>
  <si>
    <t>Wentylator wywiewny 
odśrodkowy laboratoryjny
lab 034A dig</t>
  </si>
  <si>
    <t>Wentylator wywiewny 
odśrodkowy laboratoryjny
lab 0029 dig</t>
  </si>
  <si>
    <t>Wentylator wywiewny kanałowy
lab 51 dig</t>
  </si>
  <si>
    <t>Wentylator wywiewny kanałowy
lab 45 dig</t>
  </si>
  <si>
    <t>CENTRALA WYWIEWNA
Z OKAPÓW KUCHNI</t>
  </si>
  <si>
    <t>A-W-00.6</t>
  </si>
  <si>
    <t>budynek A
przyziemie
pom. 0029</t>
  </si>
  <si>
    <t>Wentylator kanałowy nawiewny
lab 0029</t>
  </si>
  <si>
    <t>budynek A
przyziemie
pom. 0029 + 0028</t>
  </si>
  <si>
    <t>Wentylator kanałowy wywiewny
WC przyziemie skrzydło bud. A</t>
  </si>
  <si>
    <t>skrzydło bud A
przyziemie
WC przy klatce K3</t>
  </si>
  <si>
    <t>AS-W-00.3</t>
  </si>
  <si>
    <t>VTS
VS 75-R-RH
8-110-10-2075-00120</t>
  </si>
  <si>
    <t>wielkość filtrów do potwierdzenia</t>
  </si>
  <si>
    <t>F5
592x592x360</t>
  </si>
  <si>
    <t>CENTRALA NAWIEWNO-WYWIEWNA
SAL WYKŁADOWYCH</t>
  </si>
  <si>
    <t xml:space="preserve">SWEGON 
GOLD 4 </t>
  </si>
  <si>
    <t>CENTRALA NAWIEWNO-WYWIEWNA
SALI 215</t>
  </si>
  <si>
    <t>do sprawdzenia
co obsługuje</t>
  </si>
  <si>
    <t>EU4
428X428X300
428x287x300</t>
  </si>
  <si>
    <t>592x287x300</t>
  </si>
  <si>
    <t>Rozdzielnica R2 S3N-1B
w kotłowni</t>
  </si>
  <si>
    <t>EU 5 FBB-160
280x280x300</t>
  </si>
  <si>
    <t>KVO 315L</t>
  </si>
  <si>
    <t>w laboratorium</t>
  </si>
  <si>
    <t>Venture Industries 
TD 2000/315</t>
  </si>
  <si>
    <t>pom. biurowe przy klatce B4</t>
  </si>
  <si>
    <t>Venture Industries 
TD-1000/250</t>
  </si>
  <si>
    <t>KVK-250</t>
  </si>
  <si>
    <t>Parlament Studencki
parterk klatka B4</t>
  </si>
  <si>
    <t>pomieszczenia laboratoryjne
01-04</t>
  </si>
  <si>
    <t>do potwierdzenia typ</t>
  </si>
  <si>
    <t>Venture Industries 
KUKF</t>
  </si>
  <si>
    <t>Budynek B
parter
pom. 4
wywiew z dygestorium</t>
  </si>
  <si>
    <t>BRAK PROTOKOŁU Z PRZEGLĄDU</t>
  </si>
  <si>
    <t>B-W+3.1</t>
  </si>
  <si>
    <t>B-W+3.2</t>
  </si>
  <si>
    <t>Budynek B
poddasze
drzwi 317</t>
  </si>
  <si>
    <t>Budynek B
poddasze
drzwi 312</t>
  </si>
  <si>
    <t>budynek B
przyziemie
lab. 05
digestorium</t>
  </si>
  <si>
    <t>Rozdzielnica w korytarzu
przed drzwiami do lab 05</t>
  </si>
  <si>
    <t>B-W+4.1</t>
  </si>
  <si>
    <t>B-W+4.2</t>
  </si>
  <si>
    <t>praca ciągła</t>
  </si>
  <si>
    <t>załączenie z rozdzielni</t>
  </si>
  <si>
    <t>Wentylator wywiewny kanałowy
lab 3, okap</t>
  </si>
  <si>
    <t>Budynek B
poddasze
drzwi 312
(przy klatce schodowej)</t>
  </si>
  <si>
    <t>B-W+4.3</t>
  </si>
  <si>
    <t>kable zasilajace prowadzone
z parteru na strych</t>
  </si>
  <si>
    <t>Wentylator wywiewny
lab 3-4</t>
  </si>
  <si>
    <t>HARMANN 
MBC 250/2600S</t>
  </si>
  <si>
    <t>budynek B
poddasze
drzwi 312
(przy klatce schodowej)</t>
  </si>
  <si>
    <t>VTS 
CPV 1-P-10/3.5/PEOF3/HE18</t>
  </si>
  <si>
    <t>Wentylator wywiewny kanałowy
lab 1-4, WC</t>
  </si>
  <si>
    <t>Venture Industries 
TD350/125-T</t>
  </si>
  <si>
    <t>budynek B
parter
pom. 1, pom. techniczne</t>
  </si>
  <si>
    <t>budynek B
parter
lab. 3-4</t>
  </si>
  <si>
    <t>budynek B
parter
lab. 4</t>
  </si>
  <si>
    <t>budynek B
parter
lab 1-4, WC</t>
  </si>
  <si>
    <t>przełącznik 0,1,2
(regulacja wydajności nawiewu 80-100%)</t>
  </si>
  <si>
    <t>Szafa zasilajaco-sterownicza
centrali wentylacyjnej
w pom. tech. przy pom. 1</t>
  </si>
  <si>
    <t>F.E.W.B. Metalplast, 
WB 25</t>
  </si>
  <si>
    <t>Przełącznik na korytarzu
przy drzwiach do lab. 3
(załączenie zblokowane z działaniem centrali wentylacyjnej nawiewnej)
Dodatkowy regulator 5 bieg.
przy wentylatorze</t>
  </si>
  <si>
    <t>budynek B
parter
pom. 3
przełącznik przy okapie
(możliwe zwiększenie wydajności wentylatora poprzez zmianę podłączenia na zaciskach)</t>
  </si>
  <si>
    <t>budynek B
przyziemie
lab. 01-04
digestorium</t>
  </si>
  <si>
    <t>Rozdzielnica
piętro +3
pom. tech. kl. B1</t>
  </si>
  <si>
    <t>VTS Clima 
VCP1</t>
  </si>
  <si>
    <t>B-W-1.1</t>
  </si>
  <si>
    <t>B-W-1.2</t>
  </si>
  <si>
    <t>B-W-1.3</t>
  </si>
  <si>
    <t>B-W-1.4</t>
  </si>
  <si>
    <t>A-W-0.3</t>
  </si>
  <si>
    <t xml:space="preserve">
A-W-0.4
</t>
  </si>
  <si>
    <t>A-W-0.5</t>
  </si>
  <si>
    <t>A-W-0.6</t>
  </si>
  <si>
    <t xml:space="preserve">Venture Industries </t>
  </si>
  <si>
    <t>budynek A
parter
pom. straży pożarnej za szatnią</t>
  </si>
  <si>
    <t>budynek A
parter
WC przy szatni</t>
  </si>
  <si>
    <t>A-W-00.7</t>
  </si>
  <si>
    <t>Wentylator wywiewny kanałowy 
WC przy szatni</t>
  </si>
  <si>
    <t>Wentylator wywiewny kanałowy 
rozdzielni elektrycznej</t>
  </si>
  <si>
    <t>budynek A
parter
rozdzielnia główna P18</t>
  </si>
  <si>
    <t>załączenie gdy T&gt;25`C</t>
  </si>
  <si>
    <t>B-W-0.5</t>
  </si>
  <si>
    <t>B-W-0.6</t>
  </si>
  <si>
    <t>B-W-00.2</t>
  </si>
  <si>
    <t>B-W-00.1</t>
  </si>
  <si>
    <t>B-W-00.3</t>
  </si>
  <si>
    <t>B-W+3.3</t>
  </si>
  <si>
    <t>wywiew z sanitariatów IIp.</t>
  </si>
  <si>
    <t>CENTRALA WENTYLACYJNA NAWIEWNA
LAB 3-4</t>
  </si>
  <si>
    <t>B-W-0,3
B-W-0.4</t>
  </si>
  <si>
    <t>B-W-0.1
B-W-0.2</t>
  </si>
  <si>
    <t>Klapy wentylacyjne z siłownikami on/off
w komorze czystej lab 4</t>
  </si>
  <si>
    <t>Filtry HEPA
w komorze czystej lab. 4</t>
  </si>
  <si>
    <t>CENTRALA WENTYLACYJNA NAWIEWNA
LAB 01-04</t>
  </si>
  <si>
    <t>Venture Industries 
CMB 270/200</t>
  </si>
  <si>
    <t xml:space="preserve">Wentylator wywiewny promieniowy
lab 01-04, dig </t>
  </si>
  <si>
    <t>CENTRALA NAWIEWNA
PARLAMENT STUDENCKI</t>
  </si>
  <si>
    <t>HARMANN
ML-160/500</t>
  </si>
  <si>
    <t>Wentylator nawiewny
serwerowni</t>
  </si>
  <si>
    <t>Wentylator wywiewny kanałowy
parlament studencki</t>
  </si>
  <si>
    <t>Wentylator wywiewny kanałowy
pom. biurowe</t>
  </si>
  <si>
    <t>Wentylator wywiewny kanałowy
WC</t>
  </si>
  <si>
    <t>Wentylator wywiewny promieniowy 
WC IIp</t>
  </si>
  <si>
    <t>Wentylator wywiewny kanałowy 
lab 05 dig</t>
  </si>
  <si>
    <t>F.E.W.B Metalplast 
WA 15 PO</t>
  </si>
  <si>
    <t>G4 
879x592x100</t>
  </si>
  <si>
    <t>BRAK FILTRÓW
Zainstalować
filtr
WYS-35cm
SZER-118,5cm
GR - 5cm</t>
  </si>
  <si>
    <t>potwierdzić typ wentylatora</t>
  </si>
  <si>
    <t>spr. Wielkość filtru</t>
  </si>
  <si>
    <t>do spr.</t>
  </si>
  <si>
    <t>CENTRALA NAWIEWNO WYWIEWNA
Z ODZYSKIEM CIEPŁA I NAGRZEWNICĄ</t>
  </si>
  <si>
    <t>POM. OBSŁUGIWANE</t>
  </si>
  <si>
    <t>b.d.</t>
  </si>
  <si>
    <t>B-W-00.4</t>
  </si>
  <si>
    <t>brak protokołu z przeglądu 2018</t>
  </si>
  <si>
    <t>budynek B
piętro +3
pom. tech. kl. B</t>
  </si>
  <si>
    <t>S&amp;P
TD-350 / 125</t>
  </si>
  <si>
    <t>Venture Industries
VENT-125LK / 00LN1792</t>
  </si>
  <si>
    <t>VENTIA
16RECU 500PE</t>
  </si>
  <si>
    <t>Rozdzielnica na korytarzu
zab. 3 fazowe, poz. nr 1</t>
  </si>
  <si>
    <t>CENTRALA NAWIEWNO WYWIEWNA
ZAKŁADU GRAFICZNEGO</t>
  </si>
  <si>
    <t>Venture Industries 
TD 500/160
DH-160/15</t>
  </si>
  <si>
    <t>Venture Industries 
TD 500/160</t>
  </si>
  <si>
    <t>Rozdzielnica na korytarzu</t>
  </si>
  <si>
    <t>Rozdzielnica na korytarzu
zab. nr 6</t>
  </si>
  <si>
    <t>Rozdzielnica na korytarzu
zab. nr 5</t>
  </si>
  <si>
    <t>Qg=1,5kW</t>
  </si>
  <si>
    <t>LIPNO
WVPB 315</t>
  </si>
  <si>
    <t>PH-160/15</t>
  </si>
  <si>
    <t>pod kurtyną po prawej stronie</t>
  </si>
  <si>
    <t>C-W-00.1</t>
  </si>
  <si>
    <t>C-W-00.2</t>
  </si>
  <si>
    <t>C-W-00.3</t>
  </si>
  <si>
    <t>C-W-00.4</t>
  </si>
  <si>
    <t>C-W-00.5</t>
  </si>
  <si>
    <t>brak lokalizacji</t>
  </si>
  <si>
    <t>Wentylator nawiewny kanałowy
z nagrzewnicą elektryczną
przychodni lekarskiej</t>
  </si>
  <si>
    <t>Wentylator wywiewny kanałowy
przychodni lekarskiej</t>
  </si>
  <si>
    <t>Wentylator nawiewny kanałowy
z nagrzewnicą elektryczną
w naświetlarni zakładu graficznego</t>
  </si>
  <si>
    <t>Wentylator wywiewny kanałowy
w naświetlarni zakładu graficznego</t>
  </si>
  <si>
    <t>Wentylator wyciągowy
z WC zakładu graficznego</t>
  </si>
  <si>
    <t>Nawiewniki podciśnieniowe
w pom. 7 / 8 / 12</t>
  </si>
  <si>
    <t>Kurtyna powietrzna 
elektryczna</t>
  </si>
  <si>
    <t>Wentylator wywiewny dachowy
WC</t>
  </si>
  <si>
    <t>C-W-0.1</t>
  </si>
  <si>
    <t>C-W-0.2</t>
  </si>
  <si>
    <t>pom. socjalne
przychodni lekarskiej</t>
  </si>
  <si>
    <t>C-W-D.1</t>
  </si>
  <si>
    <t>VENTS
200</t>
  </si>
  <si>
    <t>z puszki elektrycznej
w pom. nr 8</t>
  </si>
  <si>
    <t>załączenie ze światłem</t>
  </si>
  <si>
    <t>WC1</t>
  </si>
  <si>
    <t>WC2</t>
  </si>
  <si>
    <t>WC3</t>
  </si>
  <si>
    <t>WC4</t>
  </si>
  <si>
    <t>WC1 - natrysk</t>
  </si>
  <si>
    <t>WC2 - natrysk</t>
  </si>
  <si>
    <t>pom. 8</t>
  </si>
  <si>
    <t>włącznik w pom. 8</t>
  </si>
  <si>
    <t>P-W-1</t>
  </si>
  <si>
    <t>P-W-2</t>
  </si>
  <si>
    <t>P-W-3</t>
  </si>
  <si>
    <t>P-W-4</t>
  </si>
  <si>
    <t>P-W-5</t>
  </si>
  <si>
    <t>P-W-6</t>
  </si>
  <si>
    <t>P-W-7</t>
  </si>
  <si>
    <t>Wentylator wywiewny kanałowy
wentylacja poddasza</t>
  </si>
  <si>
    <t>kawiarenka</t>
  </si>
  <si>
    <t>Wentylator nawiewny kanałowy
z nagrzewnicą</t>
  </si>
  <si>
    <t>Rozdzielnia NXL korytarz
zab 25</t>
  </si>
  <si>
    <t>Rozdzielnia NXL korytarz
zab 28</t>
  </si>
  <si>
    <t>potwierdzić czy jest filtr
zgodnie z protokołem tylko siatka</t>
  </si>
  <si>
    <t>EU4
350x350x100</t>
  </si>
  <si>
    <t>Wentylator nawiewny kanałowy 
dla siłowni</t>
  </si>
  <si>
    <t>Wentylator nawiewny kanałowy
dla siłowni</t>
  </si>
  <si>
    <t>Rozdzielnia NXL korytarz
zab 26</t>
  </si>
  <si>
    <t xml:space="preserve">SPTD
2000/315 </t>
  </si>
  <si>
    <t>warsztat,
stolarnia</t>
  </si>
  <si>
    <t>Rozdzienia T9
zab. 8</t>
  </si>
  <si>
    <t>Rozdzienia T10
zab. 4/5</t>
  </si>
  <si>
    <t>EU4 592x287x300</t>
  </si>
  <si>
    <t>VTS CLIMA 
CV-P1-L / HE
HE-0357</t>
  </si>
  <si>
    <t>VTS CLIMA 
CV-P1-LN</t>
  </si>
  <si>
    <t>EU4 330x610x300</t>
  </si>
  <si>
    <t>piwnica
pom. gospodarcze 014</t>
  </si>
  <si>
    <t>piwnica
pom. socjalne sprzątaczek</t>
  </si>
  <si>
    <t>magazyny</t>
  </si>
  <si>
    <t>Rozdzienia T10
zab. 6</t>
  </si>
  <si>
    <t>EU4 592x287x400</t>
  </si>
  <si>
    <t>VTS CLIMA 
CV-31-LN</t>
  </si>
  <si>
    <t>pralnia
suszarnia</t>
  </si>
  <si>
    <t xml:space="preserve">piwnica
korytarz                                                            </t>
  </si>
  <si>
    <t>piwnica
korytarz warsztat</t>
  </si>
  <si>
    <t>zab. el. przy wentylatorze</t>
  </si>
  <si>
    <t>Rozdzielnia na korytarzu
w piwnicy przy wejściu
do siłowni</t>
  </si>
  <si>
    <t>TYWENT
T 250</t>
  </si>
  <si>
    <t>potwierdzić że obsługuje kawiarenkę</t>
  </si>
  <si>
    <t>TYWENT
T 150</t>
  </si>
  <si>
    <t>Wentylator wywiewny kanałowy
dla siłowni</t>
  </si>
  <si>
    <t>siłownia - mała sala</t>
  </si>
  <si>
    <t>zasilanie z inst. oświetleniowej</t>
  </si>
  <si>
    <t>załączenie przy zapaleniu światła</t>
  </si>
  <si>
    <t>lokalizacja wentylatorów na poddaszu do sprawdzenia / skorygowania
wentylatory
zaznaczyć
na konkretnych
kominach</t>
  </si>
  <si>
    <t>parter 14</t>
  </si>
  <si>
    <t>parter 15</t>
  </si>
  <si>
    <t>parter 16</t>
  </si>
  <si>
    <t>parter 17</t>
  </si>
  <si>
    <t>parter 18</t>
  </si>
  <si>
    <t>parter 19</t>
  </si>
  <si>
    <t>parter 20</t>
  </si>
  <si>
    <t>parter 2</t>
  </si>
  <si>
    <t>parter 5</t>
  </si>
  <si>
    <t>parter 6</t>
  </si>
  <si>
    <t>parter 8</t>
  </si>
  <si>
    <t>parter 9</t>
  </si>
  <si>
    <t>parter WC</t>
  </si>
  <si>
    <t>WENTS 100</t>
  </si>
  <si>
    <t>WENTS 120</t>
  </si>
  <si>
    <t>S&amp;P 120</t>
  </si>
  <si>
    <t>S&amp;P 100</t>
  </si>
  <si>
    <t>WENTS 110</t>
  </si>
  <si>
    <t>światło</t>
  </si>
  <si>
    <t>1p. 102</t>
  </si>
  <si>
    <t>1p. 103</t>
  </si>
  <si>
    <t>1p. 104</t>
  </si>
  <si>
    <t>1p. 105</t>
  </si>
  <si>
    <t>1p. 106</t>
  </si>
  <si>
    <t>1p. 107</t>
  </si>
  <si>
    <t>1p. 108</t>
  </si>
  <si>
    <t>do gruntownego czyszczenia</t>
  </si>
  <si>
    <t>DOSPEL 150</t>
  </si>
  <si>
    <t>USZKODZONY</t>
  </si>
  <si>
    <t>Wentylatory łazienkowe</t>
  </si>
  <si>
    <t>S&amp;P / VENTS</t>
  </si>
  <si>
    <t>1p. 109</t>
  </si>
  <si>
    <t>1p. 110</t>
  </si>
  <si>
    <t>1p. 111</t>
  </si>
  <si>
    <t>1p. 112</t>
  </si>
  <si>
    <t>1p. 113</t>
  </si>
  <si>
    <t>1p. 114</t>
  </si>
  <si>
    <t>1p. 115</t>
  </si>
  <si>
    <t>1p. 116</t>
  </si>
  <si>
    <t>1p. 117</t>
  </si>
  <si>
    <t>1p. 118</t>
  </si>
  <si>
    <t>1p. 119</t>
  </si>
  <si>
    <t>1p. 120</t>
  </si>
  <si>
    <t>2p.</t>
  </si>
  <si>
    <t>o100</t>
  </si>
  <si>
    <t>pomalowana
obudowa</t>
  </si>
  <si>
    <t>3p. 302</t>
  </si>
  <si>
    <t>3p. 303</t>
  </si>
  <si>
    <t>3p. 307</t>
  </si>
  <si>
    <t>3p. 309</t>
  </si>
  <si>
    <t>3p. 310</t>
  </si>
  <si>
    <t>3p. 311</t>
  </si>
  <si>
    <t>3p. 312</t>
  </si>
  <si>
    <t>3p. 313</t>
  </si>
  <si>
    <t>3p. 314</t>
  </si>
  <si>
    <t>3p. 317</t>
  </si>
  <si>
    <t>3p. 318</t>
  </si>
  <si>
    <t>3p. 319</t>
  </si>
  <si>
    <t>3p. 320</t>
  </si>
  <si>
    <t>3p. 321</t>
  </si>
  <si>
    <t>3p. 322</t>
  </si>
  <si>
    <t>3p. 323</t>
  </si>
  <si>
    <t>spr. czy działa i co obsługuje</t>
  </si>
  <si>
    <t>budynek A
dach
przy klatce A2</t>
  </si>
  <si>
    <t>Wentylator dachowy
bud. A, przy klatce A2</t>
  </si>
  <si>
    <t>Wentylator dachowy
skrzydło bud. A, przy klatce A3</t>
  </si>
  <si>
    <t>Wentylator kanałowy
skrzydło bud. A, przy klatce A4</t>
  </si>
  <si>
    <t>Venture Industries 
TD1300</t>
  </si>
  <si>
    <t>skrzydło bud..A
dach
przy klatce A3</t>
  </si>
  <si>
    <t>AS-W-D.6</t>
  </si>
  <si>
    <t>AS-W-D.5</t>
  </si>
  <si>
    <t>AS-W-D.7</t>
  </si>
  <si>
    <t>AS-W-D.8</t>
  </si>
  <si>
    <t>VENTUS 100</t>
  </si>
  <si>
    <t>DO WYMIANY</t>
  </si>
  <si>
    <t>VENS 100</t>
  </si>
  <si>
    <t>VENS 120</t>
  </si>
  <si>
    <t>INSTALACJA ELEKTRYCZNA DO MODERNIZACJI</t>
  </si>
  <si>
    <t>DO GRUTNOWNEGO CZYSZCZENIA</t>
  </si>
  <si>
    <t>b.d. 100</t>
  </si>
  <si>
    <t>DOSPEL 100</t>
  </si>
  <si>
    <t>DOSPEL 120</t>
  </si>
  <si>
    <t>VENTS 100</t>
  </si>
  <si>
    <t>VENTS 120</t>
  </si>
  <si>
    <t>b.d. 200</t>
  </si>
  <si>
    <t>DO GRUNTOWNEGO CZYSZCZENIA</t>
  </si>
  <si>
    <t>DOSPEL 110</t>
  </si>
  <si>
    <t>VENTUS 120</t>
  </si>
  <si>
    <t>DO CZYSZCZENIA</t>
  </si>
  <si>
    <t>brak inwent</t>
  </si>
  <si>
    <t>VENTS 125</t>
  </si>
  <si>
    <t>piwnica
pom. gospodarcze</t>
  </si>
  <si>
    <t>nr pokoju
opisany
w symbolu
inwentaryzacyjnym
urządzenia</t>
  </si>
  <si>
    <t>S&amp;P 315 L</t>
  </si>
  <si>
    <t>Rozdzielnia elektryczna
na poddaszu
zab. 12 13</t>
  </si>
  <si>
    <t>CA-W-0.1</t>
  </si>
  <si>
    <t>CA-W-0.2</t>
  </si>
  <si>
    <t>głośna praca
planowana wymiana</t>
  </si>
  <si>
    <t>budynek CA
parter,
pom. ochrony po prawej stronie
pod sufitem 2 zabezpieczenia</t>
  </si>
  <si>
    <t>wyjaśnić jak są sterowane
- wydajność
temperatura</t>
  </si>
  <si>
    <t>GRZ</t>
  </si>
  <si>
    <t>CA-W-1.1</t>
  </si>
  <si>
    <t>Agregat wody lodowej
klimatyzacji sali 016</t>
  </si>
  <si>
    <t>TRANE 
88190 GOLBEY
EVGA1100RDOBMA / EC6876</t>
  </si>
  <si>
    <t>Szafa zasilająco-sterownicza
obok centrali</t>
  </si>
  <si>
    <t>W7</t>
  </si>
  <si>
    <t>W8</t>
  </si>
  <si>
    <t>N7</t>
  </si>
  <si>
    <t>N8</t>
  </si>
  <si>
    <t>CA-W-1.9</t>
  </si>
  <si>
    <t>CA-W-1.12</t>
  </si>
  <si>
    <t>budynek CA
piwnica
wentylatorownia / węzeł cieplny</t>
  </si>
  <si>
    <t>budynek CA
piwnica
parking przy okrągłej klatce schodowej do baru</t>
  </si>
  <si>
    <t>TER-WENT Radom, 
FK-40</t>
  </si>
  <si>
    <t>N4</t>
  </si>
  <si>
    <t>N6</t>
  </si>
  <si>
    <t>Budynek CA
piwnica, węzeł cieplny
Szafa zasilająco-sterownicza 
RW1</t>
  </si>
  <si>
    <t>Sterowanie z centralnej sterowni pom. 11</t>
  </si>
  <si>
    <t>TER-WENT Radom, 
FK-31,5</t>
  </si>
  <si>
    <t>TRANE</t>
  </si>
  <si>
    <t>CLINT</t>
  </si>
  <si>
    <t>CA-W+19.1</t>
  </si>
  <si>
    <t>W20</t>
  </si>
  <si>
    <t>W21</t>
  </si>
  <si>
    <t>budynek CA
20 piętro
wentylatorownia</t>
  </si>
  <si>
    <t>Budynek CA
20 piętro, wentylatorownia
Rozdzielnica RW4</t>
  </si>
  <si>
    <t>CA-W+20.1</t>
  </si>
  <si>
    <t>CA-W+20.2</t>
  </si>
  <si>
    <t>kieszeniowe
592x592x620
4K</t>
  </si>
  <si>
    <t>Rozdzielnica w pom. 1915
Główne zasilanie z rozdzielnicy
18 piętra - zabezpieczenia "klimatyzacja"</t>
  </si>
  <si>
    <t>Regulator zainstalowany na centrali wentylacyjnej</t>
  </si>
  <si>
    <t>spr. Przepusnicę na czerpni powietrza</t>
  </si>
  <si>
    <t>wyciąg z toalet</t>
  </si>
  <si>
    <t>spr. co obsługuje</t>
  </si>
  <si>
    <t>wywiew z biblioteki +2</t>
  </si>
  <si>
    <t>wywiew z biblioteki +3</t>
  </si>
  <si>
    <t>lokalizacja i typ do zinwentaryzowania</t>
  </si>
  <si>
    <t>N2</t>
  </si>
  <si>
    <t>CA-W-1.2</t>
  </si>
  <si>
    <t>CA-W-1.3</t>
  </si>
  <si>
    <t>N3</t>
  </si>
  <si>
    <t>Wentylator nawiewny N3
z nagrzewnicą wodną</t>
  </si>
  <si>
    <t>hol główny
- do potwierdzenia</t>
  </si>
  <si>
    <t>biura 0 do +3
- do potwierdzenia</t>
  </si>
  <si>
    <t>biblioteka
kondygnacja +2</t>
  </si>
  <si>
    <t>biblioteka
kondygnacja +3</t>
  </si>
  <si>
    <t>Kurtyna powietrzna
prawa (patrząc od wewnątrz)</t>
  </si>
  <si>
    <t>Kurtyna powietrzna
lewa (patrząc od wewnątrz)</t>
  </si>
  <si>
    <t>SP-W-1.1</t>
  </si>
  <si>
    <t>SP-W-0.1</t>
  </si>
  <si>
    <t>SP-W-0.2</t>
  </si>
  <si>
    <t>SP-W-0.3</t>
  </si>
  <si>
    <t>SP-W-0.4</t>
  </si>
  <si>
    <t>SP-W-0.5</t>
  </si>
  <si>
    <t>SP-W+1.1</t>
  </si>
  <si>
    <t>SP-W+1.2</t>
  </si>
  <si>
    <t>SP-W+1.3</t>
  </si>
  <si>
    <t>SP-W+1.4</t>
  </si>
  <si>
    <t>SP-W+1.5</t>
  </si>
  <si>
    <t>SP-W+2.1</t>
  </si>
  <si>
    <t>SP-W+2.2</t>
  </si>
  <si>
    <t>SP-W+2.3</t>
  </si>
  <si>
    <t>SP-W+2.4</t>
  </si>
  <si>
    <t>SP-W+2.5</t>
  </si>
  <si>
    <t>SP-W+3.1</t>
  </si>
  <si>
    <t>SP-W+3.2</t>
  </si>
  <si>
    <t>SP-W+3.3</t>
  </si>
  <si>
    <t>SP-W+3.4</t>
  </si>
  <si>
    <t>SP-W+3.5</t>
  </si>
  <si>
    <t>SP-W+4.1</t>
  </si>
  <si>
    <t>SP-W+4.2</t>
  </si>
  <si>
    <t>SP-W+4.3</t>
  </si>
  <si>
    <t>SP-W+4.4</t>
  </si>
  <si>
    <t>SP-W+4.5</t>
  </si>
  <si>
    <t>konieczna inwentaryzacja typów wentylatorów / lokalizacji / stanu technicznego / zasilania elektrycznego / sterowania</t>
  </si>
  <si>
    <t>budynek SPNJO
parter
toaleta damska - WC</t>
  </si>
  <si>
    <t>budynek SPNJO
parter
toaleta damska - przedsionek</t>
  </si>
  <si>
    <t>budynek SPNJO
parter
toaleta męska - WC</t>
  </si>
  <si>
    <t>budynek SPNJO
parter
toaleta męska - przedsionek</t>
  </si>
  <si>
    <t>budynek SPNJO
parter, hol</t>
  </si>
  <si>
    <t>budynek SPNJO
Piwnica, 
pom. gospodarcze</t>
  </si>
  <si>
    <t>budynek SPNJO
1 piętro
toaleta damska - WC</t>
  </si>
  <si>
    <t>budynek SPNJO
1 piętro
toaleta damska - przedsionek</t>
  </si>
  <si>
    <t>budynek SPNJO
1 piętro
toaleta męska - WC</t>
  </si>
  <si>
    <t>budynek SPNJO
1 piętro
toaleta męska - przedsionek</t>
  </si>
  <si>
    <t>budynek SPNJO
1 piętro, hol</t>
  </si>
  <si>
    <t>budynek SPNJO
2 piętro
toaleta damska - WC</t>
  </si>
  <si>
    <t>budynek SPNJO
2 piętro
toaleta damska - przedsionek</t>
  </si>
  <si>
    <t>budynek SPNJO
2 piętro
toaleta męska - WC</t>
  </si>
  <si>
    <t>budynek SPNJO
2 piętro
toaleta męska - przedsionek</t>
  </si>
  <si>
    <t>budynek SPNJO
2 piętro, hol</t>
  </si>
  <si>
    <t>budynek SPNJO
3 piętro
toaleta damska - WC</t>
  </si>
  <si>
    <t>budynek SPNJO
3 piętro
toaleta damska - przedsionek</t>
  </si>
  <si>
    <t>budynek SPNJO
3 piętro
toaleta męska - WC</t>
  </si>
  <si>
    <t>budynek SPNJO
3 piętro
toaleta męska - przedsionek</t>
  </si>
  <si>
    <t>budynek SPNJO
3 piętro, hol</t>
  </si>
  <si>
    <t>budynek SPNJO
4 piętro
toaleta damska - WC</t>
  </si>
  <si>
    <t>budynek SPNJO
4 piętro
toaleta damska - przedsionek</t>
  </si>
  <si>
    <t>budynek SPNJO
4 piętro
toaleta męska - WC</t>
  </si>
  <si>
    <t>budynek SPNJO
4 piętro
toaleta męska - przedsionek</t>
  </si>
  <si>
    <t>budynek SPNJO
4 piętro, hol</t>
  </si>
  <si>
    <t>CENTRALA NAWIEWNA
Z KLIMATYZACJĄ
LAB 06c</t>
  </si>
  <si>
    <t>CENTRALA NAWIEWNA 
Z KLIMATYZACJĄ
SALI 301</t>
  </si>
  <si>
    <t>AR-W-1</t>
  </si>
  <si>
    <t>AR-W-2</t>
  </si>
  <si>
    <t>AR-W-3</t>
  </si>
  <si>
    <t>AR-W-4</t>
  </si>
  <si>
    <t>AR-W-5</t>
  </si>
  <si>
    <t>AR-W-6</t>
  </si>
  <si>
    <t>SP-W-1</t>
  </si>
  <si>
    <t>SP-W-2</t>
  </si>
  <si>
    <t>SP-W-3</t>
  </si>
  <si>
    <t>SP-W-4</t>
  </si>
  <si>
    <t>SP-W-5</t>
  </si>
  <si>
    <t>SP-W-6</t>
  </si>
  <si>
    <t>SP-W-7</t>
  </si>
  <si>
    <t>SP-W-8</t>
  </si>
  <si>
    <t>SP-W-9</t>
  </si>
  <si>
    <t>SP-W-10</t>
  </si>
  <si>
    <t>SP-W-11</t>
  </si>
  <si>
    <t>SP-W-12</t>
  </si>
  <si>
    <t>SP-W-13</t>
  </si>
  <si>
    <t>SP-W-14</t>
  </si>
  <si>
    <t>SP-W-15</t>
  </si>
  <si>
    <t>SP-W-16</t>
  </si>
  <si>
    <t>SP-W-17</t>
  </si>
  <si>
    <t>SP-W-18</t>
  </si>
  <si>
    <t>SP-W-19</t>
  </si>
  <si>
    <t>SP-W-20</t>
  </si>
  <si>
    <t>SP-W-21</t>
  </si>
  <si>
    <t>SP-W-22</t>
  </si>
  <si>
    <t>SP-W-23</t>
  </si>
  <si>
    <t>SP-W-24</t>
  </si>
  <si>
    <t>SP-W-25</t>
  </si>
  <si>
    <t>SP-W-26</t>
  </si>
  <si>
    <t>CA-W-1</t>
  </si>
  <si>
    <t>CA-W-2</t>
  </si>
  <si>
    <t>CA-W-4</t>
  </si>
  <si>
    <t>CA-W-5</t>
  </si>
  <si>
    <t>CA-W-6</t>
  </si>
  <si>
    <t>CA-W-7</t>
  </si>
  <si>
    <t>CA-W-8</t>
  </si>
  <si>
    <t>CA-W-9</t>
  </si>
  <si>
    <t>CA-W-10</t>
  </si>
  <si>
    <t>CA-W-11</t>
  </si>
  <si>
    <t>CA-W-12</t>
  </si>
  <si>
    <t>CA-W-13</t>
  </si>
  <si>
    <t>CA-W-14</t>
  </si>
  <si>
    <t>CA-W-15</t>
  </si>
  <si>
    <t>CA-W-16</t>
  </si>
  <si>
    <t>CA-W-17</t>
  </si>
  <si>
    <t>CA-W-18</t>
  </si>
  <si>
    <t>CA-W-19</t>
  </si>
  <si>
    <t>CA-W-20</t>
  </si>
  <si>
    <t>HS-W-1</t>
  </si>
  <si>
    <t>HS-W-2</t>
  </si>
  <si>
    <t>HS-W-3</t>
  </si>
  <si>
    <t>HS-W-4</t>
  </si>
  <si>
    <t>HS-W-5</t>
  </si>
  <si>
    <t>HS-W-6</t>
  </si>
  <si>
    <t>HS-W-7</t>
  </si>
  <si>
    <t>HS-W-8</t>
  </si>
  <si>
    <t>HS-W-9</t>
  </si>
  <si>
    <t>HS-W-10</t>
  </si>
  <si>
    <t>HS-W-11</t>
  </si>
  <si>
    <t>HS-W-12</t>
  </si>
  <si>
    <t>HS-W-13</t>
  </si>
  <si>
    <t>HS-W-14</t>
  </si>
  <si>
    <t>HS-W-15</t>
  </si>
  <si>
    <t>HS-W-16</t>
  </si>
  <si>
    <t>HS-W-17</t>
  </si>
  <si>
    <t>HS-W-18</t>
  </si>
  <si>
    <t>HS-W-19</t>
  </si>
  <si>
    <t>HS-W-20</t>
  </si>
  <si>
    <t>HS-W-21</t>
  </si>
  <si>
    <t>DE-W-1</t>
  </si>
  <si>
    <t>DE-W-2</t>
  </si>
  <si>
    <t>DE-W-3</t>
  </si>
  <si>
    <t>DE-W-4</t>
  </si>
  <si>
    <t>DE-W-5</t>
  </si>
  <si>
    <t>DE-W-6</t>
  </si>
  <si>
    <t>DE-W-7</t>
  </si>
  <si>
    <t>DE-W-8</t>
  </si>
  <si>
    <t>DE-W-9</t>
  </si>
  <si>
    <t>DE-W-10</t>
  </si>
  <si>
    <t>DE-W-11</t>
  </si>
  <si>
    <t>DE-W-12</t>
  </si>
  <si>
    <t>DE-W-13</t>
  </si>
  <si>
    <t>DE-W-14</t>
  </si>
  <si>
    <t>DE-W-15</t>
  </si>
  <si>
    <t>DE-W-16</t>
  </si>
  <si>
    <t>DE-W-17</t>
  </si>
  <si>
    <t>DE-W-18</t>
  </si>
  <si>
    <t>DE-W-19</t>
  </si>
  <si>
    <t>DE-W-20</t>
  </si>
  <si>
    <t>DE-W-21</t>
  </si>
  <si>
    <t>DE-W-22</t>
  </si>
  <si>
    <t>DE-W-23</t>
  </si>
  <si>
    <t>DE-W-24</t>
  </si>
  <si>
    <t>DE-W-25</t>
  </si>
  <si>
    <t>DE-W-26</t>
  </si>
  <si>
    <t>DE-W-27</t>
  </si>
  <si>
    <t>DE-W-28</t>
  </si>
  <si>
    <t>DE-W-29</t>
  </si>
  <si>
    <t>DE-W-30</t>
  </si>
  <si>
    <t>DE-W-31</t>
  </si>
  <si>
    <t>DE-W-32</t>
  </si>
  <si>
    <t>DE-W-33</t>
  </si>
  <si>
    <t>DE-W-34</t>
  </si>
  <si>
    <t>DE-W-35</t>
  </si>
  <si>
    <t>DE-W-36</t>
  </si>
  <si>
    <t>DE-W-37</t>
  </si>
  <si>
    <t>DE-W-38</t>
  </si>
  <si>
    <t>DE-W-39</t>
  </si>
  <si>
    <t>DE-W-40</t>
  </si>
  <si>
    <t>DE-W-41</t>
  </si>
  <si>
    <t>DE-W-42</t>
  </si>
  <si>
    <t>DE-W-43</t>
  </si>
  <si>
    <t>DE-W-44</t>
  </si>
  <si>
    <t>DE-W-45</t>
  </si>
  <si>
    <t>DE-W-46</t>
  </si>
  <si>
    <t>DE-W-47</t>
  </si>
  <si>
    <t>DE-W-48</t>
  </si>
  <si>
    <t>DE-W-49</t>
  </si>
  <si>
    <t>DE-W-50</t>
  </si>
  <si>
    <t>DE-W-51</t>
  </si>
  <si>
    <t>DE-W-52</t>
  </si>
  <si>
    <t>DE-W-53</t>
  </si>
  <si>
    <t>DE-W-54</t>
  </si>
  <si>
    <t>DE-W-55</t>
  </si>
  <si>
    <t>DE-W-56</t>
  </si>
  <si>
    <t>DE-W-57</t>
  </si>
  <si>
    <t>DE-W-58</t>
  </si>
  <si>
    <t>DE-W-59</t>
  </si>
  <si>
    <t>DE-W-60</t>
  </si>
  <si>
    <t>DE-W-61</t>
  </si>
  <si>
    <t>DE-W-62</t>
  </si>
  <si>
    <t>DE-W-63</t>
  </si>
  <si>
    <t>DE-W-64</t>
  </si>
  <si>
    <t>DE-W-65</t>
  </si>
  <si>
    <t>DE-W-66</t>
  </si>
  <si>
    <t>DE-W-67</t>
  </si>
  <si>
    <t>DE-W-68</t>
  </si>
  <si>
    <t>DE-W-69</t>
  </si>
  <si>
    <t>DE-W-70</t>
  </si>
  <si>
    <t>DE-W-71</t>
  </si>
  <si>
    <t>DE-W-72</t>
  </si>
  <si>
    <t>DE-W-73</t>
  </si>
  <si>
    <t>DE-W-74</t>
  </si>
  <si>
    <t>DE-W-75</t>
  </si>
  <si>
    <t>DE-W-76</t>
  </si>
  <si>
    <t>DE-W-77</t>
  </si>
  <si>
    <t>DE-W-78</t>
  </si>
  <si>
    <t>DE-W-79</t>
  </si>
  <si>
    <t>DE-W-80</t>
  </si>
  <si>
    <t>DE-W-81</t>
  </si>
  <si>
    <t>DE-W-82</t>
  </si>
  <si>
    <t>DE-W-83</t>
  </si>
  <si>
    <t>DE-W-84</t>
  </si>
  <si>
    <t>DE-W-85</t>
  </si>
  <si>
    <t>DE-W-86</t>
  </si>
  <si>
    <t>DE-W-87</t>
  </si>
  <si>
    <t>DE-W-88</t>
  </si>
  <si>
    <t>DE-W-89</t>
  </si>
  <si>
    <t>DE-W-90</t>
  </si>
  <si>
    <t>DE-W-91</t>
  </si>
  <si>
    <t>DE-W-92</t>
  </si>
  <si>
    <t>DE-W-93</t>
  </si>
  <si>
    <t>DE-W-94</t>
  </si>
  <si>
    <t>DE-W-95</t>
  </si>
  <si>
    <t>DE-W-96</t>
  </si>
  <si>
    <t>DE-W-97</t>
  </si>
  <si>
    <t>DE-W-98</t>
  </si>
  <si>
    <t>DE-W-99</t>
  </si>
  <si>
    <t>DE-W-100</t>
  </si>
  <si>
    <t>DE-W-101</t>
  </si>
  <si>
    <t>DE-W-102</t>
  </si>
  <si>
    <t>DE-W-103</t>
  </si>
  <si>
    <t>DE-W-104</t>
  </si>
  <si>
    <t>DE-W-105</t>
  </si>
  <si>
    <t>DE-W-106</t>
  </si>
  <si>
    <t>DE-W-107</t>
  </si>
  <si>
    <t>DE-W-108</t>
  </si>
  <si>
    <t>DE-W-109</t>
  </si>
  <si>
    <t>DE-W-110</t>
  </si>
  <si>
    <t>DE-W-111</t>
  </si>
  <si>
    <t>DE-W-112</t>
  </si>
  <si>
    <t>DE-W-113</t>
  </si>
  <si>
    <t>DE-W-114</t>
  </si>
  <si>
    <t>DE-W-115</t>
  </si>
  <si>
    <t>DE-W-116</t>
  </si>
  <si>
    <t>DE-W-117</t>
  </si>
  <si>
    <t>DE-W-118</t>
  </si>
  <si>
    <t>DE-W-119</t>
  </si>
  <si>
    <t>DE-W-120</t>
  </si>
  <si>
    <t>DE-W-121</t>
  </si>
  <si>
    <t>DE-W-122</t>
  </si>
  <si>
    <t>DE-W-123</t>
  </si>
  <si>
    <t>DE-W-124</t>
  </si>
  <si>
    <t>DE-W-125</t>
  </si>
  <si>
    <t>DE-W-126</t>
  </si>
  <si>
    <t>DE-W-127</t>
  </si>
  <si>
    <t>DE-W-128</t>
  </si>
  <si>
    <t>DE-W-129</t>
  </si>
  <si>
    <t>DE-W-130</t>
  </si>
  <si>
    <t>DE-W-131</t>
  </si>
  <si>
    <t>DE-W-132</t>
  </si>
  <si>
    <t>FE-W-1</t>
  </si>
  <si>
    <t>FE-W-2</t>
  </si>
  <si>
    <t>FE-W-3</t>
  </si>
  <si>
    <t>FE-W-4</t>
  </si>
  <si>
    <t>FE-W-5</t>
  </si>
  <si>
    <t>FE-W-6</t>
  </si>
  <si>
    <t>FE-W-7</t>
  </si>
  <si>
    <t>FE-W-8</t>
  </si>
  <si>
    <t>FE-W-9</t>
  </si>
  <si>
    <t>FE-W-10</t>
  </si>
  <si>
    <t>FE-W-11</t>
  </si>
  <si>
    <t>FE-W-12</t>
  </si>
  <si>
    <t>FE-W-13</t>
  </si>
  <si>
    <t>FE-W-14</t>
  </si>
  <si>
    <t>FE-W-15</t>
  </si>
  <si>
    <t>FE-W-16</t>
  </si>
  <si>
    <t>FE-W-17</t>
  </si>
  <si>
    <t>FE-W-18</t>
  </si>
  <si>
    <t>FE-W-19</t>
  </si>
  <si>
    <t>FE-W-20</t>
  </si>
  <si>
    <t>FE-W-21</t>
  </si>
  <si>
    <t>FE-W-22</t>
  </si>
  <si>
    <t>FE-W-23</t>
  </si>
  <si>
    <t>FE-W-24</t>
  </si>
  <si>
    <t>FE-W-25</t>
  </si>
  <si>
    <t>FE-W-26</t>
  </si>
  <si>
    <t>FE-W-27</t>
  </si>
  <si>
    <t>FE-W-28</t>
  </si>
  <si>
    <t>FE-W-29</t>
  </si>
  <si>
    <t>FE-W-30</t>
  </si>
  <si>
    <t>FE-W-31</t>
  </si>
  <si>
    <t>FE-W-32</t>
  </si>
  <si>
    <t>FE-W-33</t>
  </si>
  <si>
    <t>FE-W-34</t>
  </si>
  <si>
    <t>FE-W-35</t>
  </si>
  <si>
    <t>FE-W-36</t>
  </si>
  <si>
    <t>FE-W-37</t>
  </si>
  <si>
    <t>FE-W-38</t>
  </si>
  <si>
    <t>FE-W-39</t>
  </si>
  <si>
    <t>FE-W-40</t>
  </si>
  <si>
    <t>FE-W-41</t>
  </si>
  <si>
    <t>FE-W-42</t>
  </si>
  <si>
    <t>FE-W-43</t>
  </si>
  <si>
    <t>FE-W-44</t>
  </si>
  <si>
    <t>FE-W-45</t>
  </si>
  <si>
    <t>FE-W-46</t>
  </si>
  <si>
    <t>FE-W-47</t>
  </si>
  <si>
    <t>FE-W-48</t>
  </si>
  <si>
    <t>FE-W-49</t>
  </si>
  <si>
    <t>FE-W-50</t>
  </si>
  <si>
    <t>FE-W-51</t>
  </si>
  <si>
    <t>FE-W-52</t>
  </si>
  <si>
    <t>FE-W-53</t>
  </si>
  <si>
    <t>FE-W-54</t>
  </si>
  <si>
    <t>FE-W-55</t>
  </si>
  <si>
    <t>FE-W-56</t>
  </si>
  <si>
    <t>FE-W-57</t>
  </si>
  <si>
    <t>FE-W-58</t>
  </si>
  <si>
    <t>FE-W-59</t>
  </si>
  <si>
    <t>FE-W-60</t>
  </si>
  <si>
    <t>FE-W-61</t>
  </si>
  <si>
    <t>FE-W-62</t>
  </si>
  <si>
    <t>FE-W-63</t>
  </si>
  <si>
    <t>FE-W-64</t>
  </si>
  <si>
    <t>FE-W-65</t>
  </si>
  <si>
    <t>FE-W-66</t>
  </si>
  <si>
    <t>FE-W-67</t>
  </si>
  <si>
    <t>FE-W-68</t>
  </si>
  <si>
    <t>FE-W-69</t>
  </si>
  <si>
    <t>FE-W-70</t>
  </si>
  <si>
    <t>C-W-1</t>
  </si>
  <si>
    <t>C-W-2</t>
  </si>
  <si>
    <t>C-W-3</t>
  </si>
  <si>
    <t>C-W-4</t>
  </si>
  <si>
    <t>C-W-5</t>
  </si>
  <si>
    <t>C-W-6</t>
  </si>
  <si>
    <t>C-W-7</t>
  </si>
  <si>
    <t>C-W-8</t>
  </si>
  <si>
    <t>C-W-9</t>
  </si>
  <si>
    <t>B-W-1</t>
  </si>
  <si>
    <t>B-W-2</t>
  </si>
  <si>
    <t>B-W-3</t>
  </si>
  <si>
    <t>B-W-4</t>
  </si>
  <si>
    <t>B-W-5</t>
  </si>
  <si>
    <t>B-W-6</t>
  </si>
  <si>
    <t>B-W-7</t>
  </si>
  <si>
    <t>B-W-8</t>
  </si>
  <si>
    <t>B-W-9</t>
  </si>
  <si>
    <t>B-W-10</t>
  </si>
  <si>
    <t>B-W-11</t>
  </si>
  <si>
    <t>B-W-12</t>
  </si>
  <si>
    <t>B-W-13</t>
  </si>
  <si>
    <t>B-W-14</t>
  </si>
  <si>
    <t>B-W-15</t>
  </si>
  <si>
    <t>B-W-16</t>
  </si>
  <si>
    <t>B-W-17</t>
  </si>
  <si>
    <t>B-W-18</t>
  </si>
  <si>
    <t>B-W-19</t>
  </si>
  <si>
    <t>B-W-20</t>
  </si>
  <si>
    <t>A-W-1</t>
  </si>
  <si>
    <t>A-W-2</t>
  </si>
  <si>
    <t>A-W-3</t>
  </si>
  <si>
    <t>A-W-4</t>
  </si>
  <si>
    <t>A-W-5</t>
  </si>
  <si>
    <t>A-W-6</t>
  </si>
  <si>
    <t>A-W-7</t>
  </si>
  <si>
    <t>A-W-8</t>
  </si>
  <si>
    <t>A-W-9</t>
  </si>
  <si>
    <t>A-W-10</t>
  </si>
  <si>
    <t>A-W-11</t>
  </si>
  <si>
    <t>A-W-12</t>
  </si>
  <si>
    <t>A-W-13</t>
  </si>
  <si>
    <t>A-W-14</t>
  </si>
  <si>
    <t>A-W-15</t>
  </si>
  <si>
    <t>A-W-16</t>
  </si>
  <si>
    <t>A-W-17</t>
  </si>
  <si>
    <t>A-W-18</t>
  </si>
  <si>
    <t>A-W-19</t>
  </si>
  <si>
    <t>A-W-20</t>
  </si>
  <si>
    <t>A-W-21</t>
  </si>
  <si>
    <t>A-W-22</t>
  </si>
  <si>
    <t>A-W-23</t>
  </si>
  <si>
    <t>A-W-24</t>
  </si>
  <si>
    <t>A-W-25</t>
  </si>
  <si>
    <t>A-W-26</t>
  </si>
  <si>
    <t>A-W-27</t>
  </si>
  <si>
    <t>A-W-28</t>
  </si>
  <si>
    <t>A-W-29</t>
  </si>
  <si>
    <t>A-W-30</t>
  </si>
  <si>
    <t>A-W-31</t>
  </si>
  <si>
    <t>A-W-32</t>
  </si>
  <si>
    <t>A-W-33</t>
  </si>
  <si>
    <t>A-W-34</t>
  </si>
  <si>
    <t>A-W-35</t>
  </si>
  <si>
    <t>A-W-36</t>
  </si>
  <si>
    <t>A-W-37</t>
  </si>
  <si>
    <t>A-W-38</t>
  </si>
  <si>
    <t>A-W-39</t>
  </si>
  <si>
    <t>A-W-40</t>
  </si>
  <si>
    <t>A-W-41</t>
  </si>
  <si>
    <t>A-W-42</t>
  </si>
  <si>
    <t>A-W-43</t>
  </si>
  <si>
    <t>A-W-44</t>
  </si>
  <si>
    <t>A-W-45</t>
  </si>
  <si>
    <t>A-W-46</t>
  </si>
  <si>
    <t>A-W-47</t>
  </si>
  <si>
    <t>A-W-48</t>
  </si>
  <si>
    <t>A-W-49</t>
  </si>
  <si>
    <t>A-W-50</t>
  </si>
  <si>
    <t>A-W-51</t>
  </si>
  <si>
    <t>A-W-52</t>
  </si>
  <si>
    <t>A-W-53</t>
  </si>
  <si>
    <t>A-W-54</t>
  </si>
  <si>
    <t>A-W-55</t>
  </si>
  <si>
    <t>A-W-56</t>
  </si>
  <si>
    <t>A-W-57</t>
  </si>
  <si>
    <t>A-W-58</t>
  </si>
  <si>
    <t>A-W-59</t>
  </si>
  <si>
    <t>A-W-60</t>
  </si>
  <si>
    <t>A-W-61</t>
  </si>
  <si>
    <t>A-W-62</t>
  </si>
  <si>
    <t>A-W-63</t>
  </si>
  <si>
    <t>A-W-64</t>
  </si>
  <si>
    <t>A-W-65</t>
  </si>
  <si>
    <t>A-W-66</t>
  </si>
  <si>
    <t>A-W-67</t>
  </si>
  <si>
    <t>A-W-68</t>
  </si>
  <si>
    <t>A-W-69</t>
  </si>
  <si>
    <t>FE-W-1-2</t>
  </si>
  <si>
    <t>FE-W-1-3</t>
  </si>
  <si>
    <t>FE-W-1-4</t>
  </si>
  <si>
    <t>FE-W-PD-1</t>
  </si>
  <si>
    <t>FE-W-PD-2</t>
  </si>
  <si>
    <t>FE-W-PD-3</t>
  </si>
  <si>
    <t>FE-W-PD-4</t>
  </si>
  <si>
    <t>FE-W-PD-11</t>
  </si>
  <si>
    <t>FE-W-PD-5</t>
  </si>
  <si>
    <t>FE-W-PD-7</t>
  </si>
  <si>
    <t>FE-W-0-wc</t>
  </si>
  <si>
    <t>FE-W-0-2</t>
  </si>
  <si>
    <t>FE-W-0-5</t>
  </si>
  <si>
    <t>FE-W-0-6</t>
  </si>
  <si>
    <t>FE-W-0-8</t>
  </si>
  <si>
    <t>FE-W-0-9</t>
  </si>
  <si>
    <t>FE-W-0-14</t>
  </si>
  <si>
    <t>FE-W-0-15</t>
  </si>
  <si>
    <t>FE-W-0-16</t>
  </si>
  <si>
    <t>FE-W-0-17</t>
  </si>
  <si>
    <t>FE-W-0-18</t>
  </si>
  <si>
    <t>FE-W-0-19</t>
  </si>
  <si>
    <t>FE-W-0-20</t>
  </si>
  <si>
    <t>FE-W+1-102</t>
  </si>
  <si>
    <t>FE-W+1-103</t>
  </si>
  <si>
    <t>FE-W+1-104</t>
  </si>
  <si>
    <t>FE-W+1-105</t>
  </si>
  <si>
    <t>FE-W+1-106</t>
  </si>
  <si>
    <t>FE-W+1-107</t>
  </si>
  <si>
    <t>FE-W+1-108</t>
  </si>
  <si>
    <t>FE-W+1-109</t>
  </si>
  <si>
    <t>FE-W+1-110</t>
  </si>
  <si>
    <t>FE-W+1-111</t>
  </si>
  <si>
    <t>FE-W+1-112</t>
  </si>
  <si>
    <t>FE-W+1-113</t>
  </si>
  <si>
    <t>FE-W+1-114</t>
  </si>
  <si>
    <t>FE-W+1-115</t>
  </si>
  <si>
    <t>FE-W+1-116</t>
  </si>
  <si>
    <t>FE-W+1-117</t>
  </si>
  <si>
    <t>FE-W+1-118</t>
  </si>
  <si>
    <t>FE-W+1-119</t>
  </si>
  <si>
    <t>FE-W+1-120</t>
  </si>
  <si>
    <t>FE-W+2…</t>
  </si>
  <si>
    <t>FE-W+3-302</t>
  </si>
  <si>
    <t>FE-W+3-303</t>
  </si>
  <si>
    <t>FE-W+3-306</t>
  </si>
  <si>
    <t>FE-W+3-307</t>
  </si>
  <si>
    <t>FE-W+3-309</t>
  </si>
  <si>
    <t>FE-W+3-310</t>
  </si>
  <si>
    <t>FE-W+3-311</t>
  </si>
  <si>
    <t>FE-W+3-312</t>
  </si>
  <si>
    <t>FE-W+3-313</t>
  </si>
  <si>
    <t>FE-W+3-314</t>
  </si>
  <si>
    <t>FE-W+3-317</t>
  </si>
  <si>
    <t>FE-W+3-318</t>
  </si>
  <si>
    <t>FE-W+3-320</t>
  </si>
  <si>
    <t>FE-W+3-321</t>
  </si>
  <si>
    <t>FE-W+3-322</t>
  </si>
  <si>
    <t>FE-W+3-323</t>
  </si>
  <si>
    <t>FE-W-1-1</t>
  </si>
  <si>
    <t>FE-W-PD-6</t>
  </si>
  <si>
    <t>FE-W-PD-8</t>
  </si>
  <si>
    <t>FE-W-PD-9</t>
  </si>
  <si>
    <t>FE-W-PD-10</t>
  </si>
  <si>
    <t>FE-W-1-5</t>
  </si>
  <si>
    <t>FE-W-1-6</t>
  </si>
  <si>
    <t>FE-W-1-7</t>
  </si>
  <si>
    <t>FE-W-1-8</t>
  </si>
  <si>
    <t>FE-W-1-9</t>
  </si>
  <si>
    <t>DE-W-PD-1</t>
  </si>
  <si>
    <t>DE-W-PD-2</t>
  </si>
  <si>
    <t>DE-W-PD-3</t>
  </si>
  <si>
    <t>DE-W-PD-4</t>
  </si>
  <si>
    <t>DE-W-1-1</t>
  </si>
  <si>
    <t>DE-W-0-3a</t>
  </si>
  <si>
    <t>DE-W-0-3b</t>
  </si>
  <si>
    <t>DE-W-0-3c</t>
  </si>
  <si>
    <t>DE-W-0-6</t>
  </si>
  <si>
    <t>DE-W-0-7a</t>
  </si>
  <si>
    <t>DE-W-0-7b</t>
  </si>
  <si>
    <t>DE-W-0-7c</t>
  </si>
  <si>
    <t>DE-W-0-9</t>
  </si>
  <si>
    <t>DE-W-0-10</t>
  </si>
  <si>
    <t>DE-W-0-wc</t>
  </si>
  <si>
    <t>DE-W-0-11</t>
  </si>
  <si>
    <t>DE-W-0-13</t>
  </si>
  <si>
    <t>DE-W-0-15</t>
  </si>
  <si>
    <t>DE-W-0-16</t>
  </si>
  <si>
    <t>DE-W-0-17-łaz</t>
  </si>
  <si>
    <t>DE-W-0-17-wc</t>
  </si>
  <si>
    <t>DE-W-0-18-łaz</t>
  </si>
  <si>
    <t>DE-W-0-18-wc</t>
  </si>
  <si>
    <t>DE-W-0-19-łaz</t>
  </si>
  <si>
    <t>DE-W-0-19-wc</t>
  </si>
  <si>
    <t>DE-W-0-20-łaz</t>
  </si>
  <si>
    <t>DE-W-0-20-wc</t>
  </si>
  <si>
    <t>DE-W-0-21-łaz</t>
  </si>
  <si>
    <t>DE-W-0-21-wc</t>
  </si>
  <si>
    <t>DE-W-0-22-łaz</t>
  </si>
  <si>
    <t>DE-W-0-22-wc</t>
  </si>
  <si>
    <t>DE-W+1-101-łaz</t>
  </si>
  <si>
    <t>DE-W+1-101-wc</t>
  </si>
  <si>
    <t>DE-W+1-102-łaz</t>
  </si>
  <si>
    <t>DE-W+1-102-wc</t>
  </si>
  <si>
    <t>DE-W+1-103-łaz</t>
  </si>
  <si>
    <t>DE-W+1-103-wc</t>
  </si>
  <si>
    <t>DE-W+1-104-łaz</t>
  </si>
  <si>
    <t>DE-W+1-104-wc</t>
  </si>
  <si>
    <t>DE-W+1-105-łaz</t>
  </si>
  <si>
    <t>DE-W+1-105-wc</t>
  </si>
  <si>
    <t>DE-W+1-106-łaz</t>
  </si>
  <si>
    <t>DE-W+1-106-wc</t>
  </si>
  <si>
    <t>DE-W+1-107-łaz</t>
  </si>
  <si>
    <t>DE-W+1-107-wc</t>
  </si>
  <si>
    <t>DE-W+1-108-łaz</t>
  </si>
  <si>
    <t>DE-W+1-108-wc</t>
  </si>
  <si>
    <t>DE-W+1-109-łaz</t>
  </si>
  <si>
    <t>DE-W+1-109-wc</t>
  </si>
  <si>
    <t>DE-W+1-110-łaz</t>
  </si>
  <si>
    <t>DE-W+1-110-wc</t>
  </si>
  <si>
    <t>DE-W+1-111-łaz</t>
  </si>
  <si>
    <t>DE-W+1-111-wc</t>
  </si>
  <si>
    <t>DE-W+1-112-łaz</t>
  </si>
  <si>
    <t>DE-W+1-112-wc</t>
  </si>
  <si>
    <t>DE-W+1-113-łaz</t>
  </si>
  <si>
    <t>DE-W+1-113-wc</t>
  </si>
  <si>
    <t>DE-W+1-114</t>
  </si>
  <si>
    <t>DE-W+1-115-łaz</t>
  </si>
  <si>
    <t>DE-W+1-115-wc</t>
  </si>
  <si>
    <t>DE-W+1-116-łaz</t>
  </si>
  <si>
    <t>DE-W+1-116-wc</t>
  </si>
  <si>
    <t>DE-W+1-117</t>
  </si>
  <si>
    <t>DE-W+1-118</t>
  </si>
  <si>
    <t>DE-W+1-119</t>
  </si>
  <si>
    <t>DE-W+2-201-łaz</t>
  </si>
  <si>
    <t>DE-W+2-201-wc</t>
  </si>
  <si>
    <t>DE-W+2-202-łaz</t>
  </si>
  <si>
    <t>DE-W+2-202-wc</t>
  </si>
  <si>
    <t>DE-W+2-203-łaz</t>
  </si>
  <si>
    <t>DE-W+2-203-wc</t>
  </si>
  <si>
    <t>DE-W+2-204-łaz</t>
  </si>
  <si>
    <t>DE-W+2-204-wc</t>
  </si>
  <si>
    <t>DE-W+2-205-łaz</t>
  </si>
  <si>
    <t>DE-W+2-205-wc</t>
  </si>
  <si>
    <t>DE-W+2-206-łaz</t>
  </si>
  <si>
    <t>DE-W+2-206-wc</t>
  </si>
  <si>
    <t>DE-W+2-207-łaz</t>
  </si>
  <si>
    <t>DE-W+2-207-wc</t>
  </si>
  <si>
    <t>DE-W+2-208-łaz</t>
  </si>
  <si>
    <t>DE-W+2-208-wc</t>
  </si>
  <si>
    <t>DE-W+2-209-łaz</t>
  </si>
  <si>
    <t>DE-W+2-209-wc</t>
  </si>
  <si>
    <t>DE-W+2-210-łaz</t>
  </si>
  <si>
    <t>DE-W+2-210-wc</t>
  </si>
  <si>
    <t>DE-W+2-211-łaz</t>
  </si>
  <si>
    <t>DE-W+2-211-wc</t>
  </si>
  <si>
    <t>DE-W+2-212-łaz</t>
  </si>
  <si>
    <t>DE-W+2-212-wc</t>
  </si>
  <si>
    <t>DE-W+2-213-łaz</t>
  </si>
  <si>
    <t>DE-W+2-213-wc</t>
  </si>
  <si>
    <t>DE-W+2-214</t>
  </si>
  <si>
    <t>DE-W+2-215-łaz</t>
  </si>
  <si>
    <t>DE-W+2-215-wc</t>
  </si>
  <si>
    <t>DE-W+2-216-łaz</t>
  </si>
  <si>
    <t>DE-W+2-216-wc</t>
  </si>
  <si>
    <t>DE-W+2-217</t>
  </si>
  <si>
    <t>DE-W+2-218</t>
  </si>
  <si>
    <t>DE-W+2-219</t>
  </si>
  <si>
    <t>DE-W+3-301-łaz</t>
  </si>
  <si>
    <t>DE-W+3-301-wc</t>
  </si>
  <si>
    <t>DE-W+3-302-łaz</t>
  </si>
  <si>
    <t>DE-W+3-302-wc</t>
  </si>
  <si>
    <t>DE-W+3-303-łaz</t>
  </si>
  <si>
    <t>DE-W+3-303-wc</t>
  </si>
  <si>
    <t>DE-W+3-304-łaz</t>
  </si>
  <si>
    <t>DE-W+3-304-wc</t>
  </si>
  <si>
    <t>DE-W+3-305-łaz</t>
  </si>
  <si>
    <t>DE-W+3-305-wc</t>
  </si>
  <si>
    <t>DE-W+3-306-łaz</t>
  </si>
  <si>
    <t>DE-W+3-306-wc</t>
  </si>
  <si>
    <t>DE-W+3-307-łaz</t>
  </si>
  <si>
    <t>DE-W+3-307-wc</t>
  </si>
  <si>
    <t>DE-W+3-308-łaz</t>
  </si>
  <si>
    <t>DE-W+3-308-wc</t>
  </si>
  <si>
    <t>DE-W+3-309-łaz</t>
  </si>
  <si>
    <t>DE-W+3-309-wc</t>
  </si>
  <si>
    <t>DE-W+3-310-łaz</t>
  </si>
  <si>
    <t>DE-W+3-310-wc</t>
  </si>
  <si>
    <t>DE-W+3-311-łaz</t>
  </si>
  <si>
    <t>DE-W+3-311-wc</t>
  </si>
  <si>
    <t>DE-W+3-312-łaz</t>
  </si>
  <si>
    <t>DE-W+3-312-wc</t>
  </si>
  <si>
    <t>DE-W+3-313-łaz</t>
  </si>
  <si>
    <t>DE-W+3-313-wc</t>
  </si>
  <si>
    <t>DE-W+3-314</t>
  </si>
  <si>
    <t>DE-W+3-315</t>
  </si>
  <si>
    <t>DE-W+3-316</t>
  </si>
  <si>
    <t>DE-W+3-317-łaz</t>
  </si>
  <si>
    <t>DE-W+3-317-wc</t>
  </si>
  <si>
    <t>DE-W+3-319</t>
  </si>
  <si>
    <t>DE-W+3-320</t>
  </si>
  <si>
    <t>VTS CLIMA 
/ V CPV 2 / 15191W / 
CV-P2-P/W-256A/1-S[2]
wg. Protokołu F1CPV2</t>
  </si>
  <si>
    <t>McQuay 
/ M5LC061CR-FCCOB-R 
/ 20534703-01389</t>
  </si>
  <si>
    <t>Nie wykonywać w roku 2019
1 wymiana w 2020 r.</t>
  </si>
  <si>
    <t>100a</t>
  </si>
  <si>
    <t>100b</t>
  </si>
  <si>
    <t>100c</t>
  </si>
  <si>
    <t>100d</t>
  </si>
  <si>
    <t>100e</t>
  </si>
  <si>
    <t>100f</t>
  </si>
  <si>
    <t>AGREGAT KLIMATYZACJI
CENTRALI SALI 301</t>
  </si>
  <si>
    <t>Qch = 26,7 kW</t>
  </si>
  <si>
    <t>R-407c
R-32/125/134a 
(23.0/25.0/52.0)</t>
  </si>
  <si>
    <t>sterowanie z pom. 11 na parterze - do wyjaśnienia</t>
  </si>
  <si>
    <t>uzupełnić informację o wielkości filtrów</t>
  </si>
  <si>
    <t>uzupełnić informację o sterowaniu</t>
  </si>
  <si>
    <t>Wentylator nawiewny 
z nagrzewnicą elektryczną
(lewa strona)</t>
  </si>
  <si>
    <t>pomieszczenia zbiorów archiwalnych
(lewa strona)</t>
  </si>
  <si>
    <t>fizelina
240x330</t>
  </si>
  <si>
    <t>Wentylator nawiewny 
z nagrzewnicą elektryczną
(prawa strona)</t>
  </si>
  <si>
    <t>205x250x50</t>
  </si>
  <si>
    <t>rozdzielnia obok wejscia
zab. 22</t>
  </si>
  <si>
    <t>rozdzielnia obok wejscia
zab. 27</t>
  </si>
  <si>
    <t>rozdzielnia po prawej stronie archiwum
zab. 27</t>
  </si>
  <si>
    <t>uzupełnić typ wentylatora</t>
  </si>
  <si>
    <t>pomieszczenia zbiorów archiwalnych
(prawa strona)</t>
  </si>
  <si>
    <t>Wentylator wywiewny dachowy
(lewa strona)</t>
  </si>
  <si>
    <t>Wentylator wywiewny dachowy
(prawa strona)</t>
  </si>
  <si>
    <t>styniczk do wymiany (głośna praca)
TYP:
SM 320 / 20A
FAEL</t>
  </si>
  <si>
    <t>brak protookołu
brak typu</t>
  </si>
  <si>
    <t>VBW CLIMA
BO-4 AURA-COOL-10000+RHP-L-"S"</t>
  </si>
  <si>
    <t>GWP</t>
  </si>
  <si>
    <t>ton 
eqCO2</t>
  </si>
  <si>
    <t>ODP</t>
  </si>
  <si>
    <t>CENTRALA NAWIEWNO WYWIEWNA
Z KLIMATYZACJĄ
dla 18 piętra</t>
  </si>
  <si>
    <t xml:space="preserve">R-134a </t>
  </si>
  <si>
    <t>R-410a
R-32/ R-125
(50.00/ 50.00)</t>
  </si>
  <si>
    <t>R-407c
R-32/125/134A
(23.0/25.0/52.0)</t>
  </si>
  <si>
    <t>TAK
1x / rok</t>
  </si>
  <si>
    <t>MCQUAY
JZ:
M4MC125ER-FVAA-R
20542610-00459
JW:
M4MC125ER</t>
  </si>
  <si>
    <t>budynek A
dach
(wyjście środkowym
włazem z poddasza)</t>
  </si>
  <si>
    <t>spr. jaki czynnik i jego ilość
Rozbieżność z kartą CRO</t>
  </si>
  <si>
    <t>AS-W-D.3</t>
  </si>
  <si>
    <t>AS-W-D.2</t>
  </si>
  <si>
    <t>CENTRALA SWEGON GOLD 20
Z NAGRZEWNICĄ ELEKTRYCZNĄ
I AGREGATEM SWEGON
CENTR.: GOLD20C1111 / G200292
AGREGAT: COOLER 24 / CO240049</t>
  </si>
  <si>
    <t>28.03.2018
zgłoszenie że wentylaotr nie działa</t>
  </si>
  <si>
    <t>HEPA H14 305x305x80
uszczelka wewnętrzna
żelowa
ASTROCEL II A96C9B2R4
P/N 1214704203</t>
  </si>
  <si>
    <t>dostawca filtrów
fhkpl@fhk.pl
Koszt w roku 2019:
2x90E + 25E = 205 EURO
= 900 PLN / kpl</t>
  </si>
  <si>
    <t>poddasze
(klucz 318 "STRYCH")</t>
  </si>
  <si>
    <t>Symbol
inwentaryz.
(na rys.)</t>
  </si>
  <si>
    <t>CENTRALA NAW-WYW
Z KLIMATYZACJĄ
SAL 417 I 418</t>
  </si>
  <si>
    <t>CENTRALA NAW-WYW
Z KLIMATYZACJĄ
AULI 210</t>
  </si>
  <si>
    <t>CENTRALA NAW-WYW
Z KLIMATYZACJĄ
MAŁEJ AULI 111</t>
  </si>
  <si>
    <t>CENTRALA NAW-WYW
STOŁÓWKI I SALI 0011</t>
  </si>
  <si>
    <t>CENTRALA NAW-WYW
PRZYZIEMIE SKRZYDŁO BUD. A</t>
  </si>
  <si>
    <t>CENTRALA NAW-WYW
Z KLIMATYZACJĄ 
SALI 207</t>
  </si>
  <si>
    <t>CENTRALA NAW-WYW
Z KLIMATYZACJĄ
SALI SENATU 236</t>
  </si>
  <si>
    <t>CENTRALA NAW-WYW
SAL 002 003 004</t>
  </si>
  <si>
    <t>Prod. / model / nr ser.
(z tabliczki znam.)</t>
  </si>
  <si>
    <t>Ilość 
urz.</t>
  </si>
  <si>
    <t>Tryb 
pracy</t>
  </si>
  <si>
    <t>Wydajność
[m3/h]</t>
  </si>
  <si>
    <t>Rodzaj 
czynnika chłodniczego</t>
  </si>
  <si>
    <t>Ilość freonu
[kg]</t>
  </si>
  <si>
    <t>ZASILANIE 
ELEKTRYCZNE</t>
  </si>
  <si>
    <t>opis 
sterowania</t>
  </si>
  <si>
    <t>Lokalizacja 
regulatorów</t>
  </si>
  <si>
    <t>BUDYNEK ARCHIWUM</t>
  </si>
  <si>
    <t>Wentylator dachowy 
na hali</t>
  </si>
  <si>
    <t>zainstalowane 
w 2018</t>
  </si>
  <si>
    <t>BUDYNEK SPNJO</t>
  </si>
  <si>
    <t>D.S. FENIKS</t>
  </si>
  <si>
    <t>D.S. FENIKS - SIŁOWNIA</t>
  </si>
  <si>
    <t>D.S. DEWIZKA</t>
  </si>
  <si>
    <t>BUDYNEK CA</t>
  </si>
  <si>
    <t>BUDYNEK C</t>
  </si>
  <si>
    <t>BUDYNEK B</t>
  </si>
  <si>
    <t>A_centrala A-W-00.3_wentylatorownia 4 (pom P12) - lab 030 - 035</t>
  </si>
  <si>
    <t>A-W-70</t>
  </si>
  <si>
    <t>A-W-00.8</t>
  </si>
  <si>
    <t>Wentylator kanałowy
w budynku A
w korytarzu 0024</t>
  </si>
  <si>
    <t>budynek A
korytarz 0024
nad drzwiami do
węzła cieplnego</t>
  </si>
  <si>
    <t>zinwentaryzować
co obsługuje
i skąd zasilany</t>
  </si>
  <si>
    <t>A-W+5.24</t>
  </si>
  <si>
    <t>Venture Industries</t>
  </si>
  <si>
    <t>budynek A
poddasze
za wentylatorownią nr 6</t>
  </si>
  <si>
    <t>Wentylator kanałowy
w budynku A
na poddaszu
za wentylatorownią nr 6</t>
  </si>
  <si>
    <t>toalety na +4
- do potwierdzenia</t>
  </si>
  <si>
    <t>B-W-21</t>
  </si>
  <si>
    <t>B-W-00.5</t>
  </si>
  <si>
    <t>Nawilżacz
serwerowni</t>
  </si>
  <si>
    <t>NAWILŻANIE</t>
  </si>
  <si>
    <t>piankowe poduszki</t>
  </si>
  <si>
    <t>Serwerownia
w bud. B</t>
  </si>
  <si>
    <t>Centrum Informatyki</t>
  </si>
  <si>
    <t>utrzymanie wilgotności
powietrza na poziomie
30-45%</t>
  </si>
  <si>
    <t>z gniazdka</t>
  </si>
  <si>
    <t>spr. działanie
odkamienić
wymienić poduszki parowe w przypadku konieczności</t>
  </si>
  <si>
    <t>AIRTEC
PCMH45</t>
  </si>
  <si>
    <t>B-W-22</t>
  </si>
  <si>
    <t>B-W-00.6</t>
  </si>
  <si>
    <t>AFRISO OM5
HONEYWELL ABE 20</t>
  </si>
  <si>
    <t>Detektor wycieków
w serwerowni</t>
  </si>
  <si>
    <t>Serwerownia w bud. B
pom. 028 w bud. B
(wejście z klatki B3)</t>
  </si>
  <si>
    <t>zamknięcie dopływu
wody do serwerowni
w przypadku stwierdzenia
wycieku</t>
  </si>
  <si>
    <t>spr. działanie detektora i sond (2 w wannie, 2 w podłodze)</t>
  </si>
  <si>
    <t>z szafy elektrycznej
potrzeb własnych
w serwerowni
RPW-QF1</t>
  </si>
  <si>
    <t>Szafka elektryczna
nad Rozdzielnicą na korytarzu
na kondygnacji +4</t>
  </si>
  <si>
    <t>Sterownik czasowy załącza wentylator od 7 do 20
oraz w nocy na 15min/h</t>
  </si>
  <si>
    <t>Budynek A
rozdzielnica RA-PP1
w lab. 030A
zab. 29</t>
  </si>
  <si>
    <t>Budynek A
parter
lab. 030 - 035</t>
  </si>
  <si>
    <t>p. Stempkowska</t>
  </si>
  <si>
    <t>Budynek A
parter
lab. 031</t>
  </si>
  <si>
    <t>Centrala nawiewna
dostosowuje wielkość nawiewu do ilości załączonych digestoriów
A-W+5.10 i A-W+5.13</t>
  </si>
  <si>
    <t>budynek A
poddasze
wentylatorownia 6
rozdzielnica elektryczna
(rozdzielnica zasilana
z zabezpieczeń w Sali 301
lub z rozdzielnicy RA-PP1
w lab. 030A zab. 29)</t>
  </si>
  <si>
    <t>Budynek A
przyziemie
lab 0028 - 0029
parter
lab. 026-028</t>
  </si>
  <si>
    <t>Budynek A
przyziemie 0029
parter 028
"nawiew ogólny"</t>
  </si>
  <si>
    <t>Budynek A
przyziemie 0029
parter 028
"wywiew ogólny"</t>
  </si>
  <si>
    <t>CENTRALA NAWIEWNA
LABORATORIÓW
030-035</t>
  </si>
  <si>
    <t>CENTRALA WYWIEWNA
LABORATORIÓW
030-035</t>
  </si>
  <si>
    <t>CENTRALA NAWIEWNA
LABORATORIÓW
0028-0029 i 026-028</t>
  </si>
  <si>
    <t>CENTRALA WYWIEWNA
LABORATORIÓW
0028-0029 i 026-028</t>
  </si>
  <si>
    <t>CENTRALA WYWIEWNA
LABORATORIÓW
012</t>
  </si>
  <si>
    <t>ON/OFF
ale na obu kondygnacjach</t>
  </si>
  <si>
    <t>Budynek A
przyziemie
pom. 08-012 przy WC01
"wywiew ogólny"</t>
  </si>
  <si>
    <t>A-W-72</t>
  </si>
  <si>
    <t>A-W-00.9</t>
  </si>
  <si>
    <t>Wentylator kanałowy
w budynku A
w pom. P12</t>
  </si>
  <si>
    <t>budynek A
pom. P12
wentylatorownia nr 4</t>
  </si>
  <si>
    <t>uszkodzony wyłącznik serwisowy + falownik</t>
  </si>
  <si>
    <t>do wymiany paski 2szt
+ falownik</t>
  </si>
  <si>
    <t>uszkodzony siłownik nagrzewnicy - do spr we wrzesniiu</t>
  </si>
  <si>
    <t>głośna praca wentylatora wywiewnego</t>
  </si>
  <si>
    <t>4m izolacji do naprawy</t>
  </si>
  <si>
    <t>NAPRAWY</t>
  </si>
  <si>
    <t>CARRIER
30FA033C9HB
06AQH3031</t>
  </si>
  <si>
    <t>31,70 kW</t>
  </si>
  <si>
    <t>3 pietro, pom. 332, antresola, rozdzielnica RS3L 2.1
Nel=14,95kW 50,0A</t>
  </si>
  <si>
    <t>czekam na protokół z przeglądu od TECHPLUS</t>
  </si>
  <si>
    <t>do montażu skrzynka na filtr
wpisać wielkość</t>
  </si>
  <si>
    <t>R-424a</t>
  </si>
  <si>
    <t>DIR/R/111/2019
naprawa podpory rurociągów
+ przesterowanie komory mieszania</t>
  </si>
  <si>
    <t>PRZEŁĄCZENIE LATO / ZIMA
KOMORY MIESZANIA
TRYB ZAAWANS
KOD: 7777</t>
  </si>
  <si>
    <t>JESIENIĄ WYMAGANA KONTROLA SZCZELNOŚCI I OKLEJENIE URZĄDZENIA</t>
  </si>
  <si>
    <t>5,7kW</t>
  </si>
  <si>
    <t>wymagany serwis 2x na rok ze względu na przełączenie lato / zima</t>
  </si>
  <si>
    <t>DIR-R-019-2019
naprawa + czyszczenie</t>
  </si>
  <si>
    <t>DIR-R-009-2019
czujnik nagrzewnicy</t>
  </si>
  <si>
    <t>DIR-R-008-2019
wymiana sprężarek ukł. chł.
DIR/U/242A/2018
usunięcie nieszczelności ukł chł</t>
  </si>
  <si>
    <t>DIR-R-140-2019
wymiana falownika</t>
  </si>
  <si>
    <t>DIR-R-141-2019
wymiana falownika + pasków went</t>
  </si>
  <si>
    <t>DIR/R/244/2018
wymiana termika nagrzewnicy
DIR-R-142-2019
włącznik went. w sali 207</t>
  </si>
  <si>
    <t>DIR-R-139-2019
awaria automatyki sterującej
DIR-R-179-2019
reg układu chłodniczego
i uzupełnenie czynnika o 0,4kg</t>
  </si>
  <si>
    <t>wymieniono wentylator</t>
  </si>
  <si>
    <t>zamontowano 19 nowych wentylatorów</t>
  </si>
  <si>
    <t>podczas serwisu 16.08.2019 r nie sprawdzili, bo do 16 września nie było mozliwości wejścia - zapytać czy sprawdzili</t>
  </si>
  <si>
    <t>16.08.2019 - centrala w naprawie - czy skonczyli?</t>
  </si>
  <si>
    <t>dwa zamki centrali swegon do wymiany</t>
  </si>
  <si>
    <t>BRAK PROTOKOŁU Z PRZEGLĄDU - brak dostępu do pomieszczenia</t>
  </si>
  <si>
    <t>pasek klinowy popękany - sugerowana wymiana</t>
  </si>
  <si>
    <t>Oberwany kanał z anemostatu WC</t>
  </si>
  <si>
    <t>wyeksploatowany - sugerowana wymiana</t>
  </si>
  <si>
    <t>brak obudowy</t>
  </si>
  <si>
    <t>brak przedniej obudowy</t>
  </si>
  <si>
    <t>brak wentylatora</t>
  </si>
  <si>
    <t>R-410a
R-32/125/134a 
(23.0/25.0/52.0)</t>
  </si>
  <si>
    <t>CEUE-W-1</t>
  </si>
  <si>
    <t>CEUE-W-2</t>
  </si>
  <si>
    <t>CEUE-W-3</t>
  </si>
  <si>
    <t>CEUE-W-4</t>
  </si>
  <si>
    <t>CEUE-W-5</t>
  </si>
  <si>
    <t>CEUE-W-6</t>
  </si>
  <si>
    <t>CEUE-W-7</t>
  </si>
  <si>
    <t>CEUE-W-8</t>
  </si>
  <si>
    <t>CEUE-W-11</t>
  </si>
  <si>
    <t>CEUE-W-12</t>
  </si>
  <si>
    <t>CEUE-W-13</t>
  </si>
  <si>
    <t>CEUE-W-14</t>
  </si>
  <si>
    <t>CEUE-W-15</t>
  </si>
  <si>
    <t>CEUE-W-16</t>
  </si>
  <si>
    <t>CEUE-W-17</t>
  </si>
  <si>
    <t>CEUE-W-18</t>
  </si>
  <si>
    <t>CEUE-W-19</t>
  </si>
  <si>
    <t>CEUE-W-2.17</t>
  </si>
  <si>
    <t>NW2</t>
  </si>
  <si>
    <t xml:space="preserve">2 szt. – M5
2 szt. – F5 </t>
  </si>
  <si>
    <t xml:space="preserve">M5  287x592x600  
F5  287x592x360    
</t>
  </si>
  <si>
    <t>BMS</t>
  </si>
  <si>
    <t>pom. 1.23 BMS</t>
  </si>
  <si>
    <t>Centrala wentylacyjna NW2</t>
  </si>
  <si>
    <t>ROSENBERG Airbox S40-16Q AHU-S4016QIW</t>
  </si>
  <si>
    <t>budynek CEUE
piwnica
wentylatorownia -2.17</t>
  </si>
  <si>
    <t>budynek CEUE
piwnica
wentylatorownia -2.17
Szafa zasilająco-sterownicza 
RAW2</t>
  </si>
  <si>
    <t>NW3.1</t>
  </si>
  <si>
    <t>NW3.2</t>
  </si>
  <si>
    <t>NW3.3</t>
  </si>
  <si>
    <t>NW4</t>
  </si>
  <si>
    <t>Centrala wentylacyjna NW3.1</t>
  </si>
  <si>
    <t>Centrala wentylacyjna NW3.2</t>
  </si>
  <si>
    <t>Centrala wentylacyjna NW3.3</t>
  </si>
  <si>
    <t>Centrala wentylacyjna NW4</t>
  </si>
  <si>
    <t>Rosenberg Airbox A20-13R AHU-A2013RIW</t>
  </si>
  <si>
    <t>Rosenberg A20-10Q AHU-A2010QIW</t>
  </si>
  <si>
    <t>budynek CEUE
piwnica
wentylatorownia -2.15</t>
  </si>
  <si>
    <t xml:space="preserve"> M5  287x592x600  
F5  287x592x360    
</t>
  </si>
  <si>
    <t xml:space="preserve">1 szt. – M5
1 szt. – F5 </t>
  </si>
  <si>
    <t>budynek CEUE
piwnica
wentylatorownia -2.15
Szafa zasilająco-sterownicza 
RAW3-4</t>
  </si>
  <si>
    <t>NW1</t>
  </si>
  <si>
    <t>Centrala wentylacyjna NW1</t>
  </si>
  <si>
    <t>NW5</t>
  </si>
  <si>
    <t>Centrala wentylacyjna NW5</t>
  </si>
  <si>
    <t xml:space="preserve">M5  287x592x600  
 F5  287x592x360    
</t>
  </si>
  <si>
    <t>budynek CEUE
dach
wentylatorownia 5.1</t>
  </si>
  <si>
    <t>budynek CEUE
dach</t>
  </si>
  <si>
    <t>Rosenberg S40-10R AHU-S4010RIW</t>
  </si>
  <si>
    <t>CEUE-W-2.15.1</t>
  </si>
  <si>
    <t>CEUE-W-2.15.2</t>
  </si>
  <si>
    <t>CEUE-W-2.15.3</t>
  </si>
  <si>
    <t>CEUE-W-2.15.4</t>
  </si>
  <si>
    <t>CEUE-W+5.1</t>
  </si>
  <si>
    <t>CEUE-W+D.1</t>
  </si>
  <si>
    <t>budynek CEUE
Dach
wentylatorownia D18
Szafa zasilająco-sterownicza 
RAW1-5-6</t>
  </si>
  <si>
    <t>Centrala wentylacyjna NW6</t>
  </si>
  <si>
    <t>Rosenberg S20-10F AHU-S2010FIW</t>
  </si>
  <si>
    <t>Rosenberg Airbox S40-16Q AHU-S4016QIW</t>
  </si>
  <si>
    <t xml:space="preserve"> M5  287x592x600  </t>
  </si>
  <si>
    <t>1 szt. – M5</t>
  </si>
  <si>
    <t xml:space="preserve">budynek CEUE
piętra od 0 do +4
Sale wykładowe i pom. pracownicze </t>
  </si>
  <si>
    <t>budynek CEUE
piętra od 0 do +4;
Sale wykładowe i Laboratoria</t>
  </si>
  <si>
    <t>budynek CEUE
piętra +3 i +4
Audytorium 3</t>
  </si>
  <si>
    <t xml:space="preserve">budynek CEUE
piętra +1 i +2
Audytorium 2 </t>
  </si>
  <si>
    <t xml:space="preserve">budynek CEUE
piętra -1 i 0
Audytorium 1 </t>
  </si>
  <si>
    <t>budynek CEUE
piętra od -2 do +4
Hole</t>
  </si>
  <si>
    <t>budynek CEUE
Sala wykładowa 2.21 + Pomieszczenia pracownicze na piętrach od +1 do +3</t>
  </si>
  <si>
    <t>budynek CEUE
piętro +4
kuchnia</t>
  </si>
  <si>
    <t>CEUE-W+D.2</t>
  </si>
  <si>
    <t>CEUE-W-9</t>
  </si>
  <si>
    <t>CEUE-W-10</t>
  </si>
  <si>
    <t>CEUE-W+D.3</t>
  </si>
  <si>
    <t>CEUE-W+D.4</t>
  </si>
  <si>
    <t>CEUE-W+D.5</t>
  </si>
  <si>
    <t>CEUE-W+D.6</t>
  </si>
  <si>
    <t>CEUE-W+D.7</t>
  </si>
  <si>
    <t>CEUE-W+D.8</t>
  </si>
  <si>
    <t>CEUE-W+D.9</t>
  </si>
  <si>
    <t>CEUE-W+D.10</t>
  </si>
  <si>
    <t>CEUE-W+D.11</t>
  </si>
  <si>
    <t>Rosenberg DV 190-2E</t>
  </si>
  <si>
    <t>Rosenberg DV 355-4D</t>
  </si>
  <si>
    <t>Rosenberg DV 450-4D</t>
  </si>
  <si>
    <t>Rosenberg DV 450-4E</t>
  </si>
  <si>
    <t>Rosenberg UNO 50-355-4E</t>
  </si>
  <si>
    <t>Rosenberg UNO 67-500-4D</t>
  </si>
  <si>
    <t>Rosenberg UNO 50-355-4D</t>
  </si>
  <si>
    <t>Rosenberg KBAE 225-4</t>
  </si>
  <si>
    <t>Rosenberg KBAD 280-4</t>
  </si>
  <si>
    <t>wyciąg z kuchni i zaplecza kuchennego</t>
  </si>
  <si>
    <t>wyciąg z okapów</t>
  </si>
  <si>
    <t>wywiew z magazynów, pom. gospodarczych, sterowni, węzła cieplnego i hydroforowni</t>
  </si>
  <si>
    <t>wywiew z pomieszczeń serwerowni</t>
  </si>
  <si>
    <t>Wentylator w obudowie akustycznej WK1</t>
  </si>
  <si>
    <t>Wentylator w obudowie akustycznej WK2</t>
  </si>
  <si>
    <t>Wentylator wywiewny dachowy WW1</t>
  </si>
  <si>
    <t>Wentylator kanałowy w obudowie akustycznej WW2</t>
  </si>
  <si>
    <t>Wentylator wywiewny dachowy WW3</t>
  </si>
  <si>
    <t>wywiew z pom. technicznego separatora</t>
  </si>
  <si>
    <t>Wentylator w obudowie akustycznej WW4</t>
  </si>
  <si>
    <t xml:space="preserve">wywiew z przedsionków klatek schodowych na poziomach -2 i -1 </t>
  </si>
  <si>
    <t>Wentylator wywiewny dachowy WE1</t>
  </si>
  <si>
    <t>wywiew z pomieszczeń rozdzielni elektrycznej</t>
  </si>
  <si>
    <t>Wentylator wywiewny dachowy WC1</t>
  </si>
  <si>
    <t>wywiew z toalet</t>
  </si>
  <si>
    <t>Wentylator WC2</t>
  </si>
  <si>
    <t>CEUE-W-0.1</t>
  </si>
  <si>
    <t>CEUE-W-0.2</t>
  </si>
  <si>
    <t>Kurtyna powietrzna</t>
  </si>
  <si>
    <t>budynek CEUE
hol główny</t>
  </si>
  <si>
    <t>Kurtyna powietrzna elektryczna</t>
  </si>
  <si>
    <t>załączenie od światła 
w toalecie - do potwierdzenia</t>
  </si>
  <si>
    <t>CENTRALA WYŁĄCZONA W ROZDZIELNICY ELEKTRYCZNEJ</t>
  </si>
  <si>
    <r>
      <t xml:space="preserve">Instalacja wyremontowana w 2018 roku
Zapotrzebowanie:
DIR-R-171-2018
</t>
    </r>
    <r>
      <rPr>
        <b/>
        <sz val="10"/>
        <rFont val="Arial"/>
        <family val="2"/>
        <charset val="238"/>
      </rPr>
      <t>2020-12-08 -Wydajność okapu 2,5 m/s</t>
    </r>
  </si>
  <si>
    <r>
      <t xml:space="preserve">Brak nagrzewnicy,
centrala w okresie zimowym wyłączona
</t>
    </r>
    <r>
      <rPr>
        <b/>
        <sz val="10"/>
        <rFont val="Arial"/>
        <family val="2"/>
        <charset val="238"/>
      </rPr>
      <t>Centrala wyłączona do czasu naprawy włączników went. w salach</t>
    </r>
  </si>
  <si>
    <t>2020-10-16 - USZKODZONY FALOWNIK
2020-12-08 - naprawa przeprowadzona poprawnie</t>
  </si>
  <si>
    <t>A-W-71</t>
  </si>
  <si>
    <t>Wentylator kanałowy Archiwum</t>
  </si>
  <si>
    <t>Wentylator kanałowy pom. przyłącza wody</t>
  </si>
  <si>
    <t>Venture Industries 
TD-800/200 Silent 3V</t>
  </si>
  <si>
    <t>Venture Industries 
TD-250/100 Silent</t>
  </si>
  <si>
    <t xml:space="preserve">budynek A
przyziemie
archiwum </t>
  </si>
  <si>
    <t>budynek A
piwnica
pom. przyłącza wody</t>
  </si>
  <si>
    <t>naścienny regulator wydajności</t>
  </si>
  <si>
    <t>2 wymiant na h</t>
  </si>
  <si>
    <t>Rozdzielnia w pom. 51
klucz do rozdzielni 827</t>
  </si>
  <si>
    <t>W szafie sterowniczej w spawalni zainstalownany w dn. 26.09.2022 przez BOMAX przekaźnik czasowy powodujący załączanie wentylacji 1x/godzinę na 15minum przy stanie przełącznika w Sali 06c w pozycji "wyłącz". (w celu zapewnienia wentylacji dyżurnej pomieszczenia - korodowały urządzenia).</t>
  </si>
  <si>
    <t>VENTUS VVS 075
VTS</t>
  </si>
  <si>
    <t>wnęka na parkingu przy bocznych drzwiach wentylatorowni / węzła cieplnego
(za wentylatorem pożarowym NP4)</t>
  </si>
  <si>
    <t>Sterownik w agregacie wody lodowej (pod klapą obudowy)
szafa automatyki przy centrali N2
+ sterownik TH-TUNE w sali 016, przy tablicy</t>
  </si>
  <si>
    <r>
      <rPr>
        <b/>
        <sz val="10"/>
        <rFont val="Arial"/>
        <family val="2"/>
        <charset val="238"/>
      </rPr>
      <t>NISKI = 3000 (90Pa)</t>
    </r>
    <r>
      <rPr>
        <sz val="10"/>
        <rFont val="Arial"/>
        <family val="2"/>
        <charset val="238"/>
      </rPr>
      <t xml:space="preserve">
EKO = 4200 (210Pa)
KOMF = 6000 (440Pa)</t>
    </r>
  </si>
  <si>
    <t>praca w trybie NISKI
załączanie ON / OFF
+ czujka ruchu w sali 016
+ przewietrzanie w godzinach od 5:00 do 7:00</t>
  </si>
  <si>
    <t>sterowanie z centrali N2
utrzymanie temperatury nawiewu w granicach 
23-26`C (domyślnie +25`C) gdy Tz&gt;24`C.
Szafa automatyki N2 załącza agregat oraz steruje zaworem reg. przy chłodnicy centrali w zależności od ustawionej temperatury nawiewu</t>
  </si>
  <si>
    <t>Budynek CA
piwnica, wentylatorownia
Szafa zasilająco-sterownicza 
RW1</t>
  </si>
  <si>
    <t>Budynek CA
piwnica, wentylatorownia</t>
  </si>
  <si>
    <t>budynek CA
piwnica
wentylatorownia</t>
  </si>
  <si>
    <t>glikol
etylenowy
GLITHERM ET
Jastrzębie Zdrój -20`C (35%)
niebieski
(zapas w zbiorniku w węźle cieplnym)</t>
  </si>
  <si>
    <t>Centrala nawiewna N2
sala 016</t>
  </si>
  <si>
    <t>szafa automatyki przy centrali N2 w piwnicy w wentylatorowni
+ sala 016, przy tablicy</t>
  </si>
  <si>
    <t>VENTUS VVS 075
VTS
+ chłodnica freonowa kanałowa</t>
  </si>
  <si>
    <t>VENTUS VVS 100
VTS
+ chłodnica freonowa kanałowa</t>
  </si>
  <si>
    <r>
      <t xml:space="preserve">NISKI = 6 000 (80Pa, 36Hz) 
EKO = 6 000 (80Pa, 36Hz)
</t>
    </r>
    <r>
      <rPr>
        <b/>
        <sz val="10"/>
        <rFont val="Arial"/>
        <family val="2"/>
        <charset val="238"/>
      </rPr>
      <t>KOMF = 8 600 (180Pa, 51Hz)</t>
    </r>
  </si>
  <si>
    <t>szafa automatyki przy centrali N7 w piwnicy w wentylatorowni</t>
  </si>
  <si>
    <t>Sterownik w agregacie wody lodowej (pod klapą obudowy)</t>
  </si>
  <si>
    <t>praca ciągła w godzinach od 7:00 do 21:00 z komorą mieszania ustawioną na odzysk ciepła i chłodu oraz utrzymanie 1000ppm CO2</t>
  </si>
  <si>
    <r>
      <t xml:space="preserve">NISKI = 7 300 (110Pa, 32Hz) 
EKO = 7 300 (110Pa, 32Hz)
</t>
    </r>
    <r>
      <rPr>
        <b/>
        <sz val="10"/>
        <rFont val="Arial"/>
        <family val="2"/>
        <charset val="238"/>
      </rPr>
      <t>KOMF = 10 700 (230Pa, 47Hz)</t>
    </r>
  </si>
  <si>
    <t>szafa automatyki przy centrali N8 w piwnicy w wentylatorowni</t>
  </si>
  <si>
    <t>załączenie agregatu na I stopniu (1 działająca sprężarka) przy Tz&gt;30`C
(schłodzenie powietrza z 30 do 24`C).</t>
  </si>
  <si>
    <t>wentylator wywiewny W8
biblioteki 3p.</t>
  </si>
  <si>
    <t>wentylator wywiewny W7
biblioteki 2p.</t>
  </si>
  <si>
    <t>Multibox MUB 062 630 EC
z reg. obrotów
MTP 10
SYSTEMAIR</t>
  </si>
  <si>
    <t>załączenie zblokowane z zaąłczeniem centrali N7</t>
  </si>
  <si>
    <t>załączenie zblokowane z zaąłczeniem centrali N8</t>
  </si>
  <si>
    <t>Budynek CA
piwnica
Szafa zasilająco-sterownicza 
RW2 zab. nr 3</t>
  </si>
  <si>
    <t>Budynek CA
piwnica
Szafa zasilająco-sterownicza 
RW2 zab. nr 4</t>
  </si>
  <si>
    <t>AR220E18 (elektryczna)
+ SIRe Basic
+ SIRERTX + SIREB1XAE
FRICO</t>
  </si>
  <si>
    <t>moc grzewcza elektryczna
12/18kW</t>
  </si>
  <si>
    <t>wybór wydajności wentylatora
+ wybór mocy nagrzewnicy
+ utrzymanie zadanej temperatury w przedsionku</t>
  </si>
  <si>
    <t>Centrala nawiewna N10
(dla pięter od +5 do +17)</t>
  </si>
  <si>
    <t>piętra
od +5 do +17</t>
  </si>
  <si>
    <t>szafa automatyki przy centrali N10 w piwnicy w wentylatorowni
+ sterowniki do regulatorów CAV na piętrach od +5 do +17 w szachcie IT
(sterowniki CAV pracują w niezależnym od centrali harmonogramie czasowym - aktualnie ustawione na 0V=Vmin=40% wydajności w całym okresie pracy)</t>
  </si>
  <si>
    <t>praca w trybie NISKI
w harmonogramie 
od 7:00 do 22:00</t>
  </si>
  <si>
    <t>3 centrale
VENTUS VVS 150
VTS</t>
  </si>
  <si>
    <t>VENTUS VVS 400
VTS</t>
  </si>
  <si>
    <t>glikol
etylenowy
GLITHERM ET
Jastrzębie Zdrój -20`C (35%)
niebieski
(zapas w zbiorniku w węźle cieplnym)
- INSTALACJA ODZYSKU CIEPŁA</t>
  </si>
  <si>
    <t>Budynek CA
piętro +20, wentylatorownia</t>
  </si>
  <si>
    <r>
      <rPr>
        <b/>
        <sz val="10"/>
        <rFont val="Arial"/>
        <family val="2"/>
        <charset val="238"/>
      </rPr>
      <t>NISKI = 17 500 (100Pa)</t>
    </r>
    <r>
      <rPr>
        <sz val="10"/>
        <rFont val="Arial"/>
        <family val="2"/>
        <charset val="238"/>
      </rPr>
      <t xml:space="preserve">
EKO = 25 600 (230Pa)
KOMF = 36 600 (500Pa - bez opt.*)
*) prawdopodobnie można obniżyć
ciśnienie w trybie komfort zachowując poprawną pracę instalacji i regulatorów CAV</t>
    </r>
  </si>
  <si>
    <r>
      <rPr>
        <b/>
        <sz val="10"/>
        <rFont val="Arial"/>
        <family val="2"/>
        <charset val="238"/>
      </rPr>
      <t>NISKI = 12 100 (100Pa)</t>
    </r>
    <r>
      <rPr>
        <sz val="10"/>
        <rFont val="Arial"/>
        <family val="2"/>
        <charset val="238"/>
      </rPr>
      <t xml:space="preserve">
EKO = 20 200 (180Pa)
KOMF = 32 400 (450Pa - bez opt.*)
*) prawdopodobnie można obniżyć
ciśnienie w trybie komfort zachowując poprawną pracę instalacji i regulatorów CAV
UWAGA - WYWIEW JEST MNIEJSZY NIŻ NAWIEW Z UWAGI NA WENTYLATORY WYCIĄGOWE Z WC</t>
    </r>
  </si>
  <si>
    <t>CENTRALA WYŁĄCZONA Z UŻYTKOWANIA
- WYMAGANY WYŁĄCZENIE PRZEGLĄD POMPY CIEPŁA - KONTROLA SZCZELNOŚCI ZGODNA Z CRO</t>
  </si>
  <si>
    <t>Wentylator kanałowy
nawiewny dla IT</t>
  </si>
  <si>
    <t>Wentylator kanałowy
wywiewny dla IT</t>
  </si>
  <si>
    <t>sterowanie czasowe
poprzez przekaźnik czasowy zainstalowany w szawce obok RW4</t>
  </si>
  <si>
    <t>obok RW4</t>
  </si>
  <si>
    <t>3x EU5
490x490 
(dla 1 centrali)</t>
  </si>
  <si>
    <t>6x EU5
490x490
+
12x EU5
490x592</t>
  </si>
  <si>
    <t>3x EU5
490x490</t>
  </si>
  <si>
    <t>3x EU5
428x287</t>
  </si>
  <si>
    <t>1x EU3
typ:
FSBQL-160</t>
  </si>
  <si>
    <t>ML PRO EC 160/800
HARMANN
+ regulator MTP 10
do silników EC 0-10V
+ wyłącznik serwisowy GS</t>
  </si>
  <si>
    <t>6+12=18</t>
  </si>
  <si>
    <t>3x3=9</t>
  </si>
  <si>
    <t>240 m3/h</t>
  </si>
  <si>
    <t>Szacht IT
piętra:
+1+2+3+6+8+10+13+16</t>
  </si>
  <si>
    <t>Szacht IT
piętro +19</t>
  </si>
  <si>
    <t>obok wentylatorów
regulator MTP 10
do silników EC 0-10V</t>
  </si>
  <si>
    <t>z szafy centrali N10</t>
  </si>
  <si>
    <t>z szafy centrali W10</t>
  </si>
  <si>
    <t>Montaż w 2023 r.
przez PTB NICKEL
/ WOJTALAK
Gwarancja do 14.04.2028 r.
(protokół odbioru końcowego 14.04.2023 r.)</t>
  </si>
  <si>
    <t>CA-W-1.6</t>
  </si>
  <si>
    <t>CA-W-1.5
+
CA-W-1.4</t>
  </si>
  <si>
    <t>CA-W-1.11
+
CA-W-1.4</t>
  </si>
  <si>
    <t>Centrala nawiewna N7
biblioteki 2p.
+ chłodnica freonowa
zainstalowana na kanale</t>
  </si>
  <si>
    <t>Centrala nawiewna N8
biblioteki 3p.
+ chłodnica freonowa
zainstalowana na kanale</t>
  </si>
  <si>
    <t>CA-W-1.7
+
CA-W-1.8</t>
  </si>
  <si>
    <t>CA-W-1.12
+
CA-W-1.8</t>
  </si>
  <si>
    <r>
      <t xml:space="preserve">NISKI / EKO = 6 000 (500Pa, 7,1V) 
</t>
    </r>
    <r>
      <rPr>
        <b/>
        <sz val="10"/>
        <color rgb="FFFF0000"/>
        <rFont val="Arial"/>
        <family val="2"/>
        <charset val="238"/>
      </rPr>
      <t>KOMF = 8 600 (750Pa, 9,9V)
POMIARY DO POWTÓRZENIA</t>
    </r>
  </si>
  <si>
    <r>
      <t xml:space="preserve">NISKI / EKO = 7 300 (170Pa, 5,8V) 
</t>
    </r>
    <r>
      <rPr>
        <b/>
        <sz val="10"/>
        <rFont val="Arial"/>
        <family val="2"/>
        <charset val="238"/>
      </rPr>
      <t>KOMF = 10 600 (300Pa, 8,5V)</t>
    </r>
  </si>
  <si>
    <t>CA-W-1.10</t>
  </si>
  <si>
    <t>regulator 
w kręgu (w portierni)
dla każdej kurtyny</t>
  </si>
  <si>
    <t>V= 1300 / 2400 m3/h
Q=12/18kW</t>
  </si>
  <si>
    <t>Centrale wywiewne 
W10.1+W10.2+W10.3
(dla pięter od +5 do +17)</t>
  </si>
  <si>
    <t>CA-W+20.3
CA-W+20.4
CA-W+20.5</t>
  </si>
  <si>
    <t>CA-W+20.6</t>
  </si>
  <si>
    <t>CA-W-3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</si>
</sst>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65" fontId="7" fillId="5" borderId="7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165" fontId="1" fillId="5" borderId="1" xfId="1" applyNumberFormat="1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165" fontId="7" fillId="5" borderId="5" xfId="1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7" fillId="7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5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0" fillId="10" borderId="1" xfId="0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7" fillId="3" borderId="9" xfId="1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1" fillId="4" borderId="1" xfId="1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8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4" fillId="12" borderId="0" xfId="0" applyFont="1" applyFill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165" fontId="1" fillId="12" borderId="1" xfId="1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165" fontId="8" fillId="12" borderId="1" xfId="1" applyNumberFormat="1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65" fontId="4" fillId="5" borderId="4" xfId="1" applyNumberFormat="1" applyFont="1" applyFill="1" applyBorder="1" applyAlignment="1">
      <alignment horizontal="center" vertical="center" wrapText="1"/>
    </xf>
    <xf numFmtId="165" fontId="4" fillId="5" borderId="5" xfId="1" applyNumberFormat="1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B98"/>
  <sheetViews>
    <sheetView zoomScale="55" zoomScaleNormal="55" zoomScaleSheetLayoutView="55" workbookViewId="0">
      <pane xSplit="7" ySplit="4" topLeftCell="H68" activePane="bottomRight" state="frozen"/>
      <selection activeCell="AD45" sqref="AD45"/>
      <selection pane="topRight" activeCell="AD45" sqref="AD45"/>
      <selection pane="bottomLeft" activeCell="AD45" sqref="AD45"/>
      <selection pane="bottomRight" activeCell="AC2" sqref="AC1:XFD1048576"/>
    </sheetView>
  </sheetViews>
  <sheetFormatPr defaultColWidth="0" defaultRowHeight="12.75" outlineLevelCol="1" x14ac:dyDescent="0.2"/>
  <cols>
    <col min="1" max="1" width="7.140625" style="142" hidden="1" customWidth="1" outlineLevel="1"/>
    <col min="2" max="2" width="11.42578125" style="234" customWidth="1" collapsed="1"/>
    <col min="3" max="3" width="12.5703125" style="142" customWidth="1"/>
    <col min="4" max="4" width="17.140625" style="142" hidden="1" customWidth="1" outlineLevel="1"/>
    <col min="5" max="6" width="17.140625" style="18" hidden="1" customWidth="1" outlineLevel="1"/>
    <col min="7" max="7" width="24.42578125" style="17" customWidth="1" collapsed="1"/>
    <col min="8" max="8" width="24.42578125" style="17" customWidth="1"/>
    <col min="9" max="9" width="7" style="18" customWidth="1"/>
    <col min="10" max="11" width="12.7109375" style="18" customWidth="1" outlineLevel="1"/>
    <col min="12" max="12" width="14.140625" style="18" customWidth="1" outlineLevel="1"/>
    <col min="13" max="17" width="7.28515625" style="18" customWidth="1" outlineLevel="1"/>
    <col min="18" max="18" width="14.28515625" style="17" customWidth="1"/>
    <col min="19" max="19" width="7" style="18" customWidth="1"/>
    <col min="20" max="20" width="24.28515625" style="17" customWidth="1"/>
    <col min="21" max="21" width="24.28515625" style="19" customWidth="1"/>
    <col min="22" max="22" width="24.28515625" style="19" customWidth="1" outlineLevel="1"/>
    <col min="23" max="23" width="24" style="19" customWidth="1" outlineLevel="1"/>
    <col min="24" max="24" width="24.28515625" style="19" customWidth="1" outlineLevel="1"/>
    <col min="25" max="25" width="28.42578125" style="17" customWidth="1" outlineLevel="1"/>
    <col min="26" max="26" width="18.42578125" style="17" customWidth="1" outlineLevel="1"/>
    <col min="27" max="27" width="31.28515625" style="17" hidden="1" customWidth="1" outlineLevel="1"/>
    <col min="28" max="28" width="2.85546875" style="31" customWidth="1"/>
    <col min="29" max="16384" width="0" style="17" hidden="1"/>
  </cols>
  <sheetData>
    <row r="1" spans="1:28" s="6" customFormat="1" ht="22.5" customHeight="1" x14ac:dyDescent="0.2">
      <c r="A1" s="65"/>
      <c r="B1" s="229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268" t="s">
        <v>1640</v>
      </c>
      <c r="AB1" s="177"/>
    </row>
    <row r="2" spans="1:28" s="12" customFormat="1" ht="60" customHeight="1" x14ac:dyDescent="0.2">
      <c r="A2" s="65" t="s">
        <v>307</v>
      </c>
      <c r="B2" s="229" t="s">
        <v>308</v>
      </c>
      <c r="C2" s="202" t="s">
        <v>1555</v>
      </c>
      <c r="D2" s="65" t="s">
        <v>53</v>
      </c>
      <c r="E2" s="262" t="s">
        <v>167</v>
      </c>
      <c r="F2" s="262"/>
      <c r="G2" s="126" t="s">
        <v>54</v>
      </c>
      <c r="H2" s="126" t="s">
        <v>1564</v>
      </c>
      <c r="I2" s="202" t="s">
        <v>1565</v>
      </c>
      <c r="J2" s="126" t="s">
        <v>1566</v>
      </c>
      <c r="K2" s="126" t="s">
        <v>1567</v>
      </c>
      <c r="L2" s="202" t="s">
        <v>1568</v>
      </c>
      <c r="M2" s="202" t="s">
        <v>1569</v>
      </c>
      <c r="N2" s="192" t="s">
        <v>1539</v>
      </c>
      <c r="O2" s="192" t="s">
        <v>1537</v>
      </c>
      <c r="P2" s="192" t="s">
        <v>1538</v>
      </c>
      <c r="Q2" s="128" t="s">
        <v>93</v>
      </c>
      <c r="R2" s="126" t="s">
        <v>55</v>
      </c>
      <c r="S2" s="126" t="s">
        <v>56</v>
      </c>
      <c r="T2" s="126" t="s">
        <v>62</v>
      </c>
      <c r="U2" s="10" t="s">
        <v>58</v>
      </c>
      <c r="V2" s="10" t="s">
        <v>57</v>
      </c>
      <c r="W2" s="10" t="s">
        <v>1572</v>
      </c>
      <c r="X2" s="10" t="s">
        <v>1571</v>
      </c>
      <c r="Y2" s="269"/>
      <c r="Z2" s="269"/>
      <c r="AA2" s="269"/>
      <c r="AB2" s="178"/>
    </row>
    <row r="3" spans="1:28" s="28" customFormat="1" x14ac:dyDescent="0.2">
      <c r="A3" s="140"/>
      <c r="B3" s="230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  <c r="AB3" s="26"/>
    </row>
    <row r="4" spans="1:28" ht="18.75" customHeight="1" x14ac:dyDescent="0.2">
      <c r="A4" s="65"/>
      <c r="B4" s="229"/>
      <c r="C4" s="8" t="s">
        <v>0</v>
      </c>
      <c r="D4" s="65"/>
      <c r="E4" s="126"/>
      <c r="F4" s="126"/>
      <c r="G4" s="13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  <c r="AA4" s="15"/>
      <c r="AB4" s="179"/>
    </row>
    <row r="5" spans="1:28" s="55" customFormat="1" ht="66.75" customHeight="1" x14ac:dyDescent="0.2">
      <c r="A5" s="124">
        <v>1</v>
      </c>
      <c r="B5" s="134" t="s">
        <v>1237</v>
      </c>
      <c r="C5" s="127" t="s">
        <v>462</v>
      </c>
      <c r="D5" s="127" t="s">
        <v>123</v>
      </c>
      <c r="E5" s="189" t="s">
        <v>1635</v>
      </c>
      <c r="F5" s="50"/>
      <c r="G5" s="80" t="s">
        <v>1624</v>
      </c>
      <c r="H5" s="80" t="s">
        <v>502</v>
      </c>
      <c r="I5" s="50">
        <v>1</v>
      </c>
      <c r="J5" s="127" t="s">
        <v>112</v>
      </c>
      <c r="K5" s="129" t="s">
        <v>640</v>
      </c>
      <c r="L5" s="58" t="s">
        <v>123</v>
      </c>
      <c r="M5" s="58" t="s">
        <v>123</v>
      </c>
      <c r="N5" s="58" t="s">
        <v>123</v>
      </c>
      <c r="O5" s="58" t="s">
        <v>123</v>
      </c>
      <c r="P5" s="58" t="s">
        <v>123</v>
      </c>
      <c r="Q5" s="58" t="s">
        <v>123</v>
      </c>
      <c r="R5" s="51" t="s">
        <v>2</v>
      </c>
      <c r="S5" s="50">
        <v>1</v>
      </c>
      <c r="T5" s="52" t="s">
        <v>481</v>
      </c>
      <c r="U5" s="82" t="s">
        <v>1616</v>
      </c>
      <c r="V5" s="82" t="s">
        <v>1617</v>
      </c>
      <c r="W5" s="82" t="s">
        <v>1618</v>
      </c>
      <c r="X5" s="82" t="s">
        <v>1619</v>
      </c>
      <c r="Y5" s="80" t="s">
        <v>1615</v>
      </c>
      <c r="Z5" s="51"/>
      <c r="AA5" s="80" t="s">
        <v>1655</v>
      </c>
      <c r="AB5" s="179"/>
    </row>
    <row r="6" spans="1:28" s="55" customFormat="1" ht="104.25" customHeight="1" x14ac:dyDescent="0.2">
      <c r="A6" s="124">
        <v>2</v>
      </c>
      <c r="B6" s="134" t="s">
        <v>1238</v>
      </c>
      <c r="C6" s="127" t="s">
        <v>230</v>
      </c>
      <c r="D6" s="127" t="s">
        <v>123</v>
      </c>
      <c r="E6" s="50"/>
      <c r="F6" s="50"/>
      <c r="G6" s="80" t="s">
        <v>1625</v>
      </c>
      <c r="H6" s="52" t="s">
        <v>503</v>
      </c>
      <c r="I6" s="50">
        <v>1</v>
      </c>
      <c r="J6" s="127" t="s">
        <v>118</v>
      </c>
      <c r="K6" s="129" t="s">
        <v>640</v>
      </c>
      <c r="L6" s="58" t="s">
        <v>123</v>
      </c>
      <c r="M6" s="58" t="s">
        <v>123</v>
      </c>
      <c r="N6" s="58" t="s">
        <v>123</v>
      </c>
      <c r="O6" s="58" t="s">
        <v>123</v>
      </c>
      <c r="P6" s="58" t="s">
        <v>123</v>
      </c>
      <c r="Q6" s="58" t="s">
        <v>123</v>
      </c>
      <c r="R6" s="58" t="s">
        <v>123</v>
      </c>
      <c r="S6" s="58" t="s">
        <v>123</v>
      </c>
      <c r="T6" s="52" t="s">
        <v>221</v>
      </c>
      <c r="U6" s="82" t="s">
        <v>1616</v>
      </c>
      <c r="V6" s="82" t="s">
        <v>1617</v>
      </c>
      <c r="W6" s="82" t="s">
        <v>1618</v>
      </c>
      <c r="X6" s="78" t="s">
        <v>195</v>
      </c>
      <c r="Y6" s="80" t="s">
        <v>1620</v>
      </c>
      <c r="Z6" s="51"/>
      <c r="AA6" s="51"/>
      <c r="AB6" s="179"/>
    </row>
    <row r="7" spans="1:28" s="55" customFormat="1" ht="72.75" customHeight="1" x14ac:dyDescent="0.2">
      <c r="A7" s="124">
        <v>3</v>
      </c>
      <c r="B7" s="134" t="s">
        <v>1239</v>
      </c>
      <c r="C7" s="127" t="s">
        <v>463</v>
      </c>
      <c r="D7" s="127" t="s">
        <v>123</v>
      </c>
      <c r="E7" s="189" t="s">
        <v>1636</v>
      </c>
      <c r="F7" s="50"/>
      <c r="G7" s="80" t="s">
        <v>1626</v>
      </c>
      <c r="H7" s="52" t="s">
        <v>502</v>
      </c>
      <c r="I7" s="50">
        <v>1</v>
      </c>
      <c r="J7" s="127" t="s">
        <v>112</v>
      </c>
      <c r="K7" s="129" t="s">
        <v>640</v>
      </c>
      <c r="L7" s="58" t="s">
        <v>123</v>
      </c>
      <c r="M7" s="58" t="s">
        <v>123</v>
      </c>
      <c r="N7" s="58" t="s">
        <v>123</v>
      </c>
      <c r="O7" s="58" t="s">
        <v>123</v>
      </c>
      <c r="P7" s="58" t="s">
        <v>123</v>
      </c>
      <c r="Q7" s="58" t="s">
        <v>123</v>
      </c>
      <c r="R7" s="51" t="s">
        <v>3</v>
      </c>
      <c r="S7" s="50">
        <v>1</v>
      </c>
      <c r="T7" s="52" t="s">
        <v>481</v>
      </c>
      <c r="U7" s="82" t="s">
        <v>1621</v>
      </c>
      <c r="V7" s="61"/>
      <c r="W7" s="60" t="s">
        <v>1622</v>
      </c>
      <c r="X7" s="78" t="s">
        <v>1629</v>
      </c>
      <c r="Y7" s="80" t="s">
        <v>1615</v>
      </c>
      <c r="Z7" s="51"/>
      <c r="AA7" s="80" t="s">
        <v>1656</v>
      </c>
      <c r="AB7" s="179"/>
    </row>
    <row r="8" spans="1:28" s="55" customFormat="1" ht="108" customHeight="1" x14ac:dyDescent="0.2">
      <c r="A8" s="124" t="s">
        <v>132</v>
      </c>
      <c r="B8" s="134" t="s">
        <v>1241</v>
      </c>
      <c r="C8" s="127" t="s">
        <v>231</v>
      </c>
      <c r="D8" s="127" t="s">
        <v>233</v>
      </c>
      <c r="E8" s="57"/>
      <c r="F8" s="50"/>
      <c r="G8" s="80" t="s">
        <v>1627</v>
      </c>
      <c r="H8" s="52" t="s">
        <v>505</v>
      </c>
      <c r="I8" s="50">
        <v>1</v>
      </c>
      <c r="J8" s="127" t="s">
        <v>118</v>
      </c>
      <c r="K8" s="129" t="s">
        <v>640</v>
      </c>
      <c r="L8" s="58" t="s">
        <v>123</v>
      </c>
      <c r="M8" s="58" t="s">
        <v>123</v>
      </c>
      <c r="N8" s="58" t="s">
        <v>123</v>
      </c>
      <c r="O8" s="58" t="s">
        <v>123</v>
      </c>
      <c r="P8" s="58" t="s">
        <v>123</v>
      </c>
      <c r="Q8" s="58" t="s">
        <v>123</v>
      </c>
      <c r="R8" s="58" t="s">
        <v>123</v>
      </c>
      <c r="S8" s="58" t="s">
        <v>123</v>
      </c>
      <c r="T8" s="52" t="s">
        <v>221</v>
      </c>
      <c r="U8" s="82" t="s">
        <v>1621</v>
      </c>
      <c r="V8" s="49"/>
      <c r="W8" s="60" t="s">
        <v>1623</v>
      </c>
      <c r="X8" s="78" t="s">
        <v>1629</v>
      </c>
      <c r="Y8" s="80" t="s">
        <v>1620</v>
      </c>
      <c r="Z8" s="51"/>
      <c r="AA8" s="51"/>
      <c r="AB8" s="179"/>
    </row>
    <row r="9" spans="1:28" s="55" customFormat="1" ht="90" customHeight="1" x14ac:dyDescent="0.2">
      <c r="A9" s="127" t="s">
        <v>131</v>
      </c>
      <c r="B9" s="134" t="s">
        <v>1240</v>
      </c>
      <c r="C9" s="127" t="s">
        <v>185</v>
      </c>
      <c r="D9" s="127" t="s">
        <v>123</v>
      </c>
      <c r="E9" s="119" t="s">
        <v>222</v>
      </c>
      <c r="F9" s="120" t="s">
        <v>435</v>
      </c>
      <c r="G9" s="80" t="s">
        <v>1628</v>
      </c>
      <c r="H9" s="52" t="s">
        <v>504</v>
      </c>
      <c r="I9" s="50">
        <v>1</v>
      </c>
      <c r="J9" s="127" t="s">
        <v>118</v>
      </c>
      <c r="K9" s="129" t="s">
        <v>640</v>
      </c>
      <c r="L9" s="58" t="s">
        <v>123</v>
      </c>
      <c r="M9" s="58" t="s">
        <v>123</v>
      </c>
      <c r="N9" s="58" t="s">
        <v>123</v>
      </c>
      <c r="O9" s="58" t="s">
        <v>123</v>
      </c>
      <c r="P9" s="58" t="s">
        <v>123</v>
      </c>
      <c r="Q9" s="58" t="s">
        <v>123</v>
      </c>
      <c r="R9" s="52" t="s">
        <v>633</v>
      </c>
      <c r="S9" s="50">
        <v>1</v>
      </c>
      <c r="T9" s="52" t="s">
        <v>196</v>
      </c>
      <c r="U9" s="53" t="s">
        <v>186</v>
      </c>
      <c r="V9" s="127"/>
      <c r="W9" s="60" t="s">
        <v>1630</v>
      </c>
      <c r="X9" s="58"/>
      <c r="Y9" s="52" t="s">
        <v>232</v>
      </c>
      <c r="Z9" s="51"/>
      <c r="AA9" s="51"/>
      <c r="AB9" s="179"/>
    </row>
    <row r="10" spans="1:28" s="47" customFormat="1" ht="63.75" x14ac:dyDescent="0.2">
      <c r="A10" s="44">
        <v>5</v>
      </c>
      <c r="B10" s="231" t="s">
        <v>1242</v>
      </c>
      <c r="C10" s="44" t="s">
        <v>457</v>
      </c>
      <c r="D10" s="44" t="s">
        <v>123</v>
      </c>
      <c r="E10" s="189" t="s">
        <v>1638</v>
      </c>
      <c r="F10" s="125"/>
      <c r="G10" s="95" t="s">
        <v>1556</v>
      </c>
      <c r="H10" s="95" t="s">
        <v>458</v>
      </c>
      <c r="I10" s="125">
        <v>1</v>
      </c>
      <c r="J10" s="44" t="s">
        <v>459</v>
      </c>
      <c r="K10" s="44" t="s">
        <v>640</v>
      </c>
      <c r="L10" s="197" t="s">
        <v>1518</v>
      </c>
      <c r="M10" s="197">
        <f>1.5+1.9</f>
        <v>3.4</v>
      </c>
      <c r="N10" s="197">
        <v>0</v>
      </c>
      <c r="O10" s="197">
        <v>1774</v>
      </c>
      <c r="P10" s="198">
        <f>O10*M10/1000</f>
        <v>6.0315999999999992</v>
      </c>
      <c r="Q10" s="197" t="s">
        <v>1544</v>
      </c>
      <c r="R10" s="95" t="s">
        <v>488</v>
      </c>
      <c r="S10" s="125">
        <v>2</v>
      </c>
      <c r="T10" s="45" t="s">
        <v>4</v>
      </c>
      <c r="U10" s="46" t="s">
        <v>43</v>
      </c>
      <c r="V10" s="46"/>
      <c r="W10" s="46"/>
      <c r="X10" s="46"/>
      <c r="Y10" s="95" t="s">
        <v>456</v>
      </c>
      <c r="Z10" s="45"/>
      <c r="AA10" s="97" t="s">
        <v>1653</v>
      </c>
      <c r="AB10" s="179"/>
    </row>
    <row r="11" spans="1:28" s="47" customFormat="1" ht="119.25" customHeight="1" x14ac:dyDescent="0.2">
      <c r="A11" s="44">
        <v>6</v>
      </c>
      <c r="B11" s="231" t="s">
        <v>1243</v>
      </c>
      <c r="C11" s="44" t="s">
        <v>461</v>
      </c>
      <c r="D11" s="44" t="s">
        <v>123</v>
      </c>
      <c r="E11" s="164"/>
      <c r="F11" s="164"/>
      <c r="G11" s="95" t="s">
        <v>933</v>
      </c>
      <c r="H11" s="95" t="s">
        <v>441</v>
      </c>
      <c r="I11" s="164">
        <v>1</v>
      </c>
      <c r="J11" s="44" t="s">
        <v>112</v>
      </c>
      <c r="K11" s="101">
        <v>14600</v>
      </c>
      <c r="L11" s="94" t="s">
        <v>123</v>
      </c>
      <c r="M11" s="94" t="s">
        <v>123</v>
      </c>
      <c r="N11" s="94" t="s">
        <v>123</v>
      </c>
      <c r="O11" s="94" t="s">
        <v>123</v>
      </c>
      <c r="P11" s="94" t="s">
        <v>123</v>
      </c>
      <c r="Q11" s="94" t="s">
        <v>123</v>
      </c>
      <c r="R11" s="95" t="s">
        <v>442</v>
      </c>
      <c r="S11" s="164">
        <v>4</v>
      </c>
      <c r="T11" s="45" t="s">
        <v>4</v>
      </c>
      <c r="U11" s="163">
        <v>301</v>
      </c>
      <c r="V11" s="163"/>
      <c r="W11" s="163"/>
      <c r="X11" s="163"/>
      <c r="Y11" s="95" t="s">
        <v>295</v>
      </c>
      <c r="Z11" s="45"/>
      <c r="AA11" s="45"/>
      <c r="AB11" s="179"/>
    </row>
    <row r="12" spans="1:28" s="47" customFormat="1" ht="126.75" customHeight="1" x14ac:dyDescent="0.2">
      <c r="A12" s="172" t="s">
        <v>123</v>
      </c>
      <c r="B12" s="231" t="s">
        <v>1244</v>
      </c>
      <c r="C12" s="44" t="s">
        <v>452</v>
      </c>
      <c r="D12" s="44" t="s">
        <v>123</v>
      </c>
      <c r="E12" s="189" t="s">
        <v>1639</v>
      </c>
      <c r="F12" s="164"/>
      <c r="G12" s="97" t="s">
        <v>1516</v>
      </c>
      <c r="H12" s="97" t="s">
        <v>1545</v>
      </c>
      <c r="I12" s="164">
        <v>1</v>
      </c>
      <c r="J12" s="44" t="s">
        <v>136</v>
      </c>
      <c r="K12" s="188" t="s">
        <v>1517</v>
      </c>
      <c r="L12" s="197" t="s">
        <v>1518</v>
      </c>
      <c r="M12" s="197">
        <v>10.1</v>
      </c>
      <c r="N12" s="197">
        <v>0</v>
      </c>
      <c r="O12" s="197">
        <v>1774</v>
      </c>
      <c r="P12" s="198">
        <f>O12*M12/1000</f>
        <v>17.917399999999997</v>
      </c>
      <c r="Q12" s="197" t="s">
        <v>1544</v>
      </c>
      <c r="R12" s="150" t="s">
        <v>123</v>
      </c>
      <c r="S12" s="150" t="s">
        <v>123</v>
      </c>
      <c r="T12" s="97" t="s">
        <v>1546</v>
      </c>
      <c r="U12" s="163">
        <v>301</v>
      </c>
      <c r="V12" s="163"/>
      <c r="W12" s="163"/>
      <c r="X12" s="163"/>
      <c r="Y12" s="95" t="s">
        <v>453</v>
      </c>
      <c r="Z12" s="45"/>
      <c r="AA12" s="45"/>
      <c r="AB12" s="179"/>
    </row>
    <row r="13" spans="1:28" s="55" customFormat="1" ht="82.5" customHeight="1" x14ac:dyDescent="0.2">
      <c r="A13" s="124">
        <v>7</v>
      </c>
      <c r="B13" s="134" t="s">
        <v>1245</v>
      </c>
      <c r="C13" s="127" t="s">
        <v>449</v>
      </c>
      <c r="D13" s="127" t="s">
        <v>123</v>
      </c>
      <c r="E13" s="50"/>
      <c r="F13" s="50"/>
      <c r="G13" s="52" t="s">
        <v>450</v>
      </c>
      <c r="H13" s="52" t="s">
        <v>439</v>
      </c>
      <c r="I13" s="50">
        <v>1</v>
      </c>
      <c r="J13" s="127" t="s">
        <v>118</v>
      </c>
      <c r="K13" s="84">
        <v>14000</v>
      </c>
      <c r="L13" s="58" t="s">
        <v>123</v>
      </c>
      <c r="M13" s="58" t="s">
        <v>123</v>
      </c>
      <c r="N13" s="58" t="s">
        <v>123</v>
      </c>
      <c r="O13" s="58" t="s">
        <v>123</v>
      </c>
      <c r="P13" s="58" t="s">
        <v>123</v>
      </c>
      <c r="Q13" s="58" t="s">
        <v>123</v>
      </c>
      <c r="R13" s="58" t="s">
        <v>123</v>
      </c>
      <c r="S13" s="58" t="s">
        <v>123</v>
      </c>
      <c r="T13" s="51" t="s">
        <v>6</v>
      </c>
      <c r="U13" s="61">
        <v>301</v>
      </c>
      <c r="V13" s="61"/>
      <c r="W13" s="61"/>
      <c r="X13" s="61"/>
      <c r="Y13" s="52" t="s">
        <v>440</v>
      </c>
      <c r="Z13" s="51"/>
      <c r="AA13" s="51"/>
      <c r="AB13" s="179"/>
    </row>
    <row r="14" spans="1:28" s="55" customFormat="1" ht="96" customHeight="1" x14ac:dyDescent="0.2">
      <c r="A14" s="124">
        <v>8</v>
      </c>
      <c r="B14" s="134" t="s">
        <v>1246</v>
      </c>
      <c r="C14" s="127" t="s">
        <v>446</v>
      </c>
      <c r="D14" s="127" t="s">
        <v>123</v>
      </c>
      <c r="E14" s="119" t="s">
        <v>444</v>
      </c>
      <c r="F14" s="119" t="s">
        <v>447</v>
      </c>
      <c r="G14" s="52" t="s">
        <v>454</v>
      </c>
      <c r="H14" s="52" t="s">
        <v>443</v>
      </c>
      <c r="I14" s="50">
        <v>1</v>
      </c>
      <c r="J14" s="127" t="s">
        <v>112</v>
      </c>
      <c r="K14" s="84">
        <v>14600</v>
      </c>
      <c r="L14" s="58" t="s">
        <v>123</v>
      </c>
      <c r="M14" s="58" t="s">
        <v>123</v>
      </c>
      <c r="N14" s="58" t="s">
        <v>123</v>
      </c>
      <c r="O14" s="58" t="s">
        <v>123</v>
      </c>
      <c r="P14" s="58" t="s">
        <v>123</v>
      </c>
      <c r="Q14" s="58" t="s">
        <v>123</v>
      </c>
      <c r="R14" s="51" t="s">
        <v>5</v>
      </c>
      <c r="S14" s="50">
        <v>4</v>
      </c>
      <c r="T14" s="51" t="s">
        <v>4</v>
      </c>
      <c r="U14" s="61">
        <v>311</v>
      </c>
      <c r="V14" s="61"/>
      <c r="W14" s="61"/>
      <c r="X14" s="61"/>
      <c r="Y14" s="51"/>
      <c r="Z14" s="51"/>
      <c r="AA14" s="51"/>
      <c r="AB14" s="179"/>
    </row>
    <row r="15" spans="1:28" s="55" customFormat="1" ht="92.25" customHeight="1" x14ac:dyDescent="0.2">
      <c r="A15" s="124">
        <v>9</v>
      </c>
      <c r="B15" s="134" t="s">
        <v>1247</v>
      </c>
      <c r="C15" s="127" t="s">
        <v>427</v>
      </c>
      <c r="D15" s="127" t="s">
        <v>123</v>
      </c>
      <c r="E15" s="119" t="s">
        <v>429</v>
      </c>
      <c r="F15" s="50"/>
      <c r="G15" s="52" t="s">
        <v>455</v>
      </c>
      <c r="H15" s="52" t="s">
        <v>428</v>
      </c>
      <c r="I15" s="50">
        <v>1</v>
      </c>
      <c r="J15" s="50" t="s">
        <v>118</v>
      </c>
      <c r="K15" s="84">
        <v>14000</v>
      </c>
      <c r="L15" s="58" t="s">
        <v>123</v>
      </c>
      <c r="M15" s="58" t="s">
        <v>123</v>
      </c>
      <c r="N15" s="58" t="s">
        <v>123</v>
      </c>
      <c r="O15" s="58" t="s">
        <v>123</v>
      </c>
      <c r="P15" s="58" t="s">
        <v>123</v>
      </c>
      <c r="Q15" s="58" t="s">
        <v>123</v>
      </c>
      <c r="R15" s="127" t="s">
        <v>123</v>
      </c>
      <c r="S15" s="50">
        <v>2</v>
      </c>
      <c r="T15" s="51" t="s">
        <v>9</v>
      </c>
      <c r="U15" s="61">
        <v>311</v>
      </c>
      <c r="V15" s="61"/>
      <c r="W15" s="61"/>
      <c r="X15" s="61"/>
      <c r="Y15" s="51"/>
      <c r="Z15" s="51"/>
      <c r="AA15" s="51"/>
      <c r="AB15" s="179"/>
    </row>
    <row r="16" spans="1:28" s="55" customFormat="1" ht="25.5" x14ac:dyDescent="0.2">
      <c r="A16" s="124">
        <v>10</v>
      </c>
      <c r="B16" s="134" t="s">
        <v>1248</v>
      </c>
      <c r="C16" s="127" t="s">
        <v>448</v>
      </c>
      <c r="D16" s="127" t="s">
        <v>123</v>
      </c>
      <c r="E16" s="50"/>
      <c r="F16" s="50"/>
      <c r="G16" s="52" t="s">
        <v>455</v>
      </c>
      <c r="H16" s="52" t="s">
        <v>445</v>
      </c>
      <c r="I16" s="50">
        <v>1</v>
      </c>
      <c r="J16" s="127" t="s">
        <v>118</v>
      </c>
      <c r="K16" s="84">
        <v>2000</v>
      </c>
      <c r="L16" s="58" t="s">
        <v>123</v>
      </c>
      <c r="M16" s="58" t="s">
        <v>123</v>
      </c>
      <c r="N16" s="58" t="s">
        <v>123</v>
      </c>
      <c r="O16" s="58" t="s">
        <v>123</v>
      </c>
      <c r="P16" s="58" t="s">
        <v>123</v>
      </c>
      <c r="Q16" s="58" t="s">
        <v>123</v>
      </c>
      <c r="R16" s="127" t="s">
        <v>123</v>
      </c>
      <c r="S16" s="127" t="s">
        <v>123</v>
      </c>
      <c r="T16" s="51" t="s">
        <v>4</v>
      </c>
      <c r="U16" s="61">
        <v>311</v>
      </c>
      <c r="V16" s="61"/>
      <c r="W16" s="61"/>
      <c r="X16" s="61"/>
      <c r="Y16" s="51"/>
      <c r="Z16" s="51"/>
      <c r="AA16" s="51"/>
      <c r="AB16" s="179"/>
    </row>
    <row r="17" spans="1:28" s="90" customFormat="1" ht="102.75" customHeight="1" x14ac:dyDescent="0.2">
      <c r="A17" s="87">
        <v>11</v>
      </c>
      <c r="B17" s="232" t="s">
        <v>1249</v>
      </c>
      <c r="C17" s="87" t="s">
        <v>451</v>
      </c>
      <c r="D17" s="87" t="s">
        <v>123</v>
      </c>
      <c r="E17" s="222" t="s">
        <v>1661</v>
      </c>
      <c r="F17" s="86"/>
      <c r="G17" s="123" t="s">
        <v>1557</v>
      </c>
      <c r="H17" s="193" t="s">
        <v>1536</v>
      </c>
      <c r="I17" s="86">
        <v>1</v>
      </c>
      <c r="J17" s="87" t="s">
        <v>459</v>
      </c>
      <c r="K17" s="131">
        <v>10000</v>
      </c>
      <c r="L17" s="205" t="s">
        <v>1518</v>
      </c>
      <c r="M17" s="205">
        <v>10.5</v>
      </c>
      <c r="N17" s="205">
        <v>0</v>
      </c>
      <c r="O17" s="205">
        <v>1774</v>
      </c>
      <c r="P17" s="206">
        <f>O17*M17/1000</f>
        <v>18.626999999999999</v>
      </c>
      <c r="Q17" s="205" t="s">
        <v>1544</v>
      </c>
      <c r="R17" s="88" t="s">
        <v>7</v>
      </c>
      <c r="S17" s="86">
        <v>6</v>
      </c>
      <c r="T17" s="88" t="s">
        <v>4</v>
      </c>
      <c r="U17" s="89" t="s">
        <v>47</v>
      </c>
      <c r="V17" s="89"/>
      <c r="W17" s="89"/>
      <c r="X17" s="89"/>
      <c r="Y17" s="88"/>
      <c r="AA17" s="193" t="s">
        <v>1654</v>
      </c>
      <c r="AB17" s="179"/>
    </row>
    <row r="18" spans="1:28" s="90" customFormat="1" ht="63.75" x14ac:dyDescent="0.2">
      <c r="A18" s="87">
        <v>12</v>
      </c>
      <c r="B18" s="232" t="s">
        <v>1250</v>
      </c>
      <c r="C18" s="87" t="s">
        <v>460</v>
      </c>
      <c r="D18" s="87" t="s">
        <v>123</v>
      </c>
      <c r="E18" s="222" t="s">
        <v>1662</v>
      </c>
      <c r="F18" s="86"/>
      <c r="G18" s="123" t="s">
        <v>1558</v>
      </c>
      <c r="H18" s="193" t="s">
        <v>482</v>
      </c>
      <c r="I18" s="86">
        <v>1</v>
      </c>
      <c r="J18" s="87" t="s">
        <v>459</v>
      </c>
      <c r="K18" s="86"/>
      <c r="L18" s="205" t="s">
        <v>1518</v>
      </c>
      <c r="M18" s="205">
        <v>8.3000000000000007</v>
      </c>
      <c r="N18" s="205">
        <v>0</v>
      </c>
      <c r="O18" s="205">
        <v>1774</v>
      </c>
      <c r="P18" s="206">
        <f>O18*M18/1000</f>
        <v>14.724200000000002</v>
      </c>
      <c r="Q18" s="205" t="s">
        <v>1544</v>
      </c>
      <c r="R18" s="88" t="s">
        <v>107</v>
      </c>
      <c r="S18" s="86" t="s">
        <v>99</v>
      </c>
      <c r="T18" s="88" t="s">
        <v>4</v>
      </c>
      <c r="U18" s="89" t="s">
        <v>48</v>
      </c>
      <c r="V18" s="89"/>
      <c r="W18" s="89"/>
      <c r="X18" s="89"/>
      <c r="Y18" s="123" t="s">
        <v>489</v>
      </c>
      <c r="AA18" s="193" t="s">
        <v>1658</v>
      </c>
      <c r="AB18" s="179"/>
    </row>
    <row r="19" spans="1:28" s="55" customFormat="1" ht="76.5" x14ac:dyDescent="0.2">
      <c r="A19" s="124">
        <v>13</v>
      </c>
      <c r="B19" s="134" t="s">
        <v>1251</v>
      </c>
      <c r="C19" s="127" t="s">
        <v>490</v>
      </c>
      <c r="D19" s="127" t="s">
        <v>123</v>
      </c>
      <c r="E19" s="189" t="s">
        <v>1651</v>
      </c>
      <c r="F19" s="50"/>
      <c r="G19" s="52" t="s">
        <v>1559</v>
      </c>
      <c r="H19" s="52" t="s">
        <v>466</v>
      </c>
      <c r="I19" s="50">
        <v>1</v>
      </c>
      <c r="J19" s="50" t="s">
        <v>90</v>
      </c>
      <c r="K19" s="84">
        <v>13000</v>
      </c>
      <c r="L19" s="58" t="s">
        <v>123</v>
      </c>
      <c r="M19" s="58" t="s">
        <v>123</v>
      </c>
      <c r="N19" s="58" t="s">
        <v>123</v>
      </c>
      <c r="O19" s="58" t="s">
        <v>123</v>
      </c>
      <c r="P19" s="58" t="s">
        <v>123</v>
      </c>
      <c r="Q19" s="58" t="s">
        <v>123</v>
      </c>
      <c r="R19" s="51" t="s">
        <v>108</v>
      </c>
      <c r="S19" s="50" t="s">
        <v>109</v>
      </c>
      <c r="T19" s="52" t="s">
        <v>465</v>
      </c>
      <c r="U19" s="61" t="s">
        <v>110</v>
      </c>
      <c r="V19" s="61"/>
      <c r="W19" s="61"/>
      <c r="X19" s="61"/>
      <c r="Y19" s="51" t="s">
        <v>91</v>
      </c>
      <c r="Z19" s="80" t="s">
        <v>1648</v>
      </c>
      <c r="AA19" s="80" t="s">
        <v>1647</v>
      </c>
      <c r="AB19" s="179"/>
    </row>
    <row r="20" spans="1:28" s="55" customFormat="1" ht="63.75" x14ac:dyDescent="0.2">
      <c r="A20" s="124">
        <v>14</v>
      </c>
      <c r="B20" s="134" t="s">
        <v>1252</v>
      </c>
      <c r="C20" s="127" t="s">
        <v>513</v>
      </c>
      <c r="D20" s="127" t="s">
        <v>123</v>
      </c>
      <c r="E20" s="50"/>
      <c r="F20" s="50"/>
      <c r="G20" s="52" t="s">
        <v>510</v>
      </c>
      <c r="H20" s="52" t="s">
        <v>507</v>
      </c>
      <c r="I20" s="50">
        <v>1</v>
      </c>
      <c r="J20" s="127" t="s">
        <v>112</v>
      </c>
      <c r="K20" s="84">
        <v>1040</v>
      </c>
      <c r="L20" s="127" t="s">
        <v>123</v>
      </c>
      <c r="M20" s="127" t="s">
        <v>123</v>
      </c>
      <c r="N20" s="58" t="s">
        <v>123</v>
      </c>
      <c r="O20" s="58" t="s">
        <v>123</v>
      </c>
      <c r="P20" s="58" t="s">
        <v>123</v>
      </c>
      <c r="Q20" s="127" t="s">
        <v>123</v>
      </c>
      <c r="R20" s="51" t="s">
        <v>98</v>
      </c>
      <c r="S20" s="50" t="s">
        <v>99</v>
      </c>
      <c r="T20" s="52" t="s">
        <v>511</v>
      </c>
      <c r="U20" s="61" t="s">
        <v>49</v>
      </c>
      <c r="V20" s="61"/>
      <c r="W20" s="61"/>
      <c r="X20" s="61"/>
      <c r="Y20" s="51"/>
      <c r="Z20" s="51"/>
      <c r="AA20" s="51"/>
      <c r="AB20" s="179"/>
    </row>
    <row r="21" spans="1:28" s="55" customFormat="1" ht="63.75" x14ac:dyDescent="0.2">
      <c r="A21" s="124">
        <v>14</v>
      </c>
      <c r="B21" s="134" t="s">
        <v>1253</v>
      </c>
      <c r="C21" s="127" t="s">
        <v>514</v>
      </c>
      <c r="D21" s="127" t="s">
        <v>123</v>
      </c>
      <c r="E21" s="50"/>
      <c r="F21" s="50"/>
      <c r="G21" s="52" t="s">
        <v>509</v>
      </c>
      <c r="H21" s="52" t="s">
        <v>507</v>
      </c>
      <c r="I21" s="50">
        <v>1</v>
      </c>
      <c r="J21" s="127" t="s">
        <v>112</v>
      </c>
      <c r="K21" s="84">
        <v>1040</v>
      </c>
      <c r="L21" s="127" t="s">
        <v>123</v>
      </c>
      <c r="M21" s="127" t="s">
        <v>123</v>
      </c>
      <c r="N21" s="58" t="s">
        <v>123</v>
      </c>
      <c r="O21" s="58" t="s">
        <v>123</v>
      </c>
      <c r="P21" s="58" t="s">
        <v>123</v>
      </c>
      <c r="Q21" s="127" t="s">
        <v>123</v>
      </c>
      <c r="R21" s="51" t="s">
        <v>98</v>
      </c>
      <c r="S21" s="50" t="s">
        <v>99</v>
      </c>
      <c r="T21" s="52" t="s">
        <v>511</v>
      </c>
      <c r="U21" s="61" t="s">
        <v>49</v>
      </c>
      <c r="V21" s="61"/>
      <c r="W21" s="61"/>
      <c r="X21" s="61"/>
      <c r="Y21" s="51"/>
      <c r="Z21" s="51"/>
      <c r="AA21" s="51"/>
      <c r="AB21" s="179"/>
    </row>
    <row r="22" spans="1:28" s="55" customFormat="1" ht="51" x14ac:dyDescent="0.2">
      <c r="A22" s="124">
        <v>15</v>
      </c>
      <c r="B22" s="134" t="s">
        <v>1254</v>
      </c>
      <c r="C22" s="127" t="s">
        <v>508</v>
      </c>
      <c r="D22" s="127" t="s">
        <v>123</v>
      </c>
      <c r="E22" s="50"/>
      <c r="F22" s="50"/>
      <c r="G22" s="52" t="s">
        <v>464</v>
      </c>
      <c r="H22" s="52" t="s">
        <v>506</v>
      </c>
      <c r="I22" s="50">
        <v>1</v>
      </c>
      <c r="J22" s="127" t="s">
        <v>112</v>
      </c>
      <c r="K22" s="84">
        <v>2200</v>
      </c>
      <c r="L22" s="127" t="s">
        <v>123</v>
      </c>
      <c r="M22" s="127" t="s">
        <v>123</v>
      </c>
      <c r="N22" s="58" t="s">
        <v>123</v>
      </c>
      <c r="O22" s="58" t="s">
        <v>123</v>
      </c>
      <c r="P22" s="58" t="s">
        <v>123</v>
      </c>
      <c r="Q22" s="127" t="s">
        <v>123</v>
      </c>
      <c r="R22" s="51" t="s">
        <v>101</v>
      </c>
      <c r="S22" s="50" t="s">
        <v>102</v>
      </c>
      <c r="T22" s="52" t="s">
        <v>512</v>
      </c>
      <c r="U22" s="61" t="s">
        <v>50</v>
      </c>
      <c r="V22" s="61"/>
      <c r="W22" s="61"/>
      <c r="X22" s="61"/>
      <c r="Y22" s="80" t="s">
        <v>1798</v>
      </c>
      <c r="Z22" s="51"/>
      <c r="AA22" s="51"/>
      <c r="AB22" s="179"/>
    </row>
    <row r="23" spans="1:28" s="47" customFormat="1" ht="51" x14ac:dyDescent="0.2">
      <c r="A23" s="44" t="s">
        <v>171</v>
      </c>
      <c r="B23" s="231" t="s">
        <v>1255</v>
      </c>
      <c r="C23" s="44" t="s">
        <v>467</v>
      </c>
      <c r="D23" s="44" t="s">
        <v>123</v>
      </c>
      <c r="E23" s="218"/>
      <c r="F23" s="125"/>
      <c r="G23" s="95" t="s">
        <v>1561</v>
      </c>
      <c r="H23" s="95" t="s">
        <v>1507</v>
      </c>
      <c r="I23" s="267">
        <v>1</v>
      </c>
      <c r="J23" s="44" t="s">
        <v>459</v>
      </c>
      <c r="K23" s="101">
        <v>2700</v>
      </c>
      <c r="L23" s="44" t="s">
        <v>123</v>
      </c>
      <c r="M23" s="44" t="s">
        <v>123</v>
      </c>
      <c r="N23" s="44" t="s">
        <v>123</v>
      </c>
      <c r="O23" s="44" t="s">
        <v>123</v>
      </c>
      <c r="P23" s="44" t="s">
        <v>123</v>
      </c>
      <c r="Q23" s="44" t="s">
        <v>123</v>
      </c>
      <c r="R23" s="45" t="s">
        <v>8</v>
      </c>
      <c r="S23" s="125">
        <v>4</v>
      </c>
      <c r="T23" s="45" t="s">
        <v>9</v>
      </c>
      <c r="U23" s="266" t="s">
        <v>94</v>
      </c>
      <c r="V23" s="46"/>
      <c r="W23" s="46"/>
      <c r="X23" s="46"/>
      <c r="Y23" s="95" t="s">
        <v>472</v>
      </c>
      <c r="Z23" s="45"/>
      <c r="AA23" s="97" t="s">
        <v>1657</v>
      </c>
      <c r="AB23" s="180"/>
    </row>
    <row r="24" spans="1:28" s="47" customFormat="1" ht="91.5" customHeight="1" x14ac:dyDescent="0.2">
      <c r="A24" s="44" t="s">
        <v>172</v>
      </c>
      <c r="B24" s="231" t="s">
        <v>1256</v>
      </c>
      <c r="C24" s="44" t="s">
        <v>468</v>
      </c>
      <c r="D24" s="44" t="s">
        <v>123</v>
      </c>
      <c r="E24" s="189" t="s">
        <v>1649</v>
      </c>
      <c r="F24" s="125"/>
      <c r="G24" s="95" t="s">
        <v>470</v>
      </c>
      <c r="H24" s="97" t="s">
        <v>1508</v>
      </c>
      <c r="I24" s="267"/>
      <c r="J24" s="44" t="s">
        <v>136</v>
      </c>
      <c r="K24" s="94" t="s">
        <v>1650</v>
      </c>
      <c r="L24" s="197" t="s">
        <v>1671</v>
      </c>
      <c r="M24" s="197">
        <v>2.9</v>
      </c>
      <c r="N24" s="197">
        <v>0</v>
      </c>
      <c r="O24" s="223">
        <v>2088</v>
      </c>
      <c r="P24" s="198">
        <f>O24*M24/1000</f>
        <v>6.0552000000000001</v>
      </c>
      <c r="Q24" s="197" t="s">
        <v>1544</v>
      </c>
      <c r="R24" s="44" t="s">
        <v>123</v>
      </c>
      <c r="S24" s="44" t="s">
        <v>123</v>
      </c>
      <c r="T24" s="95" t="s">
        <v>469</v>
      </c>
      <c r="U24" s="266"/>
      <c r="V24" s="46"/>
      <c r="W24" s="46"/>
      <c r="X24" s="46"/>
      <c r="Y24" s="95" t="s">
        <v>471</v>
      </c>
      <c r="Z24" s="45"/>
      <c r="AA24" s="220"/>
      <c r="AB24" s="181"/>
    </row>
    <row r="25" spans="1:28" s="55" customFormat="1" ht="99" customHeight="1" x14ac:dyDescent="0.2">
      <c r="A25" s="124">
        <v>17</v>
      </c>
      <c r="B25" s="134" t="s">
        <v>1257</v>
      </c>
      <c r="C25" s="127" t="s">
        <v>485</v>
      </c>
      <c r="D25" s="127" t="s">
        <v>123</v>
      </c>
      <c r="E25" s="50"/>
      <c r="F25" s="50"/>
      <c r="G25" s="52" t="s">
        <v>1560</v>
      </c>
      <c r="H25" s="52" t="s">
        <v>498</v>
      </c>
      <c r="I25" s="50">
        <v>1</v>
      </c>
      <c r="J25" s="50" t="s">
        <v>90</v>
      </c>
      <c r="K25" s="84">
        <v>4200</v>
      </c>
      <c r="L25" s="127" t="s">
        <v>123</v>
      </c>
      <c r="M25" s="127" t="s">
        <v>123</v>
      </c>
      <c r="N25" s="58" t="s">
        <v>123</v>
      </c>
      <c r="O25" s="58" t="s">
        <v>123</v>
      </c>
      <c r="P25" s="58" t="s">
        <v>123</v>
      </c>
      <c r="Q25" s="127" t="s">
        <v>123</v>
      </c>
      <c r="R25" s="51" t="s">
        <v>100</v>
      </c>
      <c r="S25" s="50" t="s">
        <v>99</v>
      </c>
      <c r="T25" s="52" t="s">
        <v>499</v>
      </c>
      <c r="U25" s="52" t="s">
        <v>500</v>
      </c>
      <c r="V25" s="61"/>
      <c r="W25" s="61"/>
      <c r="X25" s="61"/>
      <c r="Y25" s="52" t="s">
        <v>501</v>
      </c>
      <c r="Z25" s="51"/>
      <c r="AA25" s="51"/>
      <c r="AB25" s="179"/>
    </row>
    <row r="26" spans="1:28" s="47" customFormat="1" ht="205.5" customHeight="1" x14ac:dyDescent="0.2">
      <c r="A26" s="44">
        <v>18</v>
      </c>
      <c r="B26" s="231" t="s">
        <v>1258</v>
      </c>
      <c r="C26" s="44" t="s">
        <v>484</v>
      </c>
      <c r="D26" s="44" t="s">
        <v>123</v>
      </c>
      <c r="E26" s="125"/>
      <c r="F26" s="125"/>
      <c r="G26" s="95" t="s">
        <v>932</v>
      </c>
      <c r="H26" s="95" t="s">
        <v>482</v>
      </c>
      <c r="I26" s="125">
        <v>1</v>
      </c>
      <c r="J26" s="44" t="s">
        <v>112</v>
      </c>
      <c r="K26" s="101">
        <v>1400</v>
      </c>
      <c r="L26" s="44" t="s">
        <v>123</v>
      </c>
      <c r="M26" s="44" t="s">
        <v>123</v>
      </c>
      <c r="N26" s="44" t="s">
        <v>123</v>
      </c>
      <c r="O26" s="44" t="s">
        <v>123</v>
      </c>
      <c r="P26" s="44" t="s">
        <v>123</v>
      </c>
      <c r="Q26" s="44" t="s">
        <v>123</v>
      </c>
      <c r="R26" s="45" t="s">
        <v>10</v>
      </c>
      <c r="S26" s="125">
        <v>1</v>
      </c>
      <c r="T26" s="45" t="s">
        <v>42</v>
      </c>
      <c r="U26" s="46" t="s">
        <v>134</v>
      </c>
      <c r="V26" s="46" t="s">
        <v>133</v>
      </c>
      <c r="W26" s="45" t="s">
        <v>52</v>
      </c>
      <c r="X26" s="98" t="s">
        <v>1799</v>
      </c>
      <c r="Y26" s="45" t="s">
        <v>111</v>
      </c>
      <c r="Z26" s="45"/>
      <c r="AA26" s="45"/>
      <c r="AB26" s="179"/>
    </row>
    <row r="27" spans="1:28" s="47" customFormat="1" ht="88.5" customHeight="1" x14ac:dyDescent="0.2">
      <c r="A27" s="44">
        <v>19</v>
      </c>
      <c r="B27" s="231" t="s">
        <v>1259</v>
      </c>
      <c r="C27" s="44" t="s">
        <v>485</v>
      </c>
      <c r="D27" s="44" t="s">
        <v>123</v>
      </c>
      <c r="E27" s="125"/>
      <c r="F27" s="125"/>
      <c r="G27" s="95" t="s">
        <v>486</v>
      </c>
      <c r="H27" s="95" t="s">
        <v>483</v>
      </c>
      <c r="I27" s="125">
        <v>1</v>
      </c>
      <c r="J27" s="125" t="s">
        <v>136</v>
      </c>
      <c r="K27" s="125" t="s">
        <v>137</v>
      </c>
      <c r="L27" s="94" t="s">
        <v>1542</v>
      </c>
      <c r="M27" s="203">
        <v>1.98</v>
      </c>
      <c r="N27" s="203">
        <v>0</v>
      </c>
      <c r="O27" s="203">
        <v>2088</v>
      </c>
      <c r="P27" s="207">
        <f>O27*M27/1000</f>
        <v>4.1342400000000001</v>
      </c>
      <c r="Q27" s="94" t="s">
        <v>125</v>
      </c>
      <c r="R27" s="125" t="s">
        <v>123</v>
      </c>
      <c r="S27" s="125" t="s">
        <v>123</v>
      </c>
      <c r="T27" s="95" t="s">
        <v>487</v>
      </c>
      <c r="U27" s="46" t="s">
        <v>134</v>
      </c>
      <c r="V27" s="46"/>
      <c r="W27" s="46"/>
      <c r="X27" s="46"/>
      <c r="Y27" s="45" t="s">
        <v>174</v>
      </c>
      <c r="Z27" s="45"/>
      <c r="AA27" s="45"/>
      <c r="AB27" s="179"/>
    </row>
    <row r="28" spans="1:28" s="47" customFormat="1" ht="204.75" customHeight="1" x14ac:dyDescent="0.2">
      <c r="A28" s="44">
        <v>20</v>
      </c>
      <c r="B28" s="231" t="s">
        <v>1260</v>
      </c>
      <c r="C28" s="44" t="s">
        <v>800</v>
      </c>
      <c r="D28" s="44" t="s">
        <v>123</v>
      </c>
      <c r="E28" s="125"/>
      <c r="F28" s="125"/>
      <c r="G28" s="95" t="s">
        <v>474</v>
      </c>
      <c r="H28" s="45" t="s">
        <v>115</v>
      </c>
      <c r="I28" s="125">
        <v>1</v>
      </c>
      <c r="J28" s="44" t="s">
        <v>118</v>
      </c>
      <c r="K28" s="44" t="s">
        <v>640</v>
      </c>
      <c r="L28" s="44" t="s">
        <v>123</v>
      </c>
      <c r="M28" s="44" t="s">
        <v>123</v>
      </c>
      <c r="N28" s="44" t="s">
        <v>123</v>
      </c>
      <c r="O28" s="44" t="s">
        <v>123</v>
      </c>
      <c r="P28" s="44" t="s">
        <v>123</v>
      </c>
      <c r="Q28" s="44" t="s">
        <v>123</v>
      </c>
      <c r="R28" s="44" t="s">
        <v>123</v>
      </c>
      <c r="S28" s="44" t="s">
        <v>123</v>
      </c>
      <c r="T28" s="95" t="s">
        <v>475</v>
      </c>
      <c r="U28" s="46" t="s">
        <v>95</v>
      </c>
      <c r="V28" s="46"/>
      <c r="W28" s="46"/>
      <c r="X28" s="45" t="s">
        <v>117</v>
      </c>
      <c r="Y28" s="45" t="s">
        <v>116</v>
      </c>
      <c r="Z28" s="45"/>
      <c r="AA28" s="45"/>
      <c r="AB28" s="179"/>
    </row>
    <row r="29" spans="1:28" s="55" customFormat="1" ht="51" x14ac:dyDescent="0.2">
      <c r="A29" s="124">
        <v>21</v>
      </c>
      <c r="B29" s="134" t="s">
        <v>1261</v>
      </c>
      <c r="C29" s="127" t="s">
        <v>478</v>
      </c>
      <c r="D29" s="127" t="s">
        <v>123</v>
      </c>
      <c r="E29" s="50"/>
      <c r="F29" s="50"/>
      <c r="G29" s="52" t="s">
        <v>479</v>
      </c>
      <c r="H29" s="52" t="s">
        <v>476</v>
      </c>
      <c r="I29" s="50">
        <v>1</v>
      </c>
      <c r="J29" s="50" t="s">
        <v>112</v>
      </c>
      <c r="K29" s="84">
        <v>3200</v>
      </c>
      <c r="L29" s="127" t="s">
        <v>123</v>
      </c>
      <c r="M29" s="127" t="s">
        <v>123</v>
      </c>
      <c r="N29" s="58" t="s">
        <v>123</v>
      </c>
      <c r="O29" s="58" t="s">
        <v>123</v>
      </c>
      <c r="P29" s="58" t="s">
        <v>123</v>
      </c>
      <c r="Q29" s="127" t="s">
        <v>123</v>
      </c>
      <c r="R29" s="52" t="s">
        <v>477</v>
      </c>
      <c r="S29" s="50">
        <v>2</v>
      </c>
      <c r="T29" s="52" t="s">
        <v>480</v>
      </c>
      <c r="U29" s="61" t="s">
        <v>105</v>
      </c>
      <c r="V29" s="61"/>
      <c r="W29" s="60" t="s">
        <v>187</v>
      </c>
      <c r="X29" s="61"/>
      <c r="Y29" s="51"/>
      <c r="Z29" s="51"/>
      <c r="AA29" s="51"/>
      <c r="AB29" s="179"/>
    </row>
    <row r="30" spans="1:28" s="90" customFormat="1" ht="38.25" x14ac:dyDescent="0.2">
      <c r="A30" s="87">
        <v>22</v>
      </c>
      <c r="B30" s="232" t="s">
        <v>1262</v>
      </c>
      <c r="C30" s="194" t="s">
        <v>1549</v>
      </c>
      <c r="D30" s="87" t="s">
        <v>123</v>
      </c>
      <c r="E30" s="189" t="s">
        <v>1663</v>
      </c>
      <c r="F30" s="86"/>
      <c r="G30" s="123" t="s">
        <v>1562</v>
      </c>
      <c r="H30" s="123" t="s">
        <v>494</v>
      </c>
      <c r="I30" s="86">
        <v>1</v>
      </c>
      <c r="J30" s="86" t="s">
        <v>90</v>
      </c>
      <c r="K30" s="131">
        <v>4500</v>
      </c>
      <c r="L30" s="194" t="s">
        <v>123</v>
      </c>
      <c r="M30" s="194" t="s">
        <v>123</v>
      </c>
      <c r="N30" s="194" t="s">
        <v>123</v>
      </c>
      <c r="O30" s="194" t="s">
        <v>123</v>
      </c>
      <c r="P30" s="194" t="s">
        <v>123</v>
      </c>
      <c r="Q30" s="194" t="s">
        <v>123</v>
      </c>
      <c r="R30" s="88" t="s">
        <v>113</v>
      </c>
      <c r="S30" s="86">
        <v>4</v>
      </c>
      <c r="T30" s="88" t="s">
        <v>11</v>
      </c>
      <c r="U30" s="89" t="s">
        <v>51</v>
      </c>
      <c r="V30" s="89"/>
      <c r="W30" s="89"/>
      <c r="X30" s="89"/>
      <c r="Y30" s="88" t="s">
        <v>114</v>
      </c>
      <c r="AA30" s="88"/>
      <c r="AB30" s="179"/>
    </row>
    <row r="31" spans="1:28" s="90" customFormat="1" ht="99.75" customHeight="1" x14ac:dyDescent="0.2">
      <c r="A31" s="87">
        <v>23</v>
      </c>
      <c r="B31" s="232" t="s">
        <v>1263</v>
      </c>
      <c r="C31" s="194" t="s">
        <v>1548</v>
      </c>
      <c r="D31" s="87" t="s">
        <v>123</v>
      </c>
      <c r="E31" s="86"/>
      <c r="F31" s="86"/>
      <c r="G31" s="193" t="s">
        <v>497</v>
      </c>
      <c r="H31" s="193" t="s">
        <v>1641</v>
      </c>
      <c r="I31" s="86">
        <v>1</v>
      </c>
      <c r="J31" s="87" t="s">
        <v>136</v>
      </c>
      <c r="K31" s="194" t="s">
        <v>1642</v>
      </c>
      <c r="L31" s="205" t="s">
        <v>1543</v>
      </c>
      <c r="M31" s="205">
        <v>7.7</v>
      </c>
      <c r="N31" s="205">
        <v>0</v>
      </c>
      <c r="O31" s="205">
        <v>1774</v>
      </c>
      <c r="P31" s="206">
        <f>O31*M31/1000</f>
        <v>13.659800000000001</v>
      </c>
      <c r="Q31" s="205" t="s">
        <v>1544</v>
      </c>
      <c r="R31" s="87" t="s">
        <v>123</v>
      </c>
      <c r="S31" s="87" t="s">
        <v>123</v>
      </c>
      <c r="T31" s="88" t="s">
        <v>11</v>
      </c>
      <c r="U31" s="89" t="s">
        <v>51</v>
      </c>
      <c r="V31" s="89"/>
      <c r="W31" s="89"/>
      <c r="X31" s="89"/>
      <c r="Y31" s="193" t="s">
        <v>1643</v>
      </c>
      <c r="Z31" s="88"/>
      <c r="AA31" s="88"/>
      <c r="AB31" s="179"/>
    </row>
    <row r="32" spans="1:28" s="55" customFormat="1" ht="53.25" customHeight="1" x14ac:dyDescent="0.2">
      <c r="A32" s="127">
        <v>24</v>
      </c>
      <c r="B32" s="134" t="s">
        <v>1264</v>
      </c>
      <c r="C32" s="127" t="s">
        <v>491</v>
      </c>
      <c r="D32" s="127" t="s">
        <v>123</v>
      </c>
      <c r="E32" s="189" t="s">
        <v>1637</v>
      </c>
      <c r="F32" s="50"/>
      <c r="G32" s="52" t="s">
        <v>1563</v>
      </c>
      <c r="H32" s="52" t="s">
        <v>493</v>
      </c>
      <c r="I32" s="50">
        <v>1</v>
      </c>
      <c r="J32" s="50" t="s">
        <v>90</v>
      </c>
      <c r="K32" s="84">
        <v>3200</v>
      </c>
      <c r="L32" s="127" t="s">
        <v>123</v>
      </c>
      <c r="M32" s="127" t="s">
        <v>123</v>
      </c>
      <c r="N32" s="127" t="s">
        <v>123</v>
      </c>
      <c r="O32" s="127" t="s">
        <v>123</v>
      </c>
      <c r="P32" s="127" t="s">
        <v>123</v>
      </c>
      <c r="Q32" s="127" t="s">
        <v>123</v>
      </c>
      <c r="R32" s="52" t="s">
        <v>492</v>
      </c>
      <c r="S32" s="50">
        <v>4</v>
      </c>
      <c r="T32" s="52" t="s">
        <v>465</v>
      </c>
      <c r="U32" s="61" t="s">
        <v>44</v>
      </c>
      <c r="V32" s="61"/>
      <c r="W32" s="61"/>
      <c r="X32" s="61"/>
      <c r="Y32" s="51" t="s">
        <v>92</v>
      </c>
      <c r="Z32" s="51" t="s">
        <v>103</v>
      </c>
      <c r="AA32" s="51"/>
      <c r="AB32" s="179"/>
    </row>
    <row r="33" spans="1:28" s="55" customFormat="1" ht="75.75" customHeight="1" x14ac:dyDescent="0.2">
      <c r="A33" s="124" t="s">
        <v>188</v>
      </c>
      <c r="B33" s="134" t="s">
        <v>1265</v>
      </c>
      <c r="C33" s="127" t="s">
        <v>205</v>
      </c>
      <c r="D33" s="127" t="s">
        <v>201</v>
      </c>
      <c r="E33" s="50"/>
      <c r="F33" s="51"/>
      <c r="G33" s="52" t="s">
        <v>517</v>
      </c>
      <c r="H33" s="52" t="s">
        <v>199</v>
      </c>
      <c r="I33" s="50">
        <v>1</v>
      </c>
      <c r="J33" s="127" t="s">
        <v>118</v>
      </c>
      <c r="K33" s="127" t="s">
        <v>640</v>
      </c>
      <c r="L33" s="127" t="s">
        <v>123</v>
      </c>
      <c r="M33" s="127" t="s">
        <v>123</v>
      </c>
      <c r="N33" s="127" t="s">
        <v>123</v>
      </c>
      <c r="O33" s="127" t="s">
        <v>123</v>
      </c>
      <c r="P33" s="127" t="s">
        <v>123</v>
      </c>
      <c r="Q33" s="127" t="s">
        <v>123</v>
      </c>
      <c r="R33" s="127" t="s">
        <v>123</v>
      </c>
      <c r="S33" s="127" t="s">
        <v>123</v>
      </c>
      <c r="T33" s="52" t="s">
        <v>196</v>
      </c>
      <c r="U33" s="53" t="s">
        <v>210</v>
      </c>
      <c r="V33" s="49"/>
      <c r="W33" s="53" t="s">
        <v>210</v>
      </c>
      <c r="X33" s="53" t="s">
        <v>195</v>
      </c>
      <c r="Y33" s="52" t="s">
        <v>232</v>
      </c>
      <c r="Z33" s="51"/>
      <c r="AA33" s="51"/>
      <c r="AB33" s="179"/>
    </row>
    <row r="34" spans="1:28" s="56" customFormat="1" ht="75.75" customHeight="1" x14ac:dyDescent="0.2">
      <c r="A34" s="124" t="s">
        <v>189</v>
      </c>
      <c r="B34" s="134" t="s">
        <v>1266</v>
      </c>
      <c r="C34" s="127" t="s">
        <v>207</v>
      </c>
      <c r="D34" s="127" t="s">
        <v>203</v>
      </c>
      <c r="E34" s="127"/>
      <c r="F34" s="51"/>
      <c r="G34" s="52" t="s">
        <v>518</v>
      </c>
      <c r="H34" s="52" t="s">
        <v>219</v>
      </c>
      <c r="I34" s="127">
        <v>1</v>
      </c>
      <c r="J34" s="127" t="s">
        <v>118</v>
      </c>
      <c r="K34" s="127" t="s">
        <v>640</v>
      </c>
      <c r="L34" s="127" t="s">
        <v>123</v>
      </c>
      <c r="M34" s="127" t="s">
        <v>123</v>
      </c>
      <c r="N34" s="127" t="s">
        <v>123</v>
      </c>
      <c r="O34" s="127" t="s">
        <v>123</v>
      </c>
      <c r="P34" s="127" t="s">
        <v>123</v>
      </c>
      <c r="Q34" s="127" t="s">
        <v>123</v>
      </c>
      <c r="R34" s="127" t="s">
        <v>123</v>
      </c>
      <c r="S34" s="127" t="s">
        <v>123</v>
      </c>
      <c r="T34" s="52" t="s">
        <v>196</v>
      </c>
      <c r="U34" s="53" t="s">
        <v>209</v>
      </c>
      <c r="V34" s="49"/>
      <c r="W34" s="53" t="s">
        <v>216</v>
      </c>
      <c r="X34" s="53" t="s">
        <v>195</v>
      </c>
      <c r="Y34" s="52" t="s">
        <v>232</v>
      </c>
      <c r="Z34" s="52"/>
      <c r="AA34" s="52"/>
      <c r="AB34" s="148"/>
    </row>
    <row r="35" spans="1:28" s="56" customFormat="1" ht="75.75" customHeight="1" x14ac:dyDescent="0.2">
      <c r="A35" s="124" t="s">
        <v>190</v>
      </c>
      <c r="B35" s="134" t="s">
        <v>1267</v>
      </c>
      <c r="C35" s="127" t="s">
        <v>208</v>
      </c>
      <c r="D35" s="127" t="s">
        <v>204</v>
      </c>
      <c r="E35" s="52"/>
      <c r="F35" s="51"/>
      <c r="G35" s="52" t="s">
        <v>516</v>
      </c>
      <c r="H35" s="52" t="s">
        <v>217</v>
      </c>
      <c r="I35" s="127">
        <v>1</v>
      </c>
      <c r="J35" s="127" t="s">
        <v>118</v>
      </c>
      <c r="K35" s="127" t="s">
        <v>640</v>
      </c>
      <c r="L35" s="127" t="s">
        <v>123</v>
      </c>
      <c r="M35" s="127" t="s">
        <v>123</v>
      </c>
      <c r="N35" s="127" t="s">
        <v>123</v>
      </c>
      <c r="O35" s="127" t="s">
        <v>123</v>
      </c>
      <c r="P35" s="127" t="s">
        <v>123</v>
      </c>
      <c r="Q35" s="127" t="s">
        <v>123</v>
      </c>
      <c r="R35" s="127" t="s">
        <v>123</v>
      </c>
      <c r="S35" s="127" t="s">
        <v>123</v>
      </c>
      <c r="T35" s="52" t="s">
        <v>196</v>
      </c>
      <c r="U35" s="53" t="s">
        <v>211</v>
      </c>
      <c r="V35" s="49"/>
      <c r="W35" s="53" t="s">
        <v>215</v>
      </c>
      <c r="X35" s="53" t="s">
        <v>195</v>
      </c>
      <c r="Y35" s="52" t="s">
        <v>232</v>
      </c>
      <c r="Z35" s="52"/>
      <c r="AA35" s="52"/>
      <c r="AB35" s="148"/>
    </row>
    <row r="36" spans="1:28" s="56" customFormat="1" ht="76.5" x14ac:dyDescent="0.2">
      <c r="A36" s="124">
        <v>26</v>
      </c>
      <c r="B36" s="134" t="s">
        <v>1268</v>
      </c>
      <c r="C36" s="127" t="s">
        <v>193</v>
      </c>
      <c r="D36" s="127" t="s">
        <v>197</v>
      </c>
      <c r="E36" s="119" t="s">
        <v>430</v>
      </c>
      <c r="F36" s="52"/>
      <c r="G36" s="52" t="s">
        <v>519</v>
      </c>
      <c r="H36" s="52" t="s">
        <v>431</v>
      </c>
      <c r="I36" s="127">
        <v>1</v>
      </c>
      <c r="J36" s="127" t="s">
        <v>118</v>
      </c>
      <c r="K36" s="127" t="s">
        <v>640</v>
      </c>
      <c r="L36" s="127" t="s">
        <v>123</v>
      </c>
      <c r="M36" s="127" t="s">
        <v>123</v>
      </c>
      <c r="N36" s="127" t="s">
        <v>123</v>
      </c>
      <c r="O36" s="127" t="s">
        <v>123</v>
      </c>
      <c r="P36" s="127" t="s">
        <v>123</v>
      </c>
      <c r="Q36" s="127" t="s">
        <v>123</v>
      </c>
      <c r="R36" s="127" t="s">
        <v>123</v>
      </c>
      <c r="S36" s="127" t="s">
        <v>123</v>
      </c>
      <c r="T36" s="52" t="s">
        <v>196</v>
      </c>
      <c r="U36" s="53" t="s">
        <v>192</v>
      </c>
      <c r="V36" s="49"/>
      <c r="W36" s="53" t="s">
        <v>194</v>
      </c>
      <c r="X36" s="53" t="s">
        <v>195</v>
      </c>
      <c r="Y36" s="52" t="s">
        <v>232</v>
      </c>
      <c r="Z36" s="52"/>
      <c r="AA36" s="52"/>
      <c r="AB36" s="148"/>
    </row>
    <row r="37" spans="1:28" s="55" customFormat="1" ht="51" x14ac:dyDescent="0.2">
      <c r="A37" s="124">
        <v>27</v>
      </c>
      <c r="B37" s="134" t="s">
        <v>1269</v>
      </c>
      <c r="C37" s="127" t="s">
        <v>200</v>
      </c>
      <c r="D37" s="127" t="s">
        <v>123</v>
      </c>
      <c r="E37" s="50"/>
      <c r="F37" s="51"/>
      <c r="G37" s="52" t="s">
        <v>520</v>
      </c>
      <c r="H37" s="52" t="s">
        <v>198</v>
      </c>
      <c r="I37" s="50">
        <v>1</v>
      </c>
      <c r="J37" s="127" t="s">
        <v>118</v>
      </c>
      <c r="K37" s="127" t="s">
        <v>640</v>
      </c>
      <c r="L37" s="127" t="s">
        <v>123</v>
      </c>
      <c r="M37" s="127" t="s">
        <v>123</v>
      </c>
      <c r="N37" s="127" t="s">
        <v>123</v>
      </c>
      <c r="O37" s="127" t="s">
        <v>123</v>
      </c>
      <c r="P37" s="127" t="s">
        <v>123</v>
      </c>
      <c r="Q37" s="127" t="s">
        <v>123</v>
      </c>
      <c r="R37" s="127" t="s">
        <v>123</v>
      </c>
      <c r="S37" s="127" t="s">
        <v>123</v>
      </c>
      <c r="T37" s="52" t="s">
        <v>196</v>
      </c>
      <c r="U37" s="53" t="s">
        <v>270</v>
      </c>
      <c r="V37" s="49"/>
      <c r="W37" s="53" t="s">
        <v>212</v>
      </c>
      <c r="X37" s="53" t="s">
        <v>220</v>
      </c>
      <c r="Y37" s="52" t="s">
        <v>232</v>
      </c>
      <c r="Z37" s="51"/>
      <c r="AA37" s="51"/>
      <c r="AB37" s="179"/>
    </row>
    <row r="38" spans="1:28" s="55" customFormat="1" ht="62.25" customHeight="1" x14ac:dyDescent="0.2">
      <c r="A38" s="124">
        <v>28</v>
      </c>
      <c r="B38" s="134" t="s">
        <v>1270</v>
      </c>
      <c r="C38" s="127" t="s">
        <v>206</v>
      </c>
      <c r="D38" s="127" t="s">
        <v>202</v>
      </c>
      <c r="E38" s="121"/>
      <c r="F38" s="122"/>
      <c r="G38" s="52" t="s">
        <v>521</v>
      </c>
      <c r="H38" s="52" t="s">
        <v>218</v>
      </c>
      <c r="I38" s="50">
        <v>1</v>
      </c>
      <c r="J38" s="127" t="s">
        <v>118</v>
      </c>
      <c r="K38" s="127" t="s">
        <v>640</v>
      </c>
      <c r="L38" s="127" t="s">
        <v>123</v>
      </c>
      <c r="M38" s="127" t="s">
        <v>123</v>
      </c>
      <c r="N38" s="127" t="s">
        <v>123</v>
      </c>
      <c r="O38" s="127" t="s">
        <v>123</v>
      </c>
      <c r="P38" s="127" t="s">
        <v>123</v>
      </c>
      <c r="Q38" s="127" t="s">
        <v>123</v>
      </c>
      <c r="R38" s="127" t="s">
        <v>123</v>
      </c>
      <c r="S38" s="127" t="s">
        <v>123</v>
      </c>
      <c r="T38" s="52" t="s">
        <v>196</v>
      </c>
      <c r="U38" s="53" t="s">
        <v>213</v>
      </c>
      <c r="V38" s="49"/>
      <c r="W38" s="53" t="s">
        <v>214</v>
      </c>
      <c r="X38" s="53" t="s">
        <v>195</v>
      </c>
      <c r="Y38" s="52" t="s">
        <v>232</v>
      </c>
      <c r="Z38" s="51"/>
      <c r="AA38" s="51"/>
      <c r="AB38" s="179"/>
    </row>
    <row r="39" spans="1:28" s="136" customFormat="1" ht="97.5" customHeight="1" x14ac:dyDescent="0.2">
      <c r="A39" s="124" t="s">
        <v>227</v>
      </c>
      <c r="B39" s="134" t="s">
        <v>1271</v>
      </c>
      <c r="C39" s="127" t="s">
        <v>267</v>
      </c>
      <c r="D39" s="127" t="s">
        <v>243</v>
      </c>
      <c r="E39" s="133" t="s">
        <v>268</v>
      </c>
      <c r="F39" s="135"/>
      <c r="G39" s="135" t="s">
        <v>191</v>
      </c>
      <c r="H39" s="135" t="s">
        <v>269</v>
      </c>
      <c r="I39" s="134">
        <v>1</v>
      </c>
      <c r="J39" s="134" t="s">
        <v>118</v>
      </c>
      <c r="K39" s="127" t="s">
        <v>640</v>
      </c>
      <c r="L39" s="134" t="s">
        <v>123</v>
      </c>
      <c r="M39" s="134" t="s">
        <v>123</v>
      </c>
      <c r="N39" s="127" t="s">
        <v>123</v>
      </c>
      <c r="O39" s="127" t="s">
        <v>123</v>
      </c>
      <c r="P39" s="127" t="s">
        <v>123</v>
      </c>
      <c r="Q39" s="134" t="s">
        <v>123</v>
      </c>
      <c r="R39" s="134" t="s">
        <v>123</v>
      </c>
      <c r="S39" s="134" t="s">
        <v>123</v>
      </c>
      <c r="T39" s="135" t="s">
        <v>221</v>
      </c>
      <c r="U39" s="146" t="s">
        <v>640</v>
      </c>
      <c r="V39" s="134"/>
      <c r="W39" s="134" t="s">
        <v>123</v>
      </c>
      <c r="X39" s="134" t="s">
        <v>123</v>
      </c>
      <c r="Y39" s="135" t="s">
        <v>294</v>
      </c>
      <c r="Z39" s="135"/>
      <c r="AA39" s="135"/>
      <c r="AB39" s="182"/>
    </row>
    <row r="40" spans="1:28" s="55" customFormat="1" ht="97.5" customHeight="1" x14ac:dyDescent="0.2">
      <c r="A40" s="124" t="s">
        <v>228</v>
      </c>
      <c r="B40" s="134" t="s">
        <v>1272</v>
      </c>
      <c r="C40" s="127" t="s">
        <v>236</v>
      </c>
      <c r="D40" s="127" t="s">
        <v>237</v>
      </c>
      <c r="E40" s="50"/>
      <c r="F40" s="51"/>
      <c r="G40" s="52" t="s">
        <v>522</v>
      </c>
      <c r="H40" s="52" t="s">
        <v>238</v>
      </c>
      <c r="I40" s="50">
        <v>1</v>
      </c>
      <c r="J40" s="127" t="s">
        <v>118</v>
      </c>
      <c r="K40" s="127" t="s">
        <v>640</v>
      </c>
      <c r="L40" s="127" t="s">
        <v>123</v>
      </c>
      <c r="M40" s="127" t="s">
        <v>123</v>
      </c>
      <c r="N40" s="127" t="s">
        <v>123</v>
      </c>
      <c r="O40" s="127" t="s">
        <v>123</v>
      </c>
      <c r="P40" s="127" t="s">
        <v>123</v>
      </c>
      <c r="Q40" s="127" t="s">
        <v>123</v>
      </c>
      <c r="R40" s="127" t="s">
        <v>123</v>
      </c>
      <c r="S40" s="127" t="s">
        <v>123</v>
      </c>
      <c r="T40" s="52" t="s">
        <v>221</v>
      </c>
      <c r="U40" s="53" t="s">
        <v>240</v>
      </c>
      <c r="V40" s="49"/>
      <c r="W40" s="53" t="s">
        <v>241</v>
      </c>
      <c r="X40" s="53" t="s">
        <v>195</v>
      </c>
      <c r="Y40" s="52" t="s">
        <v>294</v>
      </c>
      <c r="Z40" s="51"/>
      <c r="AA40" s="51"/>
      <c r="AB40" s="179"/>
    </row>
    <row r="41" spans="1:28" s="55" customFormat="1" ht="97.5" customHeight="1" x14ac:dyDescent="0.2">
      <c r="A41" s="124" t="s">
        <v>229</v>
      </c>
      <c r="B41" s="134" t="s">
        <v>1273</v>
      </c>
      <c r="C41" s="127" t="s">
        <v>247</v>
      </c>
      <c r="D41" s="127" t="s">
        <v>201</v>
      </c>
      <c r="E41" s="50"/>
      <c r="F41" s="51"/>
      <c r="G41" s="52" t="s">
        <v>523</v>
      </c>
      <c r="H41" s="52" t="s">
        <v>248</v>
      </c>
      <c r="I41" s="50">
        <v>1</v>
      </c>
      <c r="J41" s="127" t="s">
        <v>118</v>
      </c>
      <c r="K41" s="127" t="s">
        <v>640</v>
      </c>
      <c r="L41" s="127" t="s">
        <v>123</v>
      </c>
      <c r="M41" s="127" t="s">
        <v>123</v>
      </c>
      <c r="N41" s="127" t="s">
        <v>123</v>
      </c>
      <c r="O41" s="127" t="s">
        <v>123</v>
      </c>
      <c r="P41" s="127" t="s">
        <v>123</v>
      </c>
      <c r="Q41" s="127" t="s">
        <v>123</v>
      </c>
      <c r="R41" s="127" t="s">
        <v>123</v>
      </c>
      <c r="S41" s="127" t="s">
        <v>123</v>
      </c>
      <c r="T41" s="52" t="s">
        <v>221</v>
      </c>
      <c r="U41" s="53" t="s">
        <v>249</v>
      </c>
      <c r="V41" s="49"/>
      <c r="W41" s="53" t="s">
        <v>250</v>
      </c>
      <c r="X41" s="53" t="s">
        <v>195</v>
      </c>
      <c r="Y41" s="52" t="s">
        <v>294</v>
      </c>
      <c r="Z41" s="51"/>
      <c r="AA41" s="51"/>
      <c r="AB41" s="179"/>
    </row>
    <row r="42" spans="1:28" s="55" customFormat="1" ht="97.5" customHeight="1" x14ac:dyDescent="0.2">
      <c r="A42" s="124" t="s">
        <v>256</v>
      </c>
      <c r="B42" s="134" t="s">
        <v>1274</v>
      </c>
      <c r="C42" s="127" t="s">
        <v>257</v>
      </c>
      <c r="D42" s="127" t="s">
        <v>258</v>
      </c>
      <c r="E42" s="119" t="s">
        <v>437</v>
      </c>
      <c r="F42" s="51"/>
      <c r="G42" s="52" t="s">
        <v>524</v>
      </c>
      <c r="H42" s="52" t="s">
        <v>259</v>
      </c>
      <c r="I42" s="50">
        <v>1</v>
      </c>
      <c r="J42" s="127" t="s">
        <v>118</v>
      </c>
      <c r="K42" s="127" t="s">
        <v>640</v>
      </c>
      <c r="L42" s="127" t="s">
        <v>123</v>
      </c>
      <c r="M42" s="127" t="s">
        <v>123</v>
      </c>
      <c r="N42" s="127" t="s">
        <v>123</v>
      </c>
      <c r="O42" s="127" t="s">
        <v>123</v>
      </c>
      <c r="P42" s="127" t="s">
        <v>123</v>
      </c>
      <c r="Q42" s="127" t="s">
        <v>123</v>
      </c>
      <c r="R42" s="127" t="s">
        <v>123</v>
      </c>
      <c r="S42" s="127" t="s">
        <v>123</v>
      </c>
      <c r="T42" s="52" t="s">
        <v>221</v>
      </c>
      <c r="U42" s="53" t="s">
        <v>260</v>
      </c>
      <c r="V42" s="49"/>
      <c r="W42" s="53" t="s">
        <v>261</v>
      </c>
      <c r="X42" s="53" t="s">
        <v>195</v>
      </c>
      <c r="Y42" s="52" t="s">
        <v>294</v>
      </c>
      <c r="Z42" s="51"/>
      <c r="AA42" s="51"/>
      <c r="AB42" s="179"/>
    </row>
    <row r="43" spans="1:28" s="55" customFormat="1" ht="97.5" customHeight="1" x14ac:dyDescent="0.2">
      <c r="A43" s="124" t="s">
        <v>224</v>
      </c>
      <c r="B43" s="134" t="s">
        <v>1275</v>
      </c>
      <c r="C43" s="127" t="s">
        <v>242</v>
      </c>
      <c r="D43" s="127" t="s">
        <v>243</v>
      </c>
      <c r="E43" s="50"/>
      <c r="F43" s="51"/>
      <c r="G43" s="52" t="s">
        <v>525</v>
      </c>
      <c r="H43" s="52" t="s">
        <v>244</v>
      </c>
      <c r="I43" s="50">
        <v>1</v>
      </c>
      <c r="J43" s="127" t="s">
        <v>118</v>
      </c>
      <c r="K43" s="127" t="s">
        <v>640</v>
      </c>
      <c r="L43" s="127" t="s">
        <v>123</v>
      </c>
      <c r="M43" s="127" t="s">
        <v>123</v>
      </c>
      <c r="N43" s="127" t="s">
        <v>123</v>
      </c>
      <c r="O43" s="127" t="s">
        <v>123</v>
      </c>
      <c r="P43" s="127" t="s">
        <v>123</v>
      </c>
      <c r="Q43" s="127" t="s">
        <v>123</v>
      </c>
      <c r="R43" s="127" t="s">
        <v>123</v>
      </c>
      <c r="S43" s="127" t="s">
        <v>123</v>
      </c>
      <c r="T43" s="52" t="s">
        <v>221</v>
      </c>
      <c r="U43" s="53" t="s">
        <v>245</v>
      </c>
      <c r="V43" s="49"/>
      <c r="W43" s="53" t="s">
        <v>246</v>
      </c>
      <c r="X43" s="53" t="s">
        <v>195</v>
      </c>
      <c r="Y43" s="52" t="s">
        <v>294</v>
      </c>
      <c r="Z43" s="51"/>
      <c r="AA43" s="51"/>
      <c r="AB43" s="179"/>
    </row>
    <row r="44" spans="1:28" s="55" customFormat="1" ht="97.5" customHeight="1" x14ac:dyDescent="0.2">
      <c r="A44" s="124" t="s">
        <v>225</v>
      </c>
      <c r="B44" s="134" t="s">
        <v>1276</v>
      </c>
      <c r="C44" s="127" t="s">
        <v>251</v>
      </c>
      <c r="D44" s="127" t="s">
        <v>252</v>
      </c>
      <c r="E44" s="119" t="s">
        <v>438</v>
      </c>
      <c r="F44" s="51"/>
      <c r="G44" s="52" t="s">
        <v>526</v>
      </c>
      <c r="H44" s="52" t="s">
        <v>253</v>
      </c>
      <c r="I44" s="50">
        <v>1</v>
      </c>
      <c r="J44" s="127" t="s">
        <v>118</v>
      </c>
      <c r="K44" s="127" t="s">
        <v>640</v>
      </c>
      <c r="L44" s="127" t="s">
        <v>123</v>
      </c>
      <c r="M44" s="127" t="s">
        <v>123</v>
      </c>
      <c r="N44" s="127" t="s">
        <v>123</v>
      </c>
      <c r="O44" s="127" t="s">
        <v>123</v>
      </c>
      <c r="P44" s="127" t="s">
        <v>123</v>
      </c>
      <c r="Q44" s="127" t="s">
        <v>123</v>
      </c>
      <c r="R44" s="127" t="s">
        <v>123</v>
      </c>
      <c r="S44" s="127" t="s">
        <v>123</v>
      </c>
      <c r="T44" s="52" t="s">
        <v>221</v>
      </c>
      <c r="U44" s="53" t="s">
        <v>254</v>
      </c>
      <c r="V44" s="49"/>
      <c r="W44" s="53" t="s">
        <v>255</v>
      </c>
      <c r="X44" s="53" t="s">
        <v>195</v>
      </c>
      <c r="Y44" s="52" t="s">
        <v>294</v>
      </c>
      <c r="Z44" s="51"/>
      <c r="AA44" s="51"/>
      <c r="AB44" s="179"/>
    </row>
    <row r="45" spans="1:28" s="55" customFormat="1" ht="97.5" customHeight="1" x14ac:dyDescent="0.2">
      <c r="A45" s="124" t="s">
        <v>226</v>
      </c>
      <c r="B45" s="134" t="s">
        <v>1277</v>
      </c>
      <c r="C45" s="127" t="s">
        <v>262</v>
      </c>
      <c r="D45" s="127" t="s">
        <v>263</v>
      </c>
      <c r="E45" s="119" t="s">
        <v>436</v>
      </c>
      <c r="F45" s="51"/>
      <c r="G45" s="52" t="s">
        <v>527</v>
      </c>
      <c r="H45" s="52" t="s">
        <v>264</v>
      </c>
      <c r="I45" s="50">
        <v>1</v>
      </c>
      <c r="J45" s="127" t="s">
        <v>118</v>
      </c>
      <c r="K45" s="127" t="s">
        <v>640</v>
      </c>
      <c r="L45" s="127" t="s">
        <v>123</v>
      </c>
      <c r="M45" s="127" t="s">
        <v>123</v>
      </c>
      <c r="N45" s="127" t="s">
        <v>123</v>
      </c>
      <c r="O45" s="127" t="s">
        <v>123</v>
      </c>
      <c r="P45" s="127" t="s">
        <v>123</v>
      </c>
      <c r="Q45" s="127" t="s">
        <v>123</v>
      </c>
      <c r="R45" s="127" t="s">
        <v>123</v>
      </c>
      <c r="S45" s="127" t="s">
        <v>123</v>
      </c>
      <c r="T45" s="52" t="s">
        <v>221</v>
      </c>
      <c r="U45" s="53" t="s">
        <v>265</v>
      </c>
      <c r="V45" s="49"/>
      <c r="W45" s="53" t="s">
        <v>266</v>
      </c>
      <c r="X45" s="53" t="s">
        <v>195</v>
      </c>
      <c r="Y45" s="52" t="s">
        <v>294</v>
      </c>
      <c r="Z45" s="51"/>
      <c r="AA45" s="51"/>
      <c r="AB45" s="179"/>
    </row>
    <row r="46" spans="1:28" s="56" customFormat="1" ht="47.25" customHeight="1" x14ac:dyDescent="0.2">
      <c r="A46" s="124">
        <v>31</v>
      </c>
      <c r="B46" s="134" t="s">
        <v>1278</v>
      </c>
      <c r="C46" s="127" t="s">
        <v>123</v>
      </c>
      <c r="D46" s="127" t="s">
        <v>123</v>
      </c>
      <c r="E46" s="119" t="s">
        <v>515</v>
      </c>
      <c r="F46" s="120" t="s">
        <v>642</v>
      </c>
      <c r="G46" s="52" t="s">
        <v>181</v>
      </c>
      <c r="H46" s="52" t="s">
        <v>292</v>
      </c>
      <c r="I46" s="127">
        <v>1</v>
      </c>
      <c r="J46" s="127" t="s">
        <v>118</v>
      </c>
      <c r="K46" s="127" t="s">
        <v>640</v>
      </c>
      <c r="L46" s="127" t="s">
        <v>123</v>
      </c>
      <c r="M46" s="127" t="s">
        <v>123</v>
      </c>
      <c r="N46" s="127" t="s">
        <v>123</v>
      </c>
      <c r="O46" s="127" t="s">
        <v>123</v>
      </c>
      <c r="P46" s="127" t="s">
        <v>123</v>
      </c>
      <c r="Q46" s="127" t="s">
        <v>123</v>
      </c>
      <c r="R46" s="127" t="s">
        <v>123</v>
      </c>
      <c r="S46" s="127" t="s">
        <v>123</v>
      </c>
      <c r="T46" s="52" t="s">
        <v>221</v>
      </c>
      <c r="U46" s="53" t="s">
        <v>640</v>
      </c>
      <c r="V46" s="53"/>
      <c r="W46" s="53"/>
      <c r="X46" s="53"/>
      <c r="Y46" s="52"/>
      <c r="Z46" s="52"/>
      <c r="AA46" s="52"/>
      <c r="AB46" s="148"/>
    </row>
    <row r="47" spans="1:28" s="56" customFormat="1" ht="49.5" customHeight="1" x14ac:dyDescent="0.2">
      <c r="A47" s="124">
        <v>32</v>
      </c>
      <c r="B47" s="134" t="s">
        <v>1279</v>
      </c>
      <c r="C47" s="127" t="s">
        <v>123</v>
      </c>
      <c r="D47" s="127" t="s">
        <v>123</v>
      </c>
      <c r="E47" s="119" t="s">
        <v>515</v>
      </c>
      <c r="F47" s="120" t="s">
        <v>642</v>
      </c>
      <c r="G47" s="52" t="s">
        <v>291</v>
      </c>
      <c r="H47" s="52" t="s">
        <v>293</v>
      </c>
      <c r="I47" s="127">
        <v>1</v>
      </c>
      <c r="J47" s="127" t="s">
        <v>118</v>
      </c>
      <c r="K47" s="127" t="s">
        <v>640</v>
      </c>
      <c r="L47" s="127" t="s">
        <v>123</v>
      </c>
      <c r="M47" s="127" t="s">
        <v>123</v>
      </c>
      <c r="N47" s="127" t="s">
        <v>123</v>
      </c>
      <c r="O47" s="127" t="s">
        <v>123</v>
      </c>
      <c r="P47" s="127" t="s">
        <v>123</v>
      </c>
      <c r="Q47" s="127" t="s">
        <v>123</v>
      </c>
      <c r="R47" s="127" t="s">
        <v>123</v>
      </c>
      <c r="S47" s="127" t="s">
        <v>123</v>
      </c>
      <c r="T47" s="52" t="s">
        <v>11</v>
      </c>
      <c r="U47" s="53" t="s">
        <v>640</v>
      </c>
      <c r="V47" s="53"/>
      <c r="W47" s="53"/>
      <c r="X47" s="53"/>
      <c r="Y47" s="52"/>
      <c r="Z47" s="52"/>
      <c r="AA47" s="52"/>
      <c r="AB47" s="148"/>
    </row>
    <row r="48" spans="1:28" s="55" customFormat="1" ht="49.5" customHeight="1" x14ac:dyDescent="0.2">
      <c r="A48" s="124" t="s">
        <v>182</v>
      </c>
      <c r="B48" s="134" t="s">
        <v>1280</v>
      </c>
      <c r="C48" s="127" t="s">
        <v>297</v>
      </c>
      <c r="D48" s="127" t="s">
        <v>123</v>
      </c>
      <c r="E48" s="57" t="s">
        <v>175</v>
      </c>
      <c r="F48" s="52"/>
      <c r="G48" s="52" t="s">
        <v>528</v>
      </c>
      <c r="H48" s="52" t="s">
        <v>178</v>
      </c>
      <c r="I48" s="50">
        <v>1</v>
      </c>
      <c r="J48" s="58" t="s">
        <v>118</v>
      </c>
      <c r="K48" s="127" t="s">
        <v>640</v>
      </c>
      <c r="L48" s="58" t="s">
        <v>123</v>
      </c>
      <c r="M48" s="58" t="s">
        <v>123</v>
      </c>
      <c r="N48" s="127" t="s">
        <v>123</v>
      </c>
      <c r="O48" s="127" t="s">
        <v>123</v>
      </c>
      <c r="P48" s="127" t="s">
        <v>123</v>
      </c>
      <c r="Q48" s="58" t="s">
        <v>123</v>
      </c>
      <c r="R48" s="127" t="s">
        <v>123</v>
      </c>
      <c r="S48" s="58" t="s">
        <v>123</v>
      </c>
      <c r="T48" s="52" t="s">
        <v>282</v>
      </c>
      <c r="U48" s="52" t="s">
        <v>286</v>
      </c>
      <c r="V48" s="60"/>
      <c r="W48" s="60"/>
      <c r="X48" s="60" t="s">
        <v>176</v>
      </c>
      <c r="Y48" s="59" t="s">
        <v>177</v>
      </c>
      <c r="Z48" s="51"/>
      <c r="AA48" s="51"/>
      <c r="AB48" s="179"/>
    </row>
    <row r="49" spans="1:28" s="55" customFormat="1" ht="49.5" customHeight="1" x14ac:dyDescent="0.2">
      <c r="A49" s="124" t="s">
        <v>182</v>
      </c>
      <c r="B49" s="134" t="s">
        <v>1281</v>
      </c>
      <c r="C49" s="127" t="s">
        <v>298</v>
      </c>
      <c r="D49" s="127" t="s">
        <v>123</v>
      </c>
      <c r="E49" s="57" t="s">
        <v>175</v>
      </c>
      <c r="F49" s="51"/>
      <c r="G49" s="52" t="s">
        <v>528</v>
      </c>
      <c r="H49" s="52" t="s">
        <v>178</v>
      </c>
      <c r="I49" s="50">
        <v>1</v>
      </c>
      <c r="J49" s="58" t="s">
        <v>118</v>
      </c>
      <c r="K49" s="127" t="s">
        <v>640</v>
      </c>
      <c r="L49" s="58" t="s">
        <v>123</v>
      </c>
      <c r="M49" s="58" t="s">
        <v>123</v>
      </c>
      <c r="N49" s="127" t="s">
        <v>123</v>
      </c>
      <c r="O49" s="127" t="s">
        <v>123</v>
      </c>
      <c r="P49" s="127" t="s">
        <v>123</v>
      </c>
      <c r="Q49" s="58" t="s">
        <v>123</v>
      </c>
      <c r="R49" s="127" t="s">
        <v>123</v>
      </c>
      <c r="S49" s="58" t="s">
        <v>123</v>
      </c>
      <c r="T49" s="52" t="s">
        <v>282</v>
      </c>
      <c r="U49" s="52" t="s">
        <v>286</v>
      </c>
      <c r="V49" s="60"/>
      <c r="W49" s="60"/>
      <c r="X49" s="60" t="s">
        <v>176</v>
      </c>
      <c r="Y49" s="59" t="s">
        <v>177</v>
      </c>
      <c r="Z49" s="51"/>
      <c r="AA49" s="51"/>
      <c r="AB49" s="179"/>
    </row>
    <row r="50" spans="1:28" s="55" customFormat="1" ht="49.5" customHeight="1" x14ac:dyDescent="0.2">
      <c r="A50" s="124" t="s">
        <v>183</v>
      </c>
      <c r="B50" s="134" t="s">
        <v>1282</v>
      </c>
      <c r="C50" s="127" t="s">
        <v>299</v>
      </c>
      <c r="D50" s="127" t="s">
        <v>123</v>
      </c>
      <c r="E50" s="57" t="s">
        <v>175</v>
      </c>
      <c r="F50" s="51"/>
      <c r="G50" s="52" t="s">
        <v>528</v>
      </c>
      <c r="H50" s="52" t="s">
        <v>178</v>
      </c>
      <c r="I50" s="50">
        <v>1</v>
      </c>
      <c r="J50" s="58" t="s">
        <v>118</v>
      </c>
      <c r="K50" s="127" t="s">
        <v>640</v>
      </c>
      <c r="L50" s="58" t="s">
        <v>123</v>
      </c>
      <c r="M50" s="58" t="s">
        <v>123</v>
      </c>
      <c r="N50" s="127" t="s">
        <v>123</v>
      </c>
      <c r="O50" s="127" t="s">
        <v>123</v>
      </c>
      <c r="P50" s="127" t="s">
        <v>123</v>
      </c>
      <c r="Q50" s="58" t="s">
        <v>123</v>
      </c>
      <c r="R50" s="127" t="s">
        <v>123</v>
      </c>
      <c r="S50" s="58" t="s">
        <v>123</v>
      </c>
      <c r="T50" s="52" t="s">
        <v>283</v>
      </c>
      <c r="U50" s="52" t="s">
        <v>286</v>
      </c>
      <c r="V50" s="60"/>
      <c r="W50" s="60"/>
      <c r="X50" s="60" t="s">
        <v>176</v>
      </c>
      <c r="Y50" s="59" t="s">
        <v>177</v>
      </c>
      <c r="Z50" s="51"/>
      <c r="AA50" s="51"/>
      <c r="AB50" s="179"/>
    </row>
    <row r="51" spans="1:28" s="55" customFormat="1" ht="49.5" customHeight="1" x14ac:dyDescent="0.2">
      <c r="A51" s="124" t="s">
        <v>183</v>
      </c>
      <c r="B51" s="134" t="s">
        <v>1283</v>
      </c>
      <c r="C51" s="127" t="s">
        <v>300</v>
      </c>
      <c r="D51" s="127" t="s">
        <v>123</v>
      </c>
      <c r="E51" s="57" t="s">
        <v>175</v>
      </c>
      <c r="F51" s="51"/>
      <c r="G51" s="52" t="s">
        <v>528</v>
      </c>
      <c r="H51" s="52" t="s">
        <v>178</v>
      </c>
      <c r="I51" s="50">
        <v>1</v>
      </c>
      <c r="J51" s="58" t="s">
        <v>118</v>
      </c>
      <c r="K51" s="127" t="s">
        <v>640</v>
      </c>
      <c r="L51" s="58" t="s">
        <v>123</v>
      </c>
      <c r="M51" s="58" t="s">
        <v>123</v>
      </c>
      <c r="N51" s="127" t="s">
        <v>123</v>
      </c>
      <c r="O51" s="127" t="s">
        <v>123</v>
      </c>
      <c r="P51" s="127" t="s">
        <v>123</v>
      </c>
      <c r="Q51" s="58" t="s">
        <v>123</v>
      </c>
      <c r="R51" s="127" t="s">
        <v>123</v>
      </c>
      <c r="S51" s="58" t="s">
        <v>123</v>
      </c>
      <c r="T51" s="52" t="s">
        <v>283</v>
      </c>
      <c r="U51" s="52" t="s">
        <v>286</v>
      </c>
      <c r="V51" s="60"/>
      <c r="W51" s="60"/>
      <c r="X51" s="60" t="s">
        <v>176</v>
      </c>
      <c r="Y51" s="59" t="s">
        <v>177</v>
      </c>
      <c r="Z51" s="51"/>
      <c r="AA51" s="51"/>
      <c r="AB51" s="179"/>
    </row>
    <row r="52" spans="1:28" s="55" customFormat="1" ht="49.5" customHeight="1" x14ac:dyDescent="0.2">
      <c r="A52" s="124" t="s">
        <v>183</v>
      </c>
      <c r="B52" s="134" t="s">
        <v>1284</v>
      </c>
      <c r="C52" s="127" t="s">
        <v>301</v>
      </c>
      <c r="D52" s="127" t="s">
        <v>123</v>
      </c>
      <c r="E52" s="57" t="s">
        <v>175</v>
      </c>
      <c r="F52" s="51"/>
      <c r="G52" s="52" t="s">
        <v>528</v>
      </c>
      <c r="H52" s="52" t="s">
        <v>178</v>
      </c>
      <c r="I52" s="50">
        <v>1</v>
      </c>
      <c r="J52" s="58" t="s">
        <v>118</v>
      </c>
      <c r="K52" s="127" t="s">
        <v>640</v>
      </c>
      <c r="L52" s="58" t="s">
        <v>123</v>
      </c>
      <c r="M52" s="58" t="s">
        <v>123</v>
      </c>
      <c r="N52" s="127" t="s">
        <v>123</v>
      </c>
      <c r="O52" s="127" t="s">
        <v>123</v>
      </c>
      <c r="P52" s="127" t="s">
        <v>123</v>
      </c>
      <c r="Q52" s="58" t="s">
        <v>123</v>
      </c>
      <c r="R52" s="127" t="s">
        <v>123</v>
      </c>
      <c r="S52" s="58" t="s">
        <v>123</v>
      </c>
      <c r="T52" s="52" t="s">
        <v>283</v>
      </c>
      <c r="U52" s="52" t="s">
        <v>286</v>
      </c>
      <c r="V52" s="60"/>
      <c r="W52" s="60"/>
      <c r="X52" s="60" t="s">
        <v>176</v>
      </c>
      <c r="Y52" s="59" t="s">
        <v>177</v>
      </c>
      <c r="Z52" s="51"/>
      <c r="AA52" s="51"/>
      <c r="AB52" s="179"/>
    </row>
    <row r="53" spans="1:28" s="55" customFormat="1" ht="51.75" customHeight="1" x14ac:dyDescent="0.2">
      <c r="A53" s="124">
        <v>34</v>
      </c>
      <c r="B53" s="134" t="s">
        <v>1285</v>
      </c>
      <c r="C53" s="127" t="s">
        <v>302</v>
      </c>
      <c r="D53" s="127" t="s">
        <v>123</v>
      </c>
      <c r="E53" s="57" t="s">
        <v>175</v>
      </c>
      <c r="F53" s="51"/>
      <c r="G53" s="52" t="s">
        <v>529</v>
      </c>
      <c r="H53" s="52" t="s">
        <v>178</v>
      </c>
      <c r="I53" s="50">
        <v>1</v>
      </c>
      <c r="J53" s="58" t="s">
        <v>118</v>
      </c>
      <c r="K53" s="127" t="s">
        <v>640</v>
      </c>
      <c r="L53" s="58" t="s">
        <v>123</v>
      </c>
      <c r="M53" s="58" t="s">
        <v>123</v>
      </c>
      <c r="N53" s="127" t="s">
        <v>123</v>
      </c>
      <c r="O53" s="127" t="s">
        <v>123</v>
      </c>
      <c r="P53" s="127" t="s">
        <v>123</v>
      </c>
      <c r="Q53" s="58" t="s">
        <v>123</v>
      </c>
      <c r="R53" s="127" t="s">
        <v>123</v>
      </c>
      <c r="S53" s="58" t="s">
        <v>123</v>
      </c>
      <c r="T53" s="52" t="s">
        <v>284</v>
      </c>
      <c r="U53" s="52" t="s">
        <v>289</v>
      </c>
      <c r="V53" s="60"/>
      <c r="W53" s="60"/>
      <c r="X53" s="60" t="s">
        <v>176</v>
      </c>
      <c r="Y53" s="59" t="s">
        <v>177</v>
      </c>
      <c r="Z53" s="51"/>
      <c r="AA53" s="51"/>
      <c r="AB53" s="179"/>
    </row>
    <row r="54" spans="1:28" s="55" customFormat="1" ht="51.75" customHeight="1" x14ac:dyDescent="0.2">
      <c r="A54" s="124">
        <v>34</v>
      </c>
      <c r="B54" s="134" t="s">
        <v>1286</v>
      </c>
      <c r="C54" s="127" t="s">
        <v>303</v>
      </c>
      <c r="D54" s="127" t="s">
        <v>123</v>
      </c>
      <c r="E54" s="57" t="s">
        <v>175</v>
      </c>
      <c r="F54" s="51"/>
      <c r="G54" s="52" t="s">
        <v>529</v>
      </c>
      <c r="H54" s="52" t="s">
        <v>178</v>
      </c>
      <c r="I54" s="50">
        <v>1</v>
      </c>
      <c r="J54" s="58" t="s">
        <v>118</v>
      </c>
      <c r="K54" s="127" t="s">
        <v>640</v>
      </c>
      <c r="L54" s="58" t="s">
        <v>123</v>
      </c>
      <c r="M54" s="58" t="s">
        <v>123</v>
      </c>
      <c r="N54" s="127" t="s">
        <v>123</v>
      </c>
      <c r="O54" s="127" t="s">
        <v>123</v>
      </c>
      <c r="P54" s="127" t="s">
        <v>123</v>
      </c>
      <c r="Q54" s="58" t="s">
        <v>123</v>
      </c>
      <c r="R54" s="127" t="s">
        <v>123</v>
      </c>
      <c r="S54" s="58" t="s">
        <v>123</v>
      </c>
      <c r="T54" s="52" t="s">
        <v>284</v>
      </c>
      <c r="U54" s="52" t="s">
        <v>289</v>
      </c>
      <c r="V54" s="60"/>
      <c r="W54" s="60"/>
      <c r="X54" s="60" t="s">
        <v>176</v>
      </c>
      <c r="Y54" s="59" t="s">
        <v>177</v>
      </c>
      <c r="Z54" s="51"/>
      <c r="AA54" s="51"/>
      <c r="AB54" s="179"/>
    </row>
    <row r="55" spans="1:28" s="55" customFormat="1" ht="51.75" customHeight="1" x14ac:dyDescent="0.2">
      <c r="A55" s="124">
        <v>34</v>
      </c>
      <c r="B55" s="134" t="s">
        <v>1287</v>
      </c>
      <c r="C55" s="127" t="s">
        <v>304</v>
      </c>
      <c r="D55" s="127" t="s">
        <v>123</v>
      </c>
      <c r="E55" s="57" t="s">
        <v>175</v>
      </c>
      <c r="F55" s="51"/>
      <c r="G55" s="52" t="s">
        <v>529</v>
      </c>
      <c r="H55" s="52" t="s">
        <v>178</v>
      </c>
      <c r="I55" s="50">
        <v>1</v>
      </c>
      <c r="J55" s="58" t="s">
        <v>118</v>
      </c>
      <c r="K55" s="127" t="s">
        <v>640</v>
      </c>
      <c r="L55" s="58" t="s">
        <v>123</v>
      </c>
      <c r="M55" s="58" t="s">
        <v>123</v>
      </c>
      <c r="N55" s="127" t="s">
        <v>123</v>
      </c>
      <c r="O55" s="127" t="s">
        <v>123</v>
      </c>
      <c r="P55" s="127" t="s">
        <v>123</v>
      </c>
      <c r="Q55" s="58" t="s">
        <v>123</v>
      </c>
      <c r="R55" s="127" t="s">
        <v>123</v>
      </c>
      <c r="S55" s="58" t="s">
        <v>123</v>
      </c>
      <c r="T55" s="52" t="s">
        <v>284</v>
      </c>
      <c r="U55" s="52" t="s">
        <v>289</v>
      </c>
      <c r="V55" s="60"/>
      <c r="W55" s="60"/>
      <c r="X55" s="60" t="s">
        <v>176</v>
      </c>
      <c r="Y55" s="59" t="s">
        <v>177</v>
      </c>
      <c r="Z55" s="51"/>
      <c r="AA55" s="51"/>
      <c r="AB55" s="179"/>
    </row>
    <row r="56" spans="1:28" s="55" customFormat="1" ht="53.25" customHeight="1" x14ac:dyDescent="0.2">
      <c r="A56" s="124">
        <v>35</v>
      </c>
      <c r="B56" s="134" t="s">
        <v>1288</v>
      </c>
      <c r="C56" s="127" t="s">
        <v>184</v>
      </c>
      <c r="D56" s="127" t="s">
        <v>123</v>
      </c>
      <c r="E56" s="57" t="s">
        <v>175</v>
      </c>
      <c r="F56" s="51"/>
      <c r="G56" s="52" t="s">
        <v>528</v>
      </c>
      <c r="H56" s="52" t="s">
        <v>179</v>
      </c>
      <c r="I56" s="50">
        <v>1</v>
      </c>
      <c r="J56" s="58" t="s">
        <v>118</v>
      </c>
      <c r="K56" s="127" t="s">
        <v>640</v>
      </c>
      <c r="L56" s="58" t="s">
        <v>123</v>
      </c>
      <c r="M56" s="58" t="s">
        <v>123</v>
      </c>
      <c r="N56" s="127" t="s">
        <v>123</v>
      </c>
      <c r="O56" s="127" t="s">
        <v>123</v>
      </c>
      <c r="P56" s="127" t="s">
        <v>123</v>
      </c>
      <c r="Q56" s="58" t="s">
        <v>123</v>
      </c>
      <c r="R56" s="127" t="s">
        <v>123</v>
      </c>
      <c r="S56" s="58" t="s">
        <v>123</v>
      </c>
      <c r="T56" s="52" t="s">
        <v>282</v>
      </c>
      <c r="U56" s="52" t="s">
        <v>287</v>
      </c>
      <c r="V56" s="60"/>
      <c r="W56" s="60"/>
      <c r="X56" s="60"/>
      <c r="Y56" s="59" t="s">
        <v>177</v>
      </c>
      <c r="Z56" s="51"/>
      <c r="AA56" s="51"/>
      <c r="AB56" s="179"/>
    </row>
    <row r="57" spans="1:28" s="55" customFormat="1" ht="47.25" customHeight="1" x14ac:dyDescent="0.2">
      <c r="A57" s="124">
        <v>36</v>
      </c>
      <c r="B57" s="134" t="s">
        <v>1289</v>
      </c>
      <c r="C57" s="127" t="s">
        <v>305</v>
      </c>
      <c r="D57" s="127" t="s">
        <v>123</v>
      </c>
      <c r="E57" s="57" t="s">
        <v>175</v>
      </c>
      <c r="F57" s="51"/>
      <c r="G57" s="52" t="s">
        <v>529</v>
      </c>
      <c r="H57" s="52" t="s">
        <v>180</v>
      </c>
      <c r="I57" s="50">
        <v>1</v>
      </c>
      <c r="J57" s="58" t="s">
        <v>118</v>
      </c>
      <c r="K57" s="127" t="s">
        <v>640</v>
      </c>
      <c r="L57" s="58" t="s">
        <v>123</v>
      </c>
      <c r="M57" s="58" t="s">
        <v>123</v>
      </c>
      <c r="N57" s="127" t="s">
        <v>123</v>
      </c>
      <c r="O57" s="127" t="s">
        <v>123</v>
      </c>
      <c r="P57" s="127" t="s">
        <v>123</v>
      </c>
      <c r="Q57" s="58" t="s">
        <v>123</v>
      </c>
      <c r="R57" s="127" t="s">
        <v>123</v>
      </c>
      <c r="S57" s="58" t="s">
        <v>123</v>
      </c>
      <c r="T57" s="52" t="s">
        <v>284</v>
      </c>
      <c r="U57" s="52" t="s">
        <v>288</v>
      </c>
      <c r="V57" s="60"/>
      <c r="W57" s="60"/>
      <c r="X57" s="60"/>
      <c r="Y57" s="59" t="s">
        <v>177</v>
      </c>
      <c r="Z57" s="51"/>
      <c r="AA57" s="51"/>
      <c r="AB57" s="179"/>
    </row>
    <row r="58" spans="1:28" s="55" customFormat="1" ht="47.25" customHeight="1" x14ac:dyDescent="0.2">
      <c r="A58" s="124">
        <v>36</v>
      </c>
      <c r="B58" s="134" t="s">
        <v>1290</v>
      </c>
      <c r="C58" s="127" t="s">
        <v>306</v>
      </c>
      <c r="D58" s="127" t="s">
        <v>123</v>
      </c>
      <c r="E58" s="57" t="s">
        <v>175</v>
      </c>
      <c r="F58" s="51"/>
      <c r="G58" s="52" t="s">
        <v>529</v>
      </c>
      <c r="H58" s="52" t="s">
        <v>180</v>
      </c>
      <c r="I58" s="50">
        <v>1</v>
      </c>
      <c r="J58" s="58" t="s">
        <v>118</v>
      </c>
      <c r="K58" s="127" t="s">
        <v>640</v>
      </c>
      <c r="L58" s="58" t="s">
        <v>123</v>
      </c>
      <c r="M58" s="58" t="s">
        <v>123</v>
      </c>
      <c r="N58" s="127" t="s">
        <v>123</v>
      </c>
      <c r="O58" s="127" t="s">
        <v>123</v>
      </c>
      <c r="P58" s="127" t="s">
        <v>123</v>
      </c>
      <c r="Q58" s="58" t="s">
        <v>123</v>
      </c>
      <c r="R58" s="127" t="s">
        <v>123</v>
      </c>
      <c r="S58" s="58" t="s">
        <v>123</v>
      </c>
      <c r="T58" s="52" t="s">
        <v>284</v>
      </c>
      <c r="U58" s="52" t="s">
        <v>288</v>
      </c>
      <c r="V58" s="60"/>
      <c r="W58" s="60"/>
      <c r="X58" s="60"/>
      <c r="Y58" s="59" t="s">
        <v>177</v>
      </c>
      <c r="Z58" s="51"/>
      <c r="AA58" s="51"/>
      <c r="AB58" s="179"/>
    </row>
    <row r="59" spans="1:28" s="62" customFormat="1" ht="77.25" customHeight="1" x14ac:dyDescent="0.2">
      <c r="A59" s="124">
        <v>37</v>
      </c>
      <c r="B59" s="134" t="s">
        <v>1291</v>
      </c>
      <c r="C59" s="127" t="s">
        <v>597</v>
      </c>
      <c r="D59" s="127" t="s">
        <v>123</v>
      </c>
      <c r="E59" s="50"/>
      <c r="F59" s="50"/>
      <c r="G59" s="51" t="s">
        <v>13</v>
      </c>
      <c r="H59" s="52" t="s">
        <v>434</v>
      </c>
      <c r="I59" s="50">
        <v>1</v>
      </c>
      <c r="J59" s="127" t="s">
        <v>123</v>
      </c>
      <c r="K59" s="127" t="s">
        <v>640</v>
      </c>
      <c r="L59" s="58" t="s">
        <v>123</v>
      </c>
      <c r="M59" s="58" t="s">
        <v>123</v>
      </c>
      <c r="N59" s="127" t="s">
        <v>123</v>
      </c>
      <c r="O59" s="127" t="s">
        <v>123</v>
      </c>
      <c r="P59" s="127" t="s">
        <v>123</v>
      </c>
      <c r="Q59" s="58" t="s">
        <v>123</v>
      </c>
      <c r="R59" s="127" t="s">
        <v>123</v>
      </c>
      <c r="S59" s="58" t="s">
        <v>123</v>
      </c>
      <c r="T59" s="52" t="s">
        <v>285</v>
      </c>
      <c r="U59" s="61" t="s">
        <v>14</v>
      </c>
      <c r="V59" s="60"/>
      <c r="W59" s="60"/>
      <c r="X59" s="60"/>
      <c r="Y59" s="52" t="s">
        <v>290</v>
      </c>
      <c r="Z59" s="51"/>
      <c r="AA59" s="80" t="s">
        <v>1652</v>
      </c>
      <c r="AB59" s="179"/>
    </row>
    <row r="60" spans="1:28" s="62" customFormat="1" ht="77.25" customHeight="1" x14ac:dyDescent="0.2">
      <c r="A60" s="124">
        <v>37</v>
      </c>
      <c r="B60" s="134" t="s">
        <v>1292</v>
      </c>
      <c r="C60" s="127" t="s">
        <v>598</v>
      </c>
      <c r="D60" s="127" t="s">
        <v>123</v>
      </c>
      <c r="E60" s="50"/>
      <c r="F60" s="50"/>
      <c r="G60" s="51" t="s">
        <v>13</v>
      </c>
      <c r="H60" s="52" t="s">
        <v>433</v>
      </c>
      <c r="I60" s="50">
        <v>1</v>
      </c>
      <c r="J60" s="127" t="s">
        <v>123</v>
      </c>
      <c r="K60" s="127" t="s">
        <v>640</v>
      </c>
      <c r="L60" s="58" t="s">
        <v>123</v>
      </c>
      <c r="M60" s="58" t="s">
        <v>123</v>
      </c>
      <c r="N60" s="127" t="s">
        <v>123</v>
      </c>
      <c r="O60" s="127" t="s">
        <v>123</v>
      </c>
      <c r="P60" s="127" t="s">
        <v>123</v>
      </c>
      <c r="Q60" s="58" t="s">
        <v>123</v>
      </c>
      <c r="R60" s="127" t="s">
        <v>123</v>
      </c>
      <c r="S60" s="58" t="s">
        <v>123</v>
      </c>
      <c r="T60" s="52" t="s">
        <v>285</v>
      </c>
      <c r="U60" s="61" t="s">
        <v>14</v>
      </c>
      <c r="V60" s="60"/>
      <c r="W60" s="60"/>
      <c r="X60" s="60"/>
      <c r="Y60" s="52" t="s">
        <v>290</v>
      </c>
      <c r="Z60" s="51"/>
      <c r="AA60" s="51"/>
      <c r="AB60" s="179"/>
    </row>
    <row r="61" spans="1:28" s="62" customFormat="1" ht="77.25" customHeight="1" x14ac:dyDescent="0.2">
      <c r="A61" s="124">
        <v>37</v>
      </c>
      <c r="B61" s="134" t="s">
        <v>1293</v>
      </c>
      <c r="C61" s="127" t="s">
        <v>599</v>
      </c>
      <c r="D61" s="127" t="s">
        <v>123</v>
      </c>
      <c r="E61" s="50"/>
      <c r="F61" s="50"/>
      <c r="G61" s="51" t="s">
        <v>13</v>
      </c>
      <c r="H61" s="52" t="s">
        <v>432</v>
      </c>
      <c r="I61" s="50">
        <v>1</v>
      </c>
      <c r="J61" s="127" t="s">
        <v>123</v>
      </c>
      <c r="K61" s="127" t="s">
        <v>640</v>
      </c>
      <c r="L61" s="58" t="s">
        <v>123</v>
      </c>
      <c r="M61" s="58" t="s">
        <v>123</v>
      </c>
      <c r="N61" s="127" t="s">
        <v>123</v>
      </c>
      <c r="O61" s="127" t="s">
        <v>123</v>
      </c>
      <c r="P61" s="127" t="s">
        <v>123</v>
      </c>
      <c r="Q61" s="58" t="s">
        <v>123</v>
      </c>
      <c r="R61" s="127" t="s">
        <v>123</v>
      </c>
      <c r="S61" s="58" t="s">
        <v>123</v>
      </c>
      <c r="T61" s="52" t="s">
        <v>285</v>
      </c>
      <c r="U61" s="61" t="s">
        <v>14</v>
      </c>
      <c r="V61" s="60"/>
      <c r="W61" s="60"/>
      <c r="X61" s="60"/>
      <c r="Y61" s="52" t="s">
        <v>290</v>
      </c>
      <c r="Z61" s="51"/>
      <c r="AA61" s="51"/>
      <c r="AB61" s="179"/>
    </row>
    <row r="62" spans="1:28" s="55" customFormat="1" ht="105" customHeight="1" x14ac:dyDescent="0.2">
      <c r="A62" s="172" t="s">
        <v>123</v>
      </c>
      <c r="B62" s="134" t="s">
        <v>1294</v>
      </c>
      <c r="C62" s="127" t="s">
        <v>272</v>
      </c>
      <c r="D62" s="127" t="s">
        <v>123</v>
      </c>
      <c r="E62" s="50"/>
      <c r="F62" s="63"/>
      <c r="G62" s="59" t="s">
        <v>274</v>
      </c>
      <c r="H62" s="51" t="s">
        <v>273</v>
      </c>
      <c r="I62" s="50">
        <v>1</v>
      </c>
      <c r="J62" s="58" t="s">
        <v>118</v>
      </c>
      <c r="K62" s="127" t="s">
        <v>640</v>
      </c>
      <c r="L62" s="58" t="s">
        <v>123</v>
      </c>
      <c r="M62" s="58" t="s">
        <v>123</v>
      </c>
      <c r="N62" s="127" t="s">
        <v>123</v>
      </c>
      <c r="O62" s="127" t="s">
        <v>123</v>
      </c>
      <c r="P62" s="127" t="s">
        <v>123</v>
      </c>
      <c r="Q62" s="58" t="s">
        <v>123</v>
      </c>
      <c r="R62" s="127" t="s">
        <v>123</v>
      </c>
      <c r="S62" s="58" t="s">
        <v>123</v>
      </c>
      <c r="T62" s="53" t="s">
        <v>278</v>
      </c>
      <c r="U62" s="53" t="s">
        <v>277</v>
      </c>
      <c r="V62" s="53" t="s">
        <v>104</v>
      </c>
      <c r="W62" s="53"/>
      <c r="X62" s="61"/>
      <c r="Y62" s="51"/>
      <c r="Z62" s="63"/>
      <c r="AA62" s="221"/>
      <c r="AB62" s="183"/>
    </row>
    <row r="63" spans="1:28" s="55" customFormat="1" ht="105" customHeight="1" x14ac:dyDescent="0.2">
      <c r="A63" s="172" t="s">
        <v>123</v>
      </c>
      <c r="B63" s="134" t="s">
        <v>1295</v>
      </c>
      <c r="C63" s="127" t="s">
        <v>531</v>
      </c>
      <c r="D63" s="127" t="s">
        <v>123</v>
      </c>
      <c r="E63" s="119" t="s">
        <v>635</v>
      </c>
      <c r="F63" s="119" t="s">
        <v>636</v>
      </c>
      <c r="G63" s="52" t="s">
        <v>533</v>
      </c>
      <c r="H63" s="52" t="s">
        <v>601</v>
      </c>
      <c r="I63" s="50">
        <v>1</v>
      </c>
      <c r="J63" s="58" t="s">
        <v>118</v>
      </c>
      <c r="K63" s="127" t="s">
        <v>640</v>
      </c>
      <c r="L63" s="58" t="s">
        <v>123</v>
      </c>
      <c r="M63" s="58" t="s">
        <v>123</v>
      </c>
      <c r="N63" s="127" t="s">
        <v>123</v>
      </c>
      <c r="O63" s="127" t="s">
        <v>123</v>
      </c>
      <c r="P63" s="127" t="s">
        <v>123</v>
      </c>
      <c r="Q63" s="58" t="s">
        <v>123</v>
      </c>
      <c r="R63" s="127" t="s">
        <v>637</v>
      </c>
      <c r="S63" s="127" t="s">
        <v>637</v>
      </c>
      <c r="T63" s="53" t="s">
        <v>532</v>
      </c>
      <c r="U63" s="53" t="s">
        <v>534</v>
      </c>
      <c r="V63" s="53"/>
      <c r="W63" s="53" t="s">
        <v>532</v>
      </c>
      <c r="X63" s="53" t="s">
        <v>195</v>
      </c>
      <c r="Y63" s="52" t="s">
        <v>173</v>
      </c>
      <c r="Z63" s="63"/>
      <c r="AA63" s="221"/>
      <c r="AB63" s="183"/>
    </row>
    <row r="64" spans="1:28" s="55" customFormat="1" ht="105" customHeight="1" x14ac:dyDescent="0.2">
      <c r="A64" s="172" t="s">
        <v>123</v>
      </c>
      <c r="B64" s="134" t="s">
        <v>1296</v>
      </c>
      <c r="C64" s="127" t="s">
        <v>537</v>
      </c>
      <c r="D64" s="127" t="s">
        <v>123</v>
      </c>
      <c r="E64" s="50"/>
      <c r="F64" s="63"/>
      <c r="G64" s="52" t="s">
        <v>535</v>
      </c>
      <c r="H64" s="52" t="s">
        <v>601</v>
      </c>
      <c r="I64" s="50">
        <v>1</v>
      </c>
      <c r="J64" s="58" t="s">
        <v>118</v>
      </c>
      <c r="K64" s="127" t="s">
        <v>640</v>
      </c>
      <c r="L64" s="58" t="s">
        <v>123</v>
      </c>
      <c r="M64" s="58" t="s">
        <v>123</v>
      </c>
      <c r="N64" s="127" t="s">
        <v>123</v>
      </c>
      <c r="O64" s="127" t="s">
        <v>123</v>
      </c>
      <c r="P64" s="127" t="s">
        <v>123</v>
      </c>
      <c r="Q64" s="58" t="s">
        <v>123</v>
      </c>
      <c r="R64" s="58" t="s">
        <v>123</v>
      </c>
      <c r="S64" s="58" t="s">
        <v>123</v>
      </c>
      <c r="T64" s="53" t="s">
        <v>536</v>
      </c>
      <c r="U64" s="53" t="s">
        <v>536</v>
      </c>
      <c r="V64" s="53"/>
      <c r="W64" s="53" t="s">
        <v>173</v>
      </c>
      <c r="X64" s="53" t="s">
        <v>173</v>
      </c>
      <c r="Y64" s="52" t="s">
        <v>173</v>
      </c>
      <c r="Z64" s="63"/>
      <c r="AA64" s="221"/>
      <c r="AB64" s="183"/>
    </row>
    <row r="65" spans="1:28" s="74" customFormat="1" ht="162.75" customHeight="1" x14ac:dyDescent="0.2">
      <c r="A65" s="172" t="s">
        <v>123</v>
      </c>
      <c r="B65" s="233" t="s">
        <v>1297</v>
      </c>
      <c r="C65" s="67" t="s">
        <v>271</v>
      </c>
      <c r="D65" s="67" t="s">
        <v>123</v>
      </c>
      <c r="E65" s="119" t="s">
        <v>275</v>
      </c>
      <c r="F65" s="137" t="s">
        <v>634</v>
      </c>
      <c r="G65" s="73" t="s">
        <v>530</v>
      </c>
      <c r="H65" s="70" t="s">
        <v>97</v>
      </c>
      <c r="I65" s="66">
        <v>1</v>
      </c>
      <c r="J65" s="68" t="s">
        <v>118</v>
      </c>
      <c r="K65" s="66" t="s">
        <v>96</v>
      </c>
      <c r="L65" s="68" t="s">
        <v>123</v>
      </c>
      <c r="M65" s="68" t="s">
        <v>123</v>
      </c>
      <c r="N65" s="68" t="s">
        <v>123</v>
      </c>
      <c r="O65" s="68" t="s">
        <v>123</v>
      </c>
      <c r="P65" s="68" t="s">
        <v>123</v>
      </c>
      <c r="Q65" s="68" t="s">
        <v>123</v>
      </c>
      <c r="R65" s="68" t="s">
        <v>123</v>
      </c>
      <c r="S65" s="68" t="s">
        <v>123</v>
      </c>
      <c r="T65" s="71" t="s">
        <v>278</v>
      </c>
      <c r="U65" s="227" t="s">
        <v>276</v>
      </c>
      <c r="V65" s="72" t="s">
        <v>104</v>
      </c>
      <c r="W65" s="71" t="s">
        <v>279</v>
      </c>
      <c r="X65" s="71" t="s">
        <v>280</v>
      </c>
      <c r="Y65" s="73" t="s">
        <v>281</v>
      </c>
      <c r="Z65" s="69"/>
      <c r="AA65" s="69"/>
      <c r="AB65" s="184"/>
    </row>
    <row r="66" spans="1:28" s="55" customFormat="1" ht="75" customHeight="1" x14ac:dyDescent="0.2">
      <c r="A66" s="172" t="s">
        <v>123</v>
      </c>
      <c r="B66" s="134" t="s">
        <v>1298</v>
      </c>
      <c r="C66" s="127" t="s">
        <v>600</v>
      </c>
      <c r="D66" s="127" t="s">
        <v>123</v>
      </c>
      <c r="E66" s="119" t="s">
        <v>635</v>
      </c>
      <c r="F66" s="51"/>
      <c r="G66" s="52" t="s">
        <v>605</v>
      </c>
      <c r="H66" s="52" t="s">
        <v>601</v>
      </c>
      <c r="I66" s="50">
        <v>1</v>
      </c>
      <c r="J66" s="127" t="s">
        <v>118</v>
      </c>
      <c r="K66" s="127" t="s">
        <v>640</v>
      </c>
      <c r="L66" s="127" t="s">
        <v>123</v>
      </c>
      <c r="M66" s="127" t="s">
        <v>123</v>
      </c>
      <c r="N66" s="127" t="s">
        <v>123</v>
      </c>
      <c r="O66" s="127" t="s">
        <v>123</v>
      </c>
      <c r="P66" s="127" t="s">
        <v>123</v>
      </c>
      <c r="Q66" s="127" t="s">
        <v>123</v>
      </c>
      <c r="R66" s="127" t="s">
        <v>123</v>
      </c>
      <c r="S66" s="127" t="s">
        <v>123</v>
      </c>
      <c r="T66" s="52" t="s">
        <v>602</v>
      </c>
      <c r="U66" s="53" t="s">
        <v>603</v>
      </c>
      <c r="V66" s="127" t="s">
        <v>123</v>
      </c>
      <c r="W66" s="52" t="s">
        <v>602</v>
      </c>
      <c r="X66" s="146" t="s">
        <v>1784</v>
      </c>
      <c r="Y66" s="52" t="s">
        <v>173</v>
      </c>
      <c r="Z66" s="51"/>
      <c r="AA66" s="51"/>
      <c r="AB66" s="179"/>
    </row>
    <row r="67" spans="1:28" s="55" customFormat="1" ht="75" customHeight="1" x14ac:dyDescent="0.2">
      <c r="A67" s="172" t="s">
        <v>123</v>
      </c>
      <c r="B67" s="134" t="s">
        <v>1299</v>
      </c>
      <c r="C67" s="127" t="s">
        <v>604</v>
      </c>
      <c r="D67" s="127" t="s">
        <v>123</v>
      </c>
      <c r="E67" s="119" t="s">
        <v>635</v>
      </c>
      <c r="F67" s="51"/>
      <c r="G67" s="52" t="s">
        <v>606</v>
      </c>
      <c r="H67" s="52" t="s">
        <v>601</v>
      </c>
      <c r="I67" s="50">
        <v>1</v>
      </c>
      <c r="J67" s="127" t="s">
        <v>118</v>
      </c>
      <c r="K67" s="127" t="s">
        <v>640</v>
      </c>
      <c r="L67" s="127" t="s">
        <v>123</v>
      </c>
      <c r="M67" s="127" t="s">
        <v>123</v>
      </c>
      <c r="N67" s="127" t="s">
        <v>123</v>
      </c>
      <c r="O67" s="127" t="s">
        <v>123</v>
      </c>
      <c r="P67" s="127" t="s">
        <v>123</v>
      </c>
      <c r="Q67" s="127" t="s">
        <v>123</v>
      </c>
      <c r="R67" s="127" t="s">
        <v>123</v>
      </c>
      <c r="S67" s="127" t="s">
        <v>123</v>
      </c>
      <c r="T67" s="52" t="s">
        <v>607</v>
      </c>
      <c r="U67" s="52" t="s">
        <v>607</v>
      </c>
      <c r="V67" s="127" t="s">
        <v>123</v>
      </c>
      <c r="W67" s="52" t="s">
        <v>607</v>
      </c>
      <c r="X67" s="146" t="s">
        <v>608</v>
      </c>
      <c r="Y67" s="52" t="s">
        <v>173</v>
      </c>
      <c r="Z67" s="51"/>
      <c r="AA67" s="51"/>
      <c r="AB67" s="179"/>
    </row>
    <row r="68" spans="1:28" s="55" customFormat="1" ht="57" customHeight="1" x14ac:dyDescent="0.2">
      <c r="A68" s="172" t="s">
        <v>123</v>
      </c>
      <c r="B68" s="134" t="s">
        <v>1300</v>
      </c>
      <c r="C68" s="127" t="s">
        <v>495</v>
      </c>
      <c r="D68" s="127" t="s">
        <v>123</v>
      </c>
      <c r="E68" s="120" t="s">
        <v>793</v>
      </c>
      <c r="F68" s="51"/>
      <c r="G68" s="52" t="s">
        <v>795</v>
      </c>
      <c r="H68" s="52" t="s">
        <v>640</v>
      </c>
      <c r="I68" s="50">
        <v>1</v>
      </c>
      <c r="J68" s="127" t="s">
        <v>1583</v>
      </c>
      <c r="K68" s="127" t="s">
        <v>640</v>
      </c>
      <c r="L68" s="127" t="s">
        <v>123</v>
      </c>
      <c r="M68" s="127" t="s">
        <v>123</v>
      </c>
      <c r="N68" s="127" t="s">
        <v>123</v>
      </c>
      <c r="O68" s="127" t="s">
        <v>123</v>
      </c>
      <c r="P68" s="127" t="s">
        <v>123</v>
      </c>
      <c r="Q68" s="127" t="s">
        <v>123</v>
      </c>
      <c r="R68" s="127" t="s">
        <v>123</v>
      </c>
      <c r="S68" s="127" t="s">
        <v>123</v>
      </c>
      <c r="T68" s="52" t="s">
        <v>794</v>
      </c>
      <c r="U68" s="52" t="s">
        <v>640</v>
      </c>
      <c r="V68" s="127" t="s">
        <v>123</v>
      </c>
      <c r="W68" s="52" t="s">
        <v>640</v>
      </c>
      <c r="X68" s="52" t="s">
        <v>640</v>
      </c>
      <c r="Y68" s="52" t="s">
        <v>173</v>
      </c>
      <c r="Z68" s="51"/>
      <c r="AA68" s="51"/>
      <c r="AB68" s="179"/>
    </row>
    <row r="69" spans="1:28" s="55" customFormat="1" ht="57" customHeight="1" x14ac:dyDescent="0.2">
      <c r="A69" s="172" t="s">
        <v>123</v>
      </c>
      <c r="B69" s="134" t="s">
        <v>1301</v>
      </c>
      <c r="C69" s="127" t="s">
        <v>496</v>
      </c>
      <c r="D69" s="127" t="s">
        <v>123</v>
      </c>
      <c r="E69" s="120" t="s">
        <v>793</v>
      </c>
      <c r="F69" s="51"/>
      <c r="G69" s="52" t="s">
        <v>795</v>
      </c>
      <c r="H69" s="52" t="s">
        <v>640</v>
      </c>
      <c r="I69" s="50">
        <v>1</v>
      </c>
      <c r="J69" s="127" t="s">
        <v>118</v>
      </c>
      <c r="K69" s="127" t="s">
        <v>640</v>
      </c>
      <c r="L69" s="127" t="s">
        <v>123</v>
      </c>
      <c r="M69" s="127" t="s">
        <v>123</v>
      </c>
      <c r="N69" s="127" t="s">
        <v>123</v>
      </c>
      <c r="O69" s="127" t="s">
        <v>123</v>
      </c>
      <c r="P69" s="127" t="s">
        <v>123</v>
      </c>
      <c r="Q69" s="127" t="s">
        <v>123</v>
      </c>
      <c r="R69" s="127" t="s">
        <v>123</v>
      </c>
      <c r="S69" s="127" t="s">
        <v>123</v>
      </c>
      <c r="T69" s="52" t="s">
        <v>794</v>
      </c>
      <c r="U69" s="52" t="s">
        <v>640</v>
      </c>
      <c r="V69" s="127" t="s">
        <v>123</v>
      </c>
      <c r="W69" s="52" t="s">
        <v>640</v>
      </c>
      <c r="X69" s="52" t="s">
        <v>640</v>
      </c>
      <c r="Y69" s="52" t="s">
        <v>173</v>
      </c>
      <c r="Z69" s="51"/>
      <c r="AA69" s="51"/>
      <c r="AB69" s="179"/>
    </row>
    <row r="70" spans="1:28" s="55" customFormat="1" ht="57" customHeight="1" x14ac:dyDescent="0.2">
      <c r="A70" s="172" t="s">
        <v>123</v>
      </c>
      <c r="B70" s="134" t="s">
        <v>1302</v>
      </c>
      <c r="C70" s="127" t="s">
        <v>473</v>
      </c>
      <c r="D70" s="127" t="s">
        <v>123</v>
      </c>
      <c r="E70" s="120" t="s">
        <v>793</v>
      </c>
      <c r="F70" s="51"/>
      <c r="G70" s="52" t="s">
        <v>796</v>
      </c>
      <c r="H70" s="52" t="s">
        <v>640</v>
      </c>
      <c r="I70" s="50">
        <v>1</v>
      </c>
      <c r="J70" s="127" t="s">
        <v>118</v>
      </c>
      <c r="K70" s="127" t="s">
        <v>640</v>
      </c>
      <c r="L70" s="127" t="s">
        <v>123</v>
      </c>
      <c r="M70" s="127" t="s">
        <v>123</v>
      </c>
      <c r="N70" s="127" t="s">
        <v>123</v>
      </c>
      <c r="O70" s="127" t="s">
        <v>123</v>
      </c>
      <c r="P70" s="127" t="s">
        <v>123</v>
      </c>
      <c r="Q70" s="127" t="s">
        <v>123</v>
      </c>
      <c r="R70" s="127" t="s">
        <v>123</v>
      </c>
      <c r="S70" s="127" t="s">
        <v>123</v>
      </c>
      <c r="T70" s="52" t="s">
        <v>799</v>
      </c>
      <c r="U70" s="52" t="s">
        <v>640</v>
      </c>
      <c r="V70" s="127" t="s">
        <v>123</v>
      </c>
      <c r="W70" s="52" t="s">
        <v>640</v>
      </c>
      <c r="X70" s="52" t="s">
        <v>640</v>
      </c>
      <c r="Y70" s="52" t="s">
        <v>173</v>
      </c>
      <c r="Z70" s="51"/>
      <c r="AA70" s="51"/>
      <c r="AB70" s="179"/>
    </row>
    <row r="71" spans="1:28" s="55" customFormat="1" ht="57" customHeight="1" x14ac:dyDescent="0.2">
      <c r="A71" s="172" t="s">
        <v>123</v>
      </c>
      <c r="B71" s="134" t="s">
        <v>1303</v>
      </c>
      <c r="C71" s="127" t="s">
        <v>801</v>
      </c>
      <c r="D71" s="127" t="s">
        <v>123</v>
      </c>
      <c r="E71" s="120" t="s">
        <v>793</v>
      </c>
      <c r="F71" s="51"/>
      <c r="G71" s="52" t="s">
        <v>796</v>
      </c>
      <c r="H71" s="52" t="s">
        <v>640</v>
      </c>
      <c r="I71" s="50">
        <v>1</v>
      </c>
      <c r="J71" s="127" t="s">
        <v>118</v>
      </c>
      <c r="K71" s="127" t="s">
        <v>640</v>
      </c>
      <c r="L71" s="127" t="s">
        <v>123</v>
      </c>
      <c r="M71" s="127" t="s">
        <v>123</v>
      </c>
      <c r="N71" s="127" t="s">
        <v>123</v>
      </c>
      <c r="O71" s="127" t="s">
        <v>123</v>
      </c>
      <c r="P71" s="127" t="s">
        <v>123</v>
      </c>
      <c r="Q71" s="127" t="s">
        <v>123</v>
      </c>
      <c r="R71" s="127" t="s">
        <v>123</v>
      </c>
      <c r="S71" s="127" t="s">
        <v>123</v>
      </c>
      <c r="T71" s="52" t="s">
        <v>799</v>
      </c>
      <c r="U71" s="52" t="s">
        <v>640</v>
      </c>
      <c r="V71" s="127" t="s">
        <v>123</v>
      </c>
      <c r="W71" s="52" t="s">
        <v>640</v>
      </c>
      <c r="X71" s="52" t="s">
        <v>640</v>
      </c>
      <c r="Y71" s="52" t="s">
        <v>173</v>
      </c>
      <c r="Z71" s="51"/>
      <c r="AA71" s="51"/>
      <c r="AB71" s="179"/>
    </row>
    <row r="72" spans="1:28" s="55" customFormat="1" ht="76.5" x14ac:dyDescent="0.2">
      <c r="A72" s="172" t="s">
        <v>123</v>
      </c>
      <c r="B72" s="134" t="s">
        <v>1304</v>
      </c>
      <c r="C72" s="127" t="s">
        <v>802</v>
      </c>
      <c r="D72" s="127" t="s">
        <v>123</v>
      </c>
      <c r="E72" s="120" t="s">
        <v>793</v>
      </c>
      <c r="F72" s="51"/>
      <c r="G72" s="52" t="s">
        <v>797</v>
      </c>
      <c r="H72" s="52" t="s">
        <v>198</v>
      </c>
      <c r="I72" s="50">
        <v>1</v>
      </c>
      <c r="J72" s="127" t="s">
        <v>118</v>
      </c>
      <c r="K72" s="127" t="s">
        <v>640</v>
      </c>
      <c r="L72" s="127" t="s">
        <v>123</v>
      </c>
      <c r="M72" s="127" t="s">
        <v>123</v>
      </c>
      <c r="N72" s="127" t="s">
        <v>123</v>
      </c>
      <c r="O72" s="127" t="s">
        <v>123</v>
      </c>
      <c r="P72" s="127" t="s">
        <v>123</v>
      </c>
      <c r="Q72" s="127" t="s">
        <v>123</v>
      </c>
      <c r="R72" s="127" t="s">
        <v>123</v>
      </c>
      <c r="S72" s="127" t="s">
        <v>123</v>
      </c>
      <c r="T72" s="52" t="s">
        <v>475</v>
      </c>
      <c r="U72" s="52" t="s">
        <v>640</v>
      </c>
      <c r="V72" s="127" t="s">
        <v>123</v>
      </c>
      <c r="W72" s="52" t="s">
        <v>640</v>
      </c>
      <c r="X72" s="52" t="s">
        <v>640</v>
      </c>
      <c r="Y72" s="52" t="s">
        <v>173</v>
      </c>
      <c r="Z72" s="51"/>
      <c r="AA72" s="51"/>
      <c r="AB72" s="179"/>
    </row>
    <row r="73" spans="1:28" s="55" customFormat="1" ht="76.5" x14ac:dyDescent="0.2">
      <c r="A73" s="172" t="s">
        <v>123</v>
      </c>
      <c r="B73" s="134" t="s">
        <v>1305</v>
      </c>
      <c r="C73" s="127" t="s">
        <v>803</v>
      </c>
      <c r="D73" s="127" t="s">
        <v>123</v>
      </c>
      <c r="E73" s="120" t="s">
        <v>793</v>
      </c>
      <c r="F73" s="51"/>
      <c r="G73" s="52" t="s">
        <v>797</v>
      </c>
      <c r="H73" s="52" t="s">
        <v>798</v>
      </c>
      <c r="I73" s="50">
        <v>1</v>
      </c>
      <c r="J73" s="127" t="s">
        <v>118</v>
      </c>
      <c r="K73" s="127" t="s">
        <v>640</v>
      </c>
      <c r="L73" s="127" t="s">
        <v>123</v>
      </c>
      <c r="M73" s="127" t="s">
        <v>123</v>
      </c>
      <c r="N73" s="127" t="s">
        <v>123</v>
      </c>
      <c r="O73" s="127" t="s">
        <v>123</v>
      </c>
      <c r="P73" s="127" t="s">
        <v>123</v>
      </c>
      <c r="Q73" s="127" t="s">
        <v>123</v>
      </c>
      <c r="R73" s="127" t="s">
        <v>123</v>
      </c>
      <c r="S73" s="127" t="s">
        <v>123</v>
      </c>
      <c r="T73" s="52" t="s">
        <v>475</v>
      </c>
      <c r="U73" s="52" t="s">
        <v>640</v>
      </c>
      <c r="V73" s="127" t="s">
        <v>123</v>
      </c>
      <c r="W73" s="52" t="s">
        <v>640</v>
      </c>
      <c r="X73" s="52" t="s">
        <v>640</v>
      </c>
      <c r="Y73" s="52" t="s">
        <v>173</v>
      </c>
      <c r="Z73" s="51"/>
      <c r="AA73" s="51"/>
      <c r="AB73" s="179"/>
    </row>
    <row r="74" spans="1:28" s="55" customFormat="1" ht="44.25" customHeight="1" x14ac:dyDescent="0.2">
      <c r="A74" s="172"/>
      <c r="B74" s="237" t="s">
        <v>1584</v>
      </c>
      <c r="C74" s="242" t="s">
        <v>1585</v>
      </c>
      <c r="D74" s="238"/>
      <c r="E74" s="239"/>
      <c r="F74" s="240"/>
      <c r="G74" s="243" t="s">
        <v>1790</v>
      </c>
      <c r="H74" s="243" t="s">
        <v>1792</v>
      </c>
      <c r="I74" s="241">
        <v>1</v>
      </c>
      <c r="J74" s="242" t="s">
        <v>118</v>
      </c>
      <c r="K74" s="238">
        <v>910</v>
      </c>
      <c r="L74" s="242" t="s">
        <v>123</v>
      </c>
      <c r="M74" s="242" t="s">
        <v>123</v>
      </c>
      <c r="N74" s="242" t="s">
        <v>123</v>
      </c>
      <c r="O74" s="242" t="s">
        <v>123</v>
      </c>
      <c r="P74" s="242" t="s">
        <v>123</v>
      </c>
      <c r="Q74" s="242" t="s">
        <v>123</v>
      </c>
      <c r="R74" s="242" t="s">
        <v>123</v>
      </c>
      <c r="S74" s="242" t="s">
        <v>123</v>
      </c>
      <c r="T74" s="243" t="s">
        <v>1794</v>
      </c>
      <c r="U74" s="243" t="s">
        <v>1794</v>
      </c>
      <c r="V74" s="242" t="s">
        <v>123</v>
      </c>
      <c r="W74" s="243" t="s">
        <v>1794</v>
      </c>
      <c r="X74" s="243" t="s">
        <v>1796</v>
      </c>
      <c r="Y74" s="243" t="s">
        <v>1795</v>
      </c>
      <c r="Z74" s="243" t="s">
        <v>1797</v>
      </c>
      <c r="AA74" s="240"/>
      <c r="AB74" s="240"/>
    </row>
    <row r="75" spans="1:28" s="55" customFormat="1" ht="57.75" customHeight="1" x14ac:dyDescent="0.2">
      <c r="A75" s="172"/>
      <c r="B75" s="237" t="s">
        <v>1789</v>
      </c>
      <c r="C75" s="242" t="s">
        <v>1632</v>
      </c>
      <c r="D75" s="238"/>
      <c r="E75" s="239"/>
      <c r="F75" s="240"/>
      <c r="G75" s="243" t="s">
        <v>1791</v>
      </c>
      <c r="H75" s="243" t="s">
        <v>1793</v>
      </c>
      <c r="I75" s="241">
        <v>1</v>
      </c>
      <c r="J75" s="242" t="s">
        <v>118</v>
      </c>
      <c r="K75" s="238">
        <v>250</v>
      </c>
      <c r="L75" s="242" t="s">
        <v>123</v>
      </c>
      <c r="M75" s="242" t="s">
        <v>123</v>
      </c>
      <c r="N75" s="242" t="s">
        <v>123</v>
      </c>
      <c r="O75" s="242" t="s">
        <v>123</v>
      </c>
      <c r="P75" s="242" t="s">
        <v>123</v>
      </c>
      <c r="Q75" s="242" t="s">
        <v>123</v>
      </c>
      <c r="R75" s="242" t="s">
        <v>123</v>
      </c>
      <c r="S75" s="242" t="s">
        <v>123</v>
      </c>
      <c r="T75" s="243" t="s">
        <v>1794</v>
      </c>
      <c r="U75" s="243" t="s">
        <v>1795</v>
      </c>
      <c r="V75" s="242" t="s">
        <v>123</v>
      </c>
      <c r="W75" s="243" t="s">
        <v>1795</v>
      </c>
      <c r="X75" s="243" t="s">
        <v>1796</v>
      </c>
      <c r="Y75" s="243" t="s">
        <v>1795</v>
      </c>
      <c r="Z75" s="240"/>
      <c r="AA75" s="240"/>
      <c r="AB75" s="240"/>
    </row>
    <row r="76" spans="1:28" s="153" customFormat="1" ht="74.25" customHeight="1" x14ac:dyDescent="0.2">
      <c r="A76" s="140" t="s">
        <v>296</v>
      </c>
      <c r="B76" s="145"/>
      <c r="C76" s="140" t="s">
        <v>234</v>
      </c>
      <c r="D76" s="140" t="s">
        <v>235</v>
      </c>
      <c r="E76" s="145" t="s">
        <v>239</v>
      </c>
      <c r="F76" s="152"/>
      <c r="G76" s="152" t="s">
        <v>191</v>
      </c>
      <c r="H76" s="152" t="s">
        <v>223</v>
      </c>
      <c r="I76" s="151">
        <v>1</v>
      </c>
      <c r="J76" s="151" t="s">
        <v>118</v>
      </c>
      <c r="K76" s="151" t="s">
        <v>135</v>
      </c>
      <c r="L76" s="151" t="s">
        <v>123</v>
      </c>
      <c r="M76" s="151" t="s">
        <v>123</v>
      </c>
      <c r="N76" s="151" t="s">
        <v>123</v>
      </c>
      <c r="O76" s="151" t="s">
        <v>123</v>
      </c>
      <c r="P76" s="151" t="s">
        <v>123</v>
      </c>
      <c r="Q76" s="151" t="s">
        <v>123</v>
      </c>
      <c r="R76" s="151" t="s">
        <v>123</v>
      </c>
      <c r="S76" s="151" t="s">
        <v>123</v>
      </c>
      <c r="T76" s="152" t="s">
        <v>221</v>
      </c>
      <c r="U76" s="151" t="s">
        <v>123</v>
      </c>
      <c r="V76" s="151" t="s">
        <v>123</v>
      </c>
      <c r="W76" s="151" t="s">
        <v>123</v>
      </c>
      <c r="X76" s="151" t="s">
        <v>123</v>
      </c>
      <c r="Y76" s="151" t="s">
        <v>123</v>
      </c>
      <c r="Z76" s="152" t="s">
        <v>239</v>
      </c>
      <c r="AA76" s="152"/>
      <c r="AB76" s="152"/>
    </row>
    <row r="77" spans="1:28" s="185" customFormat="1" ht="74.25" customHeight="1" x14ac:dyDescent="0.2">
      <c r="B77" s="145" t="s">
        <v>1584</v>
      </c>
      <c r="C77" s="21" t="s">
        <v>1585</v>
      </c>
      <c r="D77" s="211"/>
      <c r="E77" s="212" t="s">
        <v>1588</v>
      </c>
      <c r="F77" s="211"/>
      <c r="G77" s="213" t="s">
        <v>1586</v>
      </c>
      <c r="H77" s="26" t="s">
        <v>351</v>
      </c>
      <c r="I77" s="22">
        <v>1</v>
      </c>
      <c r="J77" s="140" t="s">
        <v>118</v>
      </c>
      <c r="K77" s="140" t="s">
        <v>640</v>
      </c>
      <c r="L77" s="140" t="s">
        <v>123</v>
      </c>
      <c r="M77" s="140" t="s">
        <v>123</v>
      </c>
      <c r="N77" s="140" t="s">
        <v>123</v>
      </c>
      <c r="O77" s="140" t="s">
        <v>123</v>
      </c>
      <c r="P77" s="140" t="s">
        <v>123</v>
      </c>
      <c r="Q77" s="140" t="s">
        <v>123</v>
      </c>
      <c r="R77" s="140" t="s">
        <v>123</v>
      </c>
      <c r="S77" s="140" t="s">
        <v>123</v>
      </c>
      <c r="T77" s="26" t="s">
        <v>1587</v>
      </c>
      <c r="U77" s="148" t="s">
        <v>640</v>
      </c>
      <c r="V77" s="140" t="s">
        <v>123</v>
      </c>
      <c r="W77" s="148" t="s">
        <v>640</v>
      </c>
      <c r="X77" s="148" t="s">
        <v>640</v>
      </c>
      <c r="Y77" s="148" t="s">
        <v>173</v>
      </c>
      <c r="Z77" s="179"/>
      <c r="AA77" s="41"/>
    </row>
    <row r="78" spans="1:28" s="185" customFormat="1" ht="74.25" customHeight="1" x14ac:dyDescent="0.2">
      <c r="B78" s="145" t="s">
        <v>1584</v>
      </c>
      <c r="C78" s="21" t="s">
        <v>1632</v>
      </c>
      <c r="D78" s="211"/>
      <c r="E78" s="212" t="s">
        <v>1588</v>
      </c>
      <c r="F78" s="211"/>
      <c r="G78" s="213" t="s">
        <v>1633</v>
      </c>
      <c r="H78" s="26" t="s">
        <v>351</v>
      </c>
      <c r="I78" s="22">
        <v>1</v>
      </c>
      <c r="J78" s="140" t="s">
        <v>118</v>
      </c>
      <c r="K78" s="140" t="s">
        <v>640</v>
      </c>
      <c r="L78" s="140" t="s">
        <v>123</v>
      </c>
      <c r="M78" s="140" t="s">
        <v>123</v>
      </c>
      <c r="N78" s="140" t="s">
        <v>123</v>
      </c>
      <c r="O78" s="140" t="s">
        <v>123</v>
      </c>
      <c r="P78" s="140" t="s">
        <v>123</v>
      </c>
      <c r="Q78" s="140" t="s">
        <v>123</v>
      </c>
      <c r="R78" s="140" t="s">
        <v>123</v>
      </c>
      <c r="S78" s="140" t="s">
        <v>123</v>
      </c>
      <c r="T78" s="26" t="s">
        <v>1634</v>
      </c>
      <c r="U78" s="148" t="s">
        <v>640</v>
      </c>
      <c r="V78" s="140" t="s">
        <v>123</v>
      </c>
      <c r="W78" s="148" t="s">
        <v>640</v>
      </c>
      <c r="X78" s="148" t="s">
        <v>640</v>
      </c>
      <c r="Y78" s="148" t="s">
        <v>173</v>
      </c>
      <c r="Z78" s="179"/>
      <c r="AA78" s="41"/>
    </row>
    <row r="79" spans="1:28" s="185" customFormat="1" ht="74.25" customHeight="1" x14ac:dyDescent="0.2">
      <c r="B79" s="145" t="s">
        <v>1631</v>
      </c>
      <c r="C79" s="21" t="s">
        <v>1589</v>
      </c>
      <c r="D79" s="211"/>
      <c r="E79" s="212" t="s">
        <v>1588</v>
      </c>
      <c r="F79" s="211"/>
      <c r="G79" s="213" t="s">
        <v>1592</v>
      </c>
      <c r="H79" s="26" t="s">
        <v>1590</v>
      </c>
      <c r="I79" s="22">
        <v>1</v>
      </c>
      <c r="J79" s="140" t="s">
        <v>118</v>
      </c>
      <c r="K79" s="140" t="s">
        <v>640</v>
      </c>
      <c r="L79" s="140" t="s">
        <v>123</v>
      </c>
      <c r="M79" s="140" t="s">
        <v>123</v>
      </c>
      <c r="N79" s="140" t="s">
        <v>123</v>
      </c>
      <c r="O79" s="140" t="s">
        <v>123</v>
      </c>
      <c r="P79" s="140" t="s">
        <v>123</v>
      </c>
      <c r="Q79" s="140" t="s">
        <v>123</v>
      </c>
      <c r="R79" s="140" t="s">
        <v>123</v>
      </c>
      <c r="S79" s="140" t="s">
        <v>123</v>
      </c>
      <c r="T79" s="26" t="s">
        <v>1591</v>
      </c>
      <c r="U79" s="148" t="s">
        <v>1593</v>
      </c>
      <c r="V79" s="140" t="s">
        <v>123</v>
      </c>
      <c r="W79" s="148" t="s">
        <v>640</v>
      </c>
      <c r="X79" s="148" t="s">
        <v>640</v>
      </c>
      <c r="Y79" s="148" t="s">
        <v>173</v>
      </c>
      <c r="Z79" s="179"/>
      <c r="AA79" s="41"/>
    </row>
    <row r="80" spans="1:28" x14ac:dyDescent="0.2">
      <c r="E80" s="23"/>
      <c r="F80" s="23"/>
      <c r="G80" s="20"/>
      <c r="H80" s="20"/>
      <c r="K80" s="132"/>
      <c r="L80" s="132"/>
      <c r="M80" s="132"/>
      <c r="N80" s="132"/>
      <c r="O80" s="132"/>
      <c r="P80" s="132"/>
      <c r="Q80" s="132"/>
    </row>
    <row r="81" spans="5:6" x14ac:dyDescent="0.2">
      <c r="E81" s="23"/>
      <c r="F81" s="23"/>
    </row>
    <row r="82" spans="5:6" x14ac:dyDescent="0.2">
      <c r="E82" s="23"/>
      <c r="F82" s="23"/>
    </row>
    <row r="83" spans="5:6" x14ac:dyDescent="0.2">
      <c r="E83" s="23"/>
      <c r="F83" s="23"/>
    </row>
    <row r="84" spans="5:6" x14ac:dyDescent="0.2">
      <c r="E84" s="23"/>
      <c r="F84" s="23"/>
    </row>
    <row r="85" spans="5:6" x14ac:dyDescent="0.2">
      <c r="E85" s="23"/>
      <c r="F85" s="23"/>
    </row>
    <row r="86" spans="5:6" x14ac:dyDescent="0.2">
      <c r="E86" s="23"/>
      <c r="F86" s="23"/>
    </row>
    <row r="87" spans="5:6" x14ac:dyDescent="0.2">
      <c r="E87" s="23"/>
      <c r="F87" s="23"/>
    </row>
    <row r="88" spans="5:6" x14ac:dyDescent="0.2">
      <c r="E88" s="23"/>
      <c r="F88" s="23"/>
    </row>
    <row r="89" spans="5:6" x14ac:dyDescent="0.2">
      <c r="E89" s="23"/>
      <c r="F89" s="23"/>
    </row>
    <row r="90" spans="5:6" x14ac:dyDescent="0.2">
      <c r="E90" s="23"/>
      <c r="F90" s="23"/>
    </row>
    <row r="91" spans="5:6" x14ac:dyDescent="0.2">
      <c r="E91" s="23"/>
      <c r="F91" s="23"/>
    </row>
    <row r="92" spans="5:6" x14ac:dyDescent="0.2">
      <c r="E92" s="23"/>
      <c r="F92" s="23"/>
    </row>
    <row r="93" spans="5:6" x14ac:dyDescent="0.2">
      <c r="E93" s="23"/>
      <c r="F93" s="23"/>
    </row>
    <row r="94" spans="5:6" x14ac:dyDescent="0.2">
      <c r="E94" s="23"/>
      <c r="F94" s="23"/>
    </row>
    <row r="95" spans="5:6" x14ac:dyDescent="0.2">
      <c r="E95" s="23"/>
      <c r="F95" s="23"/>
    </row>
    <row r="96" spans="5:6" x14ac:dyDescent="0.2">
      <c r="E96" s="23"/>
      <c r="F96" s="23"/>
    </row>
    <row r="97" spans="5:6" x14ac:dyDescent="0.2">
      <c r="E97" s="23"/>
      <c r="F97" s="23"/>
    </row>
    <row r="98" spans="5:6" x14ac:dyDescent="0.2">
      <c r="E98" s="23"/>
      <c r="F98" s="23"/>
    </row>
  </sheetData>
  <mergeCells count="10">
    <mergeCell ref="C1:H1"/>
    <mergeCell ref="W1:X1"/>
    <mergeCell ref="Z1:Z2"/>
    <mergeCell ref="AA1:AA2"/>
    <mergeCell ref="U23:U24"/>
    <mergeCell ref="I23:I24"/>
    <mergeCell ref="Y1:Y2"/>
    <mergeCell ref="U1:V1"/>
    <mergeCell ref="I1:S1"/>
    <mergeCell ref="E2:F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/>
  <rowBreaks count="7" manualBreakCount="7">
    <brk id="12" min="1" max="25" man="1"/>
    <brk id="22" min="1" max="25" man="1"/>
    <brk id="28" min="1" max="25" man="1"/>
    <brk id="38" min="1" max="25" man="1"/>
    <brk id="46" min="1" max="25" man="1"/>
    <brk id="58" min="1" max="25" man="1"/>
    <brk id="64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1:BJ6391"/>
  <sheetViews>
    <sheetView view="pageBreakPreview" zoomScale="70" zoomScaleNormal="70" zoomScaleSheetLayoutView="70" workbookViewId="0">
      <pane xSplit="7" ySplit="4" topLeftCell="H5" activePane="bottomRight" state="frozen"/>
      <selection activeCell="AD45" sqref="AD45"/>
      <selection pane="topRight" activeCell="AD45" sqref="AD45"/>
      <selection pane="bottomLeft" activeCell="AD45" sqref="AD45"/>
      <selection pane="bottomRight" activeCell="B1" sqref="B1:Z25"/>
    </sheetView>
  </sheetViews>
  <sheetFormatPr defaultColWidth="0" defaultRowHeight="12.75" outlineLevelCol="1" x14ac:dyDescent="0.2"/>
  <cols>
    <col min="1" max="1" width="7.140625" style="2" hidden="1" customWidth="1" outlineLevel="1"/>
    <col min="2" max="2" width="11.42578125" style="2" customWidth="1" collapsed="1"/>
    <col min="3" max="3" width="12.5703125" style="2" customWidth="1"/>
    <col min="4" max="6" width="17.140625" style="2" hidden="1" customWidth="1" outlineLevel="1"/>
    <col min="7" max="7" width="24.42578125" style="1" customWidth="1" collapsed="1"/>
    <col min="8" max="8" width="24.42578125" style="1" customWidth="1"/>
    <col min="9" max="9" width="7" style="2" customWidth="1"/>
    <col min="10" max="10" width="12.7109375" style="2" customWidth="1" outlineLevel="1"/>
    <col min="11" max="11" width="12.7109375" style="1" customWidth="1" outlineLevel="1"/>
    <col min="12" max="12" width="14.140625" style="1" customWidth="1" outlineLevel="1"/>
    <col min="13" max="17" width="7.28515625" style="1" customWidth="1" outlineLevel="1"/>
    <col min="18" max="18" width="14.28515625" style="1" customWidth="1"/>
    <col min="19" max="19" width="7" style="2" customWidth="1"/>
    <col min="20" max="20" width="24.28515625" style="1" customWidth="1"/>
    <col min="21" max="21" width="24.28515625" style="7" customWidth="1"/>
    <col min="22" max="22" width="24.28515625" style="7" customWidth="1" outlineLevel="1"/>
    <col min="23" max="23" width="24" style="7" customWidth="1" outlineLevel="1"/>
    <col min="24" max="24" width="24.28515625" style="7" customWidth="1" outlineLevel="1"/>
    <col min="25" max="25" width="28.42578125" style="1" customWidth="1" outlineLevel="1"/>
    <col min="26" max="26" width="18.42578125" style="1" customWidth="1" outlineLevel="1"/>
    <col min="27" max="27" width="2.85546875" style="38" customWidth="1"/>
    <col min="28" max="30" width="14.140625" style="2" customWidth="1" outlineLevel="1"/>
    <col min="31" max="32" width="14.140625" style="4" customWidth="1" outlineLevel="1"/>
    <col min="33" max="33" width="14.140625" style="2" customWidth="1" outlineLevel="1"/>
    <col min="34" max="34" width="3" style="33" customWidth="1"/>
    <col min="35" max="48" width="4.28515625" style="18" customWidth="1"/>
    <col min="49" max="50" width="11.42578125" style="18" customWidth="1"/>
    <col min="51" max="57" width="4.28515625" style="18" customWidth="1"/>
    <col min="58" max="58" width="4.28515625" style="176" customWidth="1"/>
    <col min="59" max="59" width="9.140625" style="17" customWidth="1"/>
    <col min="60" max="61" width="9.140625" style="1" customWidth="1"/>
    <col min="62" max="62" width="2.85546875" style="33" customWidth="1"/>
    <col min="63" max="16384" width="0" style="1" hidden="1"/>
  </cols>
  <sheetData>
    <row r="1" spans="1:62" ht="12.75" customHeight="1" x14ac:dyDescent="0.2">
      <c r="A1" s="85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199"/>
      <c r="AB1" s="263" t="s">
        <v>153</v>
      </c>
      <c r="AC1" s="274"/>
      <c r="AD1" s="274"/>
      <c r="AE1" s="274"/>
      <c r="AF1" s="274"/>
      <c r="AG1" s="264"/>
      <c r="AI1" s="262" t="s">
        <v>166</v>
      </c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</row>
    <row r="2" spans="1:62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  <c r="AA2" s="39"/>
      <c r="AB2" s="10" t="s">
        <v>128</v>
      </c>
      <c r="AC2" s="10" t="s">
        <v>1</v>
      </c>
      <c r="AD2" s="10" t="s">
        <v>168</v>
      </c>
      <c r="AE2" s="10" t="s">
        <v>151</v>
      </c>
      <c r="AF2" s="10" t="s">
        <v>170</v>
      </c>
      <c r="AG2" s="10" t="s">
        <v>169</v>
      </c>
      <c r="AH2" s="24"/>
      <c r="AI2" s="262" t="s">
        <v>154</v>
      </c>
      <c r="AJ2" s="262"/>
      <c r="AK2" s="262" t="s">
        <v>155</v>
      </c>
      <c r="AL2" s="262"/>
      <c r="AM2" s="262" t="s">
        <v>156</v>
      </c>
      <c r="AN2" s="262"/>
      <c r="AO2" s="262" t="s">
        <v>157</v>
      </c>
      <c r="AP2" s="262"/>
      <c r="AQ2" s="262" t="s">
        <v>158</v>
      </c>
      <c r="AR2" s="262"/>
      <c r="AS2" s="262" t="s">
        <v>159</v>
      </c>
      <c r="AT2" s="262"/>
      <c r="AU2" s="262" t="s">
        <v>160</v>
      </c>
      <c r="AV2" s="262"/>
      <c r="AW2" s="262" t="s">
        <v>161</v>
      </c>
      <c r="AX2" s="262"/>
      <c r="AY2" s="262" t="s">
        <v>162</v>
      </c>
      <c r="AZ2" s="262"/>
      <c r="BA2" s="262" t="s">
        <v>163</v>
      </c>
      <c r="BB2" s="262"/>
      <c r="BC2" s="262" t="s">
        <v>164</v>
      </c>
      <c r="BD2" s="262"/>
      <c r="BE2" s="262" t="s">
        <v>165</v>
      </c>
      <c r="BF2" s="281"/>
      <c r="BG2" s="162" t="s">
        <v>152</v>
      </c>
      <c r="BH2" s="10" t="s">
        <v>106</v>
      </c>
      <c r="BI2" s="10" t="s">
        <v>129</v>
      </c>
      <c r="BJ2" s="24"/>
    </row>
    <row r="3" spans="1:62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  <c r="AB3" s="138"/>
      <c r="AC3" s="138"/>
      <c r="AD3" s="138"/>
      <c r="AE3" s="138"/>
      <c r="AF3" s="138"/>
      <c r="AG3" s="138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42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173"/>
      <c r="BG3" s="75"/>
      <c r="BH3" s="21"/>
      <c r="BI3" s="21"/>
    </row>
    <row r="4" spans="1:62" ht="18.75" customHeight="1" x14ac:dyDescent="0.2">
      <c r="A4" s="9"/>
      <c r="B4" s="65"/>
      <c r="C4" s="275" t="s">
        <v>130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  <c r="AB4" s="9"/>
      <c r="AC4" s="9"/>
      <c r="AD4" s="9"/>
      <c r="AE4" s="9"/>
      <c r="AF4" s="9"/>
      <c r="AG4" s="36">
        <f>SUM(AG5:AG25)</f>
        <v>224</v>
      </c>
      <c r="AI4" s="14"/>
      <c r="AJ4" s="36">
        <f>SUM(AJ5:AJ25)</f>
        <v>0</v>
      </c>
      <c r="AK4" s="14"/>
      <c r="AL4" s="36">
        <f>SUM(AL5:AL25)</f>
        <v>0</v>
      </c>
      <c r="AM4" s="14"/>
      <c r="AN4" s="36">
        <f>SUM(AN5:AN25)</f>
        <v>0</v>
      </c>
      <c r="AO4" s="14"/>
      <c r="AP4" s="36">
        <f>SUM(AP5:AP25)</f>
        <v>0</v>
      </c>
      <c r="AQ4" s="14"/>
      <c r="AR4" s="36">
        <f>SUM(AR5:AR25)</f>
        <v>0</v>
      </c>
      <c r="AS4" s="14"/>
      <c r="AT4" s="36">
        <f>SUM(AT5:AT25)</f>
        <v>0</v>
      </c>
      <c r="AU4" s="14"/>
      <c r="AV4" s="36">
        <f>SUM(AV5:AV25)</f>
        <v>0</v>
      </c>
      <c r="AW4" s="14"/>
      <c r="AX4" s="36">
        <f>SUM(AX5:AX25)</f>
        <v>224</v>
      </c>
      <c r="AY4" s="14"/>
      <c r="AZ4" s="36">
        <f>SUM(AZ5:AZ25)</f>
        <v>0</v>
      </c>
      <c r="BA4" s="14"/>
      <c r="BB4" s="36">
        <f>SUM(BB5:BB25)</f>
        <v>0</v>
      </c>
      <c r="BC4" s="14"/>
      <c r="BD4" s="36">
        <f>SUM(BD5:BD25)</f>
        <v>0</v>
      </c>
      <c r="BE4" s="14"/>
      <c r="BF4" s="174">
        <f>SUM(BF5:BF25)</f>
        <v>0</v>
      </c>
      <c r="BG4" s="76">
        <f>IF(SUM(AI4:BF4)=SUM(BG5:BG25),SUM(AI4:BF4),"BŁĄD")</f>
        <v>224</v>
      </c>
      <c r="BH4" s="10"/>
      <c r="BI4" s="10"/>
    </row>
    <row r="5" spans="1:62" s="112" customFormat="1" ht="47.25" customHeight="1" x14ac:dyDescent="0.2">
      <c r="A5" s="171" t="s">
        <v>123</v>
      </c>
      <c r="B5" s="127" t="s">
        <v>985</v>
      </c>
      <c r="C5" s="81" t="s">
        <v>69</v>
      </c>
      <c r="D5" s="81" t="s">
        <v>123</v>
      </c>
      <c r="E5" s="81"/>
      <c r="F5" s="81"/>
      <c r="G5" s="52" t="s">
        <v>367</v>
      </c>
      <c r="H5" s="52" t="s">
        <v>414</v>
      </c>
      <c r="I5" s="78">
        <v>1</v>
      </c>
      <c r="J5" s="81" t="s">
        <v>118</v>
      </c>
      <c r="K5" s="81" t="s">
        <v>173</v>
      </c>
      <c r="L5" s="81" t="s">
        <v>123</v>
      </c>
      <c r="M5" s="81" t="s">
        <v>123</v>
      </c>
      <c r="N5" s="81" t="s">
        <v>123</v>
      </c>
      <c r="O5" s="81" t="s">
        <v>123</v>
      </c>
      <c r="P5" s="81" t="s">
        <v>123</v>
      </c>
      <c r="Q5" s="81" t="s">
        <v>123</v>
      </c>
      <c r="R5" s="81" t="s">
        <v>123</v>
      </c>
      <c r="S5" s="81" t="s">
        <v>123</v>
      </c>
      <c r="T5" s="79" t="s">
        <v>83</v>
      </c>
      <c r="U5" s="79" t="s">
        <v>83</v>
      </c>
      <c r="V5" s="111"/>
      <c r="W5" s="111"/>
      <c r="X5" s="111" t="s">
        <v>403</v>
      </c>
      <c r="Y5" s="104"/>
      <c r="Z5" s="79"/>
      <c r="AA5" s="38"/>
      <c r="AB5" s="109" t="s">
        <v>346</v>
      </c>
      <c r="AC5" s="81">
        <v>1</v>
      </c>
      <c r="AD5" s="81">
        <f>I5</f>
        <v>1</v>
      </c>
      <c r="AE5" s="81">
        <v>18</v>
      </c>
      <c r="AF5" s="81">
        <f>AE5*AD5</f>
        <v>18</v>
      </c>
      <c r="AG5" s="81">
        <f>AF5*AC5</f>
        <v>18</v>
      </c>
      <c r="AH5" s="33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>
        <f>AF5</f>
        <v>18</v>
      </c>
      <c r="AY5" s="50"/>
      <c r="AZ5" s="50"/>
      <c r="BA5" s="50"/>
      <c r="BB5" s="50"/>
      <c r="BC5" s="50"/>
      <c r="BD5" s="50"/>
      <c r="BE5" s="50"/>
      <c r="BF5" s="175"/>
      <c r="BG5" s="77">
        <f>SUM(AI5:BF5)</f>
        <v>18</v>
      </c>
      <c r="BH5" s="79"/>
      <c r="BI5" s="79"/>
      <c r="BJ5" s="33"/>
    </row>
    <row r="6" spans="1:62" s="112" customFormat="1" ht="47.25" customHeight="1" x14ac:dyDescent="0.2">
      <c r="A6" s="171" t="s">
        <v>123</v>
      </c>
      <c r="B6" s="127" t="s">
        <v>986</v>
      </c>
      <c r="C6" s="81" t="s">
        <v>70</v>
      </c>
      <c r="D6" s="81" t="s">
        <v>123</v>
      </c>
      <c r="E6" s="81"/>
      <c r="F6" s="81"/>
      <c r="G6" s="52" t="s">
        <v>367</v>
      </c>
      <c r="H6" s="52" t="s">
        <v>414</v>
      </c>
      <c r="I6" s="78">
        <v>1</v>
      </c>
      <c r="J6" s="81" t="s">
        <v>118</v>
      </c>
      <c r="K6" s="81" t="s">
        <v>173</v>
      </c>
      <c r="L6" s="81" t="s">
        <v>123</v>
      </c>
      <c r="M6" s="81" t="s">
        <v>123</v>
      </c>
      <c r="N6" s="81" t="s">
        <v>123</v>
      </c>
      <c r="O6" s="81" t="s">
        <v>123</v>
      </c>
      <c r="P6" s="81" t="s">
        <v>123</v>
      </c>
      <c r="Q6" s="81" t="s">
        <v>123</v>
      </c>
      <c r="R6" s="81" t="s">
        <v>123</v>
      </c>
      <c r="S6" s="81" t="s">
        <v>123</v>
      </c>
      <c r="T6" s="79" t="s">
        <v>83</v>
      </c>
      <c r="U6" s="111" t="s">
        <v>393</v>
      </c>
      <c r="V6" s="111"/>
      <c r="W6" s="111"/>
      <c r="X6" s="111" t="s">
        <v>403</v>
      </c>
      <c r="Y6" s="104"/>
      <c r="Z6" s="79"/>
      <c r="AA6" s="38"/>
      <c r="AB6" s="109" t="s">
        <v>346</v>
      </c>
      <c r="AC6" s="81">
        <v>1</v>
      </c>
      <c r="AD6" s="81">
        <f>I6</f>
        <v>1</v>
      </c>
      <c r="AE6" s="81">
        <v>18</v>
      </c>
      <c r="AF6" s="81">
        <f>AE6*AD6</f>
        <v>18</v>
      </c>
      <c r="AG6" s="81">
        <f>AF6*AC6</f>
        <v>18</v>
      </c>
      <c r="AH6" s="33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>
        <f t="shared" ref="AX6:AX25" si="0">AF6</f>
        <v>18</v>
      </c>
      <c r="AY6" s="50"/>
      <c r="AZ6" s="50"/>
      <c r="BA6" s="50"/>
      <c r="BB6" s="50"/>
      <c r="BC6" s="50"/>
      <c r="BD6" s="50"/>
      <c r="BE6" s="50"/>
      <c r="BF6" s="175"/>
      <c r="BG6" s="77">
        <f t="shared" ref="BG6:BG25" si="1">SUM(AI6:BF6)</f>
        <v>18</v>
      </c>
      <c r="BH6" s="79"/>
      <c r="BI6" s="79"/>
      <c r="BJ6" s="33"/>
    </row>
    <row r="7" spans="1:62" s="112" customFormat="1" ht="75" customHeight="1" x14ac:dyDescent="0.2">
      <c r="A7" s="171" t="s">
        <v>123</v>
      </c>
      <c r="B7" s="127" t="s">
        <v>987</v>
      </c>
      <c r="C7" s="109" t="s">
        <v>416</v>
      </c>
      <c r="D7" s="81" t="s">
        <v>123</v>
      </c>
      <c r="E7" s="116" t="s">
        <v>422</v>
      </c>
      <c r="F7" s="81"/>
      <c r="G7" s="52" t="s">
        <v>415</v>
      </c>
      <c r="H7" s="52" t="s">
        <v>395</v>
      </c>
      <c r="I7" s="78">
        <v>1</v>
      </c>
      <c r="J7" s="81" t="s">
        <v>112</v>
      </c>
      <c r="K7" s="81" t="s">
        <v>173</v>
      </c>
      <c r="L7" s="81" t="s">
        <v>123</v>
      </c>
      <c r="M7" s="81" t="s">
        <v>123</v>
      </c>
      <c r="N7" s="81" t="s">
        <v>123</v>
      </c>
      <c r="O7" s="81" t="s">
        <v>123</v>
      </c>
      <c r="P7" s="81" t="s">
        <v>123</v>
      </c>
      <c r="Q7" s="81" t="s">
        <v>123</v>
      </c>
      <c r="R7" s="109" t="s">
        <v>417</v>
      </c>
      <c r="S7" s="81">
        <v>1</v>
      </c>
      <c r="T7" s="79" t="s">
        <v>84</v>
      </c>
      <c r="U7" s="111" t="s">
        <v>394</v>
      </c>
      <c r="V7" s="111"/>
      <c r="W7" s="111"/>
      <c r="X7" s="53" t="s">
        <v>411</v>
      </c>
      <c r="Y7" s="104"/>
      <c r="Z7" s="79"/>
      <c r="AA7" s="38"/>
      <c r="AB7" s="109" t="s">
        <v>346</v>
      </c>
      <c r="AC7" s="81">
        <v>1</v>
      </c>
      <c r="AD7" s="81">
        <f>I7</f>
        <v>1</v>
      </c>
      <c r="AE7" s="81">
        <v>50</v>
      </c>
      <c r="AF7" s="81">
        <f>AE7*AD7</f>
        <v>50</v>
      </c>
      <c r="AG7" s="81">
        <f>AF7*AC7</f>
        <v>50</v>
      </c>
      <c r="AH7" s="33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>
        <f t="shared" si="0"/>
        <v>50</v>
      </c>
      <c r="AY7" s="50"/>
      <c r="AZ7" s="50"/>
      <c r="BA7" s="50"/>
      <c r="BB7" s="50"/>
      <c r="BC7" s="50"/>
      <c r="BD7" s="50"/>
      <c r="BE7" s="50"/>
      <c r="BF7" s="175"/>
      <c r="BG7" s="77">
        <f t="shared" si="1"/>
        <v>50</v>
      </c>
      <c r="BH7" s="79"/>
      <c r="BI7" s="79"/>
      <c r="BJ7" s="33"/>
    </row>
    <row r="8" spans="1:62" s="115" customFormat="1" ht="22.5" customHeight="1" x14ac:dyDescent="0.2">
      <c r="A8" s="81" t="s">
        <v>138</v>
      </c>
      <c r="B8" s="127" t="s">
        <v>988</v>
      </c>
      <c r="C8" s="81" t="s">
        <v>64</v>
      </c>
      <c r="D8" s="81" t="s">
        <v>123</v>
      </c>
      <c r="E8" s="81"/>
      <c r="F8" s="81"/>
      <c r="G8" s="52" t="s">
        <v>147</v>
      </c>
      <c r="H8" s="52" t="s">
        <v>407</v>
      </c>
      <c r="I8" s="78">
        <v>1</v>
      </c>
      <c r="J8" s="81" t="s">
        <v>118</v>
      </c>
      <c r="K8" s="81" t="s">
        <v>173</v>
      </c>
      <c r="L8" s="81" t="s">
        <v>123</v>
      </c>
      <c r="M8" s="81" t="s">
        <v>123</v>
      </c>
      <c r="N8" s="81" t="s">
        <v>123</v>
      </c>
      <c r="O8" s="81" t="s">
        <v>123</v>
      </c>
      <c r="P8" s="81" t="s">
        <v>123</v>
      </c>
      <c r="Q8" s="81" t="s">
        <v>123</v>
      </c>
      <c r="R8" s="81" t="s">
        <v>123</v>
      </c>
      <c r="S8" s="81" t="s">
        <v>123</v>
      </c>
      <c r="T8" s="80" t="s">
        <v>79</v>
      </c>
      <c r="U8" s="80" t="s">
        <v>79</v>
      </c>
      <c r="V8" s="113"/>
      <c r="W8" s="113"/>
      <c r="X8" s="111" t="s">
        <v>403</v>
      </c>
      <c r="Y8" s="114"/>
      <c r="Z8" s="106"/>
      <c r="AA8" s="187"/>
      <c r="AB8" s="109" t="s">
        <v>346</v>
      </c>
      <c r="AC8" s="81">
        <v>1</v>
      </c>
      <c r="AD8" s="81">
        <f t="shared" ref="AD8:AD20" si="2">I8</f>
        <v>1</v>
      </c>
      <c r="AE8" s="78">
        <v>6</v>
      </c>
      <c r="AF8" s="81">
        <f t="shared" ref="AF8:AF22" si="3">AE8*AD8</f>
        <v>6</v>
      </c>
      <c r="AG8" s="81">
        <f t="shared" ref="AG8:AG22" si="4">AF8*AC8</f>
        <v>6</v>
      </c>
      <c r="AH8" s="186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>
        <f t="shared" si="0"/>
        <v>6</v>
      </c>
      <c r="AY8" s="50"/>
      <c r="AZ8" s="50"/>
      <c r="BA8" s="50"/>
      <c r="BB8" s="50"/>
      <c r="BC8" s="50"/>
      <c r="BD8" s="50"/>
      <c r="BE8" s="50"/>
      <c r="BF8" s="175"/>
      <c r="BG8" s="77">
        <f t="shared" si="1"/>
        <v>6</v>
      </c>
      <c r="BH8" s="106"/>
      <c r="BI8" s="106"/>
      <c r="BJ8" s="186"/>
    </row>
    <row r="9" spans="1:62" s="115" customFormat="1" ht="22.5" customHeight="1" x14ac:dyDescent="0.2">
      <c r="A9" s="81" t="s">
        <v>139</v>
      </c>
      <c r="B9" s="127" t="s">
        <v>989</v>
      </c>
      <c r="C9" s="81" t="s">
        <v>65</v>
      </c>
      <c r="D9" s="81" t="s">
        <v>123</v>
      </c>
      <c r="E9" s="81"/>
      <c r="F9" s="81"/>
      <c r="G9" s="52" t="s">
        <v>147</v>
      </c>
      <c r="H9" s="52" t="s">
        <v>408</v>
      </c>
      <c r="I9" s="78">
        <v>1</v>
      </c>
      <c r="J9" s="81" t="s">
        <v>118</v>
      </c>
      <c r="K9" s="81" t="s">
        <v>173</v>
      </c>
      <c r="L9" s="81" t="s">
        <v>123</v>
      </c>
      <c r="M9" s="81" t="s">
        <v>123</v>
      </c>
      <c r="N9" s="81" t="s">
        <v>123</v>
      </c>
      <c r="O9" s="81" t="s">
        <v>123</v>
      </c>
      <c r="P9" s="81" t="s">
        <v>123</v>
      </c>
      <c r="Q9" s="81" t="s">
        <v>123</v>
      </c>
      <c r="R9" s="81" t="s">
        <v>123</v>
      </c>
      <c r="S9" s="81" t="s">
        <v>123</v>
      </c>
      <c r="T9" s="80" t="s">
        <v>81</v>
      </c>
      <c r="U9" s="80" t="s">
        <v>81</v>
      </c>
      <c r="V9" s="113"/>
      <c r="W9" s="113"/>
      <c r="X9" s="111" t="s">
        <v>403</v>
      </c>
      <c r="Y9" s="114"/>
      <c r="Z9" s="106"/>
      <c r="AA9" s="187"/>
      <c r="AB9" s="109" t="s">
        <v>346</v>
      </c>
      <c r="AC9" s="81">
        <v>1</v>
      </c>
      <c r="AD9" s="81">
        <f t="shared" si="2"/>
        <v>1</v>
      </c>
      <c r="AE9" s="78">
        <v>6</v>
      </c>
      <c r="AF9" s="81">
        <f t="shared" si="3"/>
        <v>6</v>
      </c>
      <c r="AG9" s="81">
        <f t="shared" si="4"/>
        <v>6</v>
      </c>
      <c r="AH9" s="186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>
        <f t="shared" si="0"/>
        <v>6</v>
      </c>
      <c r="AY9" s="50"/>
      <c r="AZ9" s="50"/>
      <c r="BA9" s="50"/>
      <c r="BB9" s="50"/>
      <c r="BC9" s="50"/>
      <c r="BD9" s="50"/>
      <c r="BE9" s="50"/>
      <c r="BF9" s="175"/>
      <c r="BG9" s="77">
        <f t="shared" si="1"/>
        <v>6</v>
      </c>
      <c r="BH9" s="106"/>
      <c r="BI9" s="106"/>
      <c r="BJ9" s="186"/>
    </row>
    <row r="10" spans="1:62" s="112" customFormat="1" ht="22.5" customHeight="1" x14ac:dyDescent="0.2">
      <c r="A10" s="81" t="s">
        <v>140</v>
      </c>
      <c r="B10" s="127" t="s">
        <v>990</v>
      </c>
      <c r="C10" s="81" t="s">
        <v>66</v>
      </c>
      <c r="D10" s="81" t="s">
        <v>123</v>
      </c>
      <c r="E10" s="81"/>
      <c r="F10" s="81"/>
      <c r="G10" s="52" t="s">
        <v>147</v>
      </c>
      <c r="H10" s="52" t="s">
        <v>407</v>
      </c>
      <c r="I10" s="78">
        <v>1</v>
      </c>
      <c r="J10" s="81" t="s">
        <v>118</v>
      </c>
      <c r="K10" s="81" t="s">
        <v>173</v>
      </c>
      <c r="L10" s="81" t="s">
        <v>123</v>
      </c>
      <c r="M10" s="81" t="s">
        <v>123</v>
      </c>
      <c r="N10" s="81" t="s">
        <v>123</v>
      </c>
      <c r="O10" s="81" t="s">
        <v>123</v>
      </c>
      <c r="P10" s="81" t="s">
        <v>123</v>
      </c>
      <c r="Q10" s="81" t="s">
        <v>123</v>
      </c>
      <c r="R10" s="81" t="s">
        <v>123</v>
      </c>
      <c r="S10" s="81" t="s">
        <v>123</v>
      </c>
      <c r="T10" s="79" t="s">
        <v>82</v>
      </c>
      <c r="U10" s="79" t="s">
        <v>82</v>
      </c>
      <c r="V10" s="111"/>
      <c r="W10" s="111"/>
      <c r="X10" s="111" t="s">
        <v>403</v>
      </c>
      <c r="Y10" s="104"/>
      <c r="Z10" s="79"/>
      <c r="AA10" s="38"/>
      <c r="AB10" s="109" t="s">
        <v>346</v>
      </c>
      <c r="AC10" s="81">
        <v>1</v>
      </c>
      <c r="AD10" s="81">
        <f t="shared" si="2"/>
        <v>1</v>
      </c>
      <c r="AE10" s="81">
        <v>6</v>
      </c>
      <c r="AF10" s="81">
        <f t="shared" si="3"/>
        <v>6</v>
      </c>
      <c r="AG10" s="81">
        <f t="shared" si="4"/>
        <v>6</v>
      </c>
      <c r="AH10" s="33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>
        <f t="shared" si="0"/>
        <v>6</v>
      </c>
      <c r="AY10" s="50"/>
      <c r="AZ10" s="50"/>
      <c r="BA10" s="50"/>
      <c r="BB10" s="50"/>
      <c r="BC10" s="50"/>
      <c r="BD10" s="50"/>
      <c r="BE10" s="50"/>
      <c r="BF10" s="175"/>
      <c r="BG10" s="77">
        <f t="shared" si="1"/>
        <v>6</v>
      </c>
      <c r="BH10" s="79"/>
      <c r="BI10" s="79"/>
      <c r="BJ10" s="33"/>
    </row>
    <row r="11" spans="1:62" s="112" customFormat="1" ht="22.5" customHeight="1" x14ac:dyDescent="0.2">
      <c r="A11" s="81" t="s">
        <v>141</v>
      </c>
      <c r="B11" s="127" t="s">
        <v>991</v>
      </c>
      <c r="C11" s="81" t="s">
        <v>67</v>
      </c>
      <c r="D11" s="81" t="s">
        <v>123</v>
      </c>
      <c r="E11" s="81"/>
      <c r="F11" s="81"/>
      <c r="G11" s="52" t="s">
        <v>147</v>
      </c>
      <c r="H11" s="79" t="s">
        <v>400</v>
      </c>
      <c r="I11" s="78">
        <v>1</v>
      </c>
      <c r="J11" s="81" t="s">
        <v>118</v>
      </c>
      <c r="K11" s="81" t="s">
        <v>173</v>
      </c>
      <c r="L11" s="81" t="s">
        <v>123</v>
      </c>
      <c r="M11" s="81" t="s">
        <v>123</v>
      </c>
      <c r="N11" s="81" t="s">
        <v>123</v>
      </c>
      <c r="O11" s="81" t="s">
        <v>123</v>
      </c>
      <c r="P11" s="81" t="s">
        <v>123</v>
      </c>
      <c r="Q11" s="81" t="s">
        <v>123</v>
      </c>
      <c r="R11" s="81" t="s">
        <v>123</v>
      </c>
      <c r="S11" s="81" t="s">
        <v>123</v>
      </c>
      <c r="T11" s="79" t="s">
        <v>80</v>
      </c>
      <c r="U11" s="79" t="s">
        <v>80</v>
      </c>
      <c r="V11" s="111"/>
      <c r="W11" s="111"/>
      <c r="X11" s="111" t="s">
        <v>403</v>
      </c>
      <c r="Y11" s="104"/>
      <c r="Z11" s="79"/>
      <c r="AA11" s="38"/>
      <c r="AB11" s="109" t="s">
        <v>346</v>
      </c>
      <c r="AC11" s="81">
        <v>1</v>
      </c>
      <c r="AD11" s="81">
        <f t="shared" si="2"/>
        <v>1</v>
      </c>
      <c r="AE11" s="81">
        <v>6</v>
      </c>
      <c r="AF11" s="81">
        <f t="shared" si="3"/>
        <v>6</v>
      </c>
      <c r="AG11" s="81">
        <f t="shared" si="4"/>
        <v>6</v>
      </c>
      <c r="AH11" s="33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>
        <f t="shared" si="0"/>
        <v>6</v>
      </c>
      <c r="AY11" s="50"/>
      <c r="AZ11" s="50"/>
      <c r="BA11" s="50"/>
      <c r="BB11" s="50"/>
      <c r="BC11" s="50"/>
      <c r="BD11" s="50"/>
      <c r="BE11" s="50"/>
      <c r="BF11" s="175"/>
      <c r="BG11" s="77">
        <f t="shared" si="1"/>
        <v>6</v>
      </c>
      <c r="BH11" s="79"/>
      <c r="BI11" s="79"/>
      <c r="BJ11" s="33"/>
    </row>
    <row r="12" spans="1:62" s="112" customFormat="1" ht="22.5" customHeight="1" x14ac:dyDescent="0.2">
      <c r="A12" s="81" t="s">
        <v>142</v>
      </c>
      <c r="B12" s="127" t="s">
        <v>992</v>
      </c>
      <c r="C12" s="81" t="s">
        <v>68</v>
      </c>
      <c r="D12" s="81" t="s">
        <v>123</v>
      </c>
      <c r="E12" s="81"/>
      <c r="F12" s="81"/>
      <c r="G12" s="52" t="s">
        <v>147</v>
      </c>
      <c r="H12" s="52" t="s">
        <v>406</v>
      </c>
      <c r="I12" s="81">
        <v>1</v>
      </c>
      <c r="J12" s="81" t="s">
        <v>118</v>
      </c>
      <c r="K12" s="81" t="s">
        <v>173</v>
      </c>
      <c r="L12" s="81" t="s">
        <v>123</v>
      </c>
      <c r="M12" s="81" t="s">
        <v>123</v>
      </c>
      <c r="N12" s="81" t="s">
        <v>123</v>
      </c>
      <c r="O12" s="81" t="s">
        <v>123</v>
      </c>
      <c r="P12" s="81" t="s">
        <v>123</v>
      </c>
      <c r="Q12" s="81" t="s">
        <v>123</v>
      </c>
      <c r="R12" s="81" t="s">
        <v>123</v>
      </c>
      <c r="S12" s="81" t="s">
        <v>123</v>
      </c>
      <c r="T12" s="79" t="s">
        <v>396</v>
      </c>
      <c r="U12" s="79" t="s">
        <v>396</v>
      </c>
      <c r="V12" s="111"/>
      <c r="W12" s="111"/>
      <c r="X12" s="111" t="s">
        <v>403</v>
      </c>
      <c r="Y12" s="104"/>
      <c r="Z12" s="79"/>
      <c r="AA12" s="38"/>
      <c r="AB12" s="109" t="s">
        <v>346</v>
      </c>
      <c r="AC12" s="81">
        <v>1</v>
      </c>
      <c r="AD12" s="81">
        <f t="shared" si="2"/>
        <v>1</v>
      </c>
      <c r="AE12" s="81">
        <v>6</v>
      </c>
      <c r="AF12" s="81">
        <f t="shared" si="3"/>
        <v>6</v>
      </c>
      <c r="AG12" s="81">
        <f t="shared" si="4"/>
        <v>6</v>
      </c>
      <c r="AH12" s="33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>
        <f t="shared" si="0"/>
        <v>6</v>
      </c>
      <c r="AY12" s="50"/>
      <c r="AZ12" s="50"/>
      <c r="BA12" s="50"/>
      <c r="BB12" s="50"/>
      <c r="BC12" s="50"/>
      <c r="BD12" s="50"/>
      <c r="BE12" s="50"/>
      <c r="BF12" s="175"/>
      <c r="BG12" s="77">
        <f t="shared" si="1"/>
        <v>6</v>
      </c>
      <c r="BH12" s="79"/>
      <c r="BI12" s="79"/>
      <c r="BJ12" s="33"/>
    </row>
    <row r="13" spans="1:62" s="112" customFormat="1" ht="22.5" customHeight="1" x14ac:dyDescent="0.2">
      <c r="A13" s="81" t="s">
        <v>143</v>
      </c>
      <c r="B13" s="127" t="s">
        <v>993</v>
      </c>
      <c r="C13" s="81" t="s">
        <v>71</v>
      </c>
      <c r="D13" s="81" t="s">
        <v>123</v>
      </c>
      <c r="E13" s="81"/>
      <c r="F13" s="81"/>
      <c r="G13" s="52" t="s">
        <v>385</v>
      </c>
      <c r="H13" s="79" t="s">
        <v>400</v>
      </c>
      <c r="I13" s="81">
        <v>1</v>
      </c>
      <c r="J13" s="81" t="s">
        <v>118</v>
      </c>
      <c r="K13" s="81" t="s">
        <v>173</v>
      </c>
      <c r="L13" s="81" t="s">
        <v>123</v>
      </c>
      <c r="M13" s="81" t="s">
        <v>123</v>
      </c>
      <c r="N13" s="81" t="s">
        <v>123</v>
      </c>
      <c r="O13" s="81" t="s">
        <v>123</v>
      </c>
      <c r="P13" s="81" t="s">
        <v>123</v>
      </c>
      <c r="Q13" s="81" t="s">
        <v>123</v>
      </c>
      <c r="R13" s="81" t="s">
        <v>123</v>
      </c>
      <c r="S13" s="81" t="s">
        <v>123</v>
      </c>
      <c r="T13" s="79" t="s">
        <v>85</v>
      </c>
      <c r="U13" s="79" t="s">
        <v>85</v>
      </c>
      <c r="V13" s="111"/>
      <c r="W13" s="111"/>
      <c r="X13" s="111" t="s">
        <v>402</v>
      </c>
      <c r="Y13" s="104"/>
      <c r="Z13" s="79"/>
      <c r="AA13" s="38"/>
      <c r="AB13" s="109" t="s">
        <v>346</v>
      </c>
      <c r="AC13" s="81">
        <v>1</v>
      </c>
      <c r="AD13" s="81">
        <f t="shared" si="2"/>
        <v>1</v>
      </c>
      <c r="AE13" s="81">
        <v>6</v>
      </c>
      <c r="AF13" s="81">
        <f t="shared" si="3"/>
        <v>6</v>
      </c>
      <c r="AG13" s="81">
        <f t="shared" si="4"/>
        <v>6</v>
      </c>
      <c r="AH13" s="33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>
        <f t="shared" si="0"/>
        <v>6</v>
      </c>
      <c r="AY13" s="50"/>
      <c r="AZ13" s="50"/>
      <c r="BA13" s="50"/>
      <c r="BB13" s="50"/>
      <c r="BC13" s="50"/>
      <c r="BD13" s="50"/>
      <c r="BE13" s="50"/>
      <c r="BF13" s="175"/>
      <c r="BG13" s="77">
        <f t="shared" si="1"/>
        <v>6</v>
      </c>
      <c r="BH13" s="79"/>
      <c r="BI13" s="79"/>
      <c r="BJ13" s="33"/>
    </row>
    <row r="14" spans="1:62" s="112" customFormat="1" ht="22.5" customHeight="1" x14ac:dyDescent="0.2">
      <c r="A14" s="81" t="s">
        <v>144</v>
      </c>
      <c r="B14" s="127" t="s">
        <v>994</v>
      </c>
      <c r="C14" s="81" t="s">
        <v>72</v>
      </c>
      <c r="D14" s="81" t="s">
        <v>123</v>
      </c>
      <c r="E14" s="81"/>
      <c r="F14" s="81"/>
      <c r="G14" s="52" t="s">
        <v>385</v>
      </c>
      <c r="H14" s="79" t="s">
        <v>401</v>
      </c>
      <c r="I14" s="81">
        <v>1</v>
      </c>
      <c r="J14" s="81" t="s">
        <v>118</v>
      </c>
      <c r="K14" s="81" t="s">
        <v>173</v>
      </c>
      <c r="L14" s="81" t="s">
        <v>123</v>
      </c>
      <c r="M14" s="81" t="s">
        <v>123</v>
      </c>
      <c r="N14" s="81" t="s">
        <v>123</v>
      </c>
      <c r="O14" s="81" t="s">
        <v>123</v>
      </c>
      <c r="P14" s="81" t="s">
        <v>123</v>
      </c>
      <c r="Q14" s="81" t="s">
        <v>123</v>
      </c>
      <c r="R14" s="81" t="s">
        <v>123</v>
      </c>
      <c r="S14" s="81" t="s">
        <v>123</v>
      </c>
      <c r="T14" s="79" t="s">
        <v>398</v>
      </c>
      <c r="U14" s="79" t="s">
        <v>398</v>
      </c>
      <c r="V14" s="111"/>
      <c r="W14" s="111"/>
      <c r="X14" s="111" t="s">
        <v>402</v>
      </c>
      <c r="Y14" s="104"/>
      <c r="Z14" s="79"/>
      <c r="AA14" s="38"/>
      <c r="AB14" s="109" t="s">
        <v>346</v>
      </c>
      <c r="AC14" s="81">
        <v>1</v>
      </c>
      <c r="AD14" s="81">
        <f t="shared" si="2"/>
        <v>1</v>
      </c>
      <c r="AE14" s="81">
        <v>6</v>
      </c>
      <c r="AF14" s="81">
        <f t="shared" si="3"/>
        <v>6</v>
      </c>
      <c r="AG14" s="81">
        <f t="shared" si="4"/>
        <v>6</v>
      </c>
      <c r="AH14" s="33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>
        <f t="shared" si="0"/>
        <v>6</v>
      </c>
      <c r="AY14" s="50"/>
      <c r="AZ14" s="50"/>
      <c r="BA14" s="50"/>
      <c r="BB14" s="50"/>
      <c r="BC14" s="50"/>
      <c r="BD14" s="50"/>
      <c r="BE14" s="50"/>
      <c r="BF14" s="175"/>
      <c r="BG14" s="77">
        <f t="shared" si="1"/>
        <v>6</v>
      </c>
      <c r="BH14" s="79"/>
      <c r="BI14" s="79"/>
      <c r="BJ14" s="33"/>
    </row>
    <row r="15" spans="1:62" s="112" customFormat="1" ht="22.5" customHeight="1" x14ac:dyDescent="0.2">
      <c r="A15" s="81" t="s">
        <v>145</v>
      </c>
      <c r="B15" s="127" t="s">
        <v>995</v>
      </c>
      <c r="C15" s="81" t="s">
        <v>74</v>
      </c>
      <c r="D15" s="81" t="s">
        <v>123</v>
      </c>
      <c r="E15" s="81"/>
      <c r="F15" s="81"/>
      <c r="G15" s="52" t="s">
        <v>385</v>
      </c>
      <c r="H15" s="52" t="s">
        <v>404</v>
      </c>
      <c r="I15" s="81">
        <v>1</v>
      </c>
      <c r="J15" s="81" t="s">
        <v>118</v>
      </c>
      <c r="K15" s="81" t="s">
        <v>173</v>
      </c>
      <c r="L15" s="81" t="s">
        <v>123</v>
      </c>
      <c r="M15" s="81" t="s">
        <v>123</v>
      </c>
      <c r="N15" s="81" t="s">
        <v>123</v>
      </c>
      <c r="O15" s="81" t="s">
        <v>123</v>
      </c>
      <c r="P15" s="81" t="s">
        <v>123</v>
      </c>
      <c r="Q15" s="81" t="s">
        <v>123</v>
      </c>
      <c r="R15" s="81" t="s">
        <v>123</v>
      </c>
      <c r="S15" s="81" t="s">
        <v>123</v>
      </c>
      <c r="T15" s="79" t="s">
        <v>86</v>
      </c>
      <c r="U15" s="79" t="s">
        <v>86</v>
      </c>
      <c r="V15" s="111"/>
      <c r="W15" s="111"/>
      <c r="X15" s="111" t="s">
        <v>403</v>
      </c>
      <c r="Y15" s="104"/>
      <c r="Z15" s="79"/>
      <c r="AA15" s="38"/>
      <c r="AB15" s="109" t="s">
        <v>346</v>
      </c>
      <c r="AC15" s="81">
        <v>1</v>
      </c>
      <c r="AD15" s="81">
        <f t="shared" si="2"/>
        <v>1</v>
      </c>
      <c r="AE15" s="81">
        <v>6</v>
      </c>
      <c r="AF15" s="81">
        <f t="shared" si="3"/>
        <v>6</v>
      </c>
      <c r="AG15" s="81">
        <f t="shared" si="4"/>
        <v>6</v>
      </c>
      <c r="AH15" s="33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>
        <f t="shared" si="0"/>
        <v>6</v>
      </c>
      <c r="AY15" s="50"/>
      <c r="AZ15" s="50"/>
      <c r="BA15" s="50"/>
      <c r="BB15" s="50"/>
      <c r="BC15" s="50"/>
      <c r="BD15" s="50"/>
      <c r="BE15" s="50"/>
      <c r="BF15" s="175"/>
      <c r="BG15" s="77">
        <f t="shared" si="1"/>
        <v>6</v>
      </c>
      <c r="BH15" s="79"/>
      <c r="BI15" s="79"/>
      <c r="BJ15" s="33"/>
    </row>
    <row r="16" spans="1:62" s="112" customFormat="1" ht="22.5" customHeight="1" x14ac:dyDescent="0.2">
      <c r="A16" s="81" t="s">
        <v>146</v>
      </c>
      <c r="B16" s="127" t="s">
        <v>996</v>
      </c>
      <c r="C16" s="81" t="s">
        <v>73</v>
      </c>
      <c r="D16" s="81" t="s">
        <v>123</v>
      </c>
      <c r="E16" s="81"/>
      <c r="F16" s="81"/>
      <c r="G16" s="52" t="s">
        <v>385</v>
      </c>
      <c r="H16" s="79" t="s">
        <v>405</v>
      </c>
      <c r="I16" s="81">
        <v>1</v>
      </c>
      <c r="J16" s="81" t="s">
        <v>118</v>
      </c>
      <c r="K16" s="81" t="s">
        <v>173</v>
      </c>
      <c r="L16" s="81" t="s">
        <v>123</v>
      </c>
      <c r="M16" s="81" t="s">
        <v>123</v>
      </c>
      <c r="N16" s="81" t="s">
        <v>123</v>
      </c>
      <c r="O16" s="81" t="s">
        <v>123</v>
      </c>
      <c r="P16" s="81" t="s">
        <v>123</v>
      </c>
      <c r="Q16" s="81" t="s">
        <v>123</v>
      </c>
      <c r="R16" s="81" t="s">
        <v>123</v>
      </c>
      <c r="S16" s="81" t="s">
        <v>123</v>
      </c>
      <c r="T16" s="79" t="s">
        <v>87</v>
      </c>
      <c r="U16" s="79" t="s">
        <v>87</v>
      </c>
      <c r="V16" s="111"/>
      <c r="W16" s="111"/>
      <c r="X16" s="111" t="s">
        <v>403</v>
      </c>
      <c r="Y16" s="104"/>
      <c r="Z16" s="79"/>
      <c r="AA16" s="38"/>
      <c r="AB16" s="109" t="s">
        <v>346</v>
      </c>
      <c r="AC16" s="81">
        <v>1</v>
      </c>
      <c r="AD16" s="81">
        <f t="shared" si="2"/>
        <v>1</v>
      </c>
      <c r="AE16" s="81">
        <v>6</v>
      </c>
      <c r="AF16" s="81">
        <f t="shared" si="3"/>
        <v>6</v>
      </c>
      <c r="AG16" s="81">
        <f t="shared" si="4"/>
        <v>6</v>
      </c>
      <c r="AH16" s="33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>
        <f t="shared" si="0"/>
        <v>6</v>
      </c>
      <c r="AY16" s="50"/>
      <c r="AZ16" s="50"/>
      <c r="BA16" s="50"/>
      <c r="BB16" s="50"/>
      <c r="BC16" s="50"/>
      <c r="BD16" s="50"/>
      <c r="BE16" s="50"/>
      <c r="BF16" s="175"/>
      <c r="BG16" s="77">
        <f t="shared" si="1"/>
        <v>6</v>
      </c>
      <c r="BH16" s="79"/>
      <c r="BI16" s="79"/>
      <c r="BJ16" s="33"/>
    </row>
    <row r="17" spans="1:62" s="112" customFormat="1" ht="22.5" customHeight="1" x14ac:dyDescent="0.2">
      <c r="A17" s="81" t="s">
        <v>426</v>
      </c>
      <c r="B17" s="127" t="s">
        <v>997</v>
      </c>
      <c r="C17" s="81" t="s">
        <v>75</v>
      </c>
      <c r="D17" s="81" t="s">
        <v>123</v>
      </c>
      <c r="E17" s="81"/>
      <c r="F17" s="81"/>
      <c r="G17" s="52" t="s">
        <v>385</v>
      </c>
      <c r="H17" s="79" t="s">
        <v>404</v>
      </c>
      <c r="I17" s="81">
        <v>1</v>
      </c>
      <c r="J17" s="81" t="s">
        <v>118</v>
      </c>
      <c r="K17" s="81" t="s">
        <v>173</v>
      </c>
      <c r="L17" s="81" t="s">
        <v>123</v>
      </c>
      <c r="M17" s="81" t="s">
        <v>123</v>
      </c>
      <c r="N17" s="81" t="s">
        <v>123</v>
      </c>
      <c r="O17" s="81" t="s">
        <v>123</v>
      </c>
      <c r="P17" s="81" t="s">
        <v>123</v>
      </c>
      <c r="Q17" s="81" t="s">
        <v>123</v>
      </c>
      <c r="R17" s="81" t="s">
        <v>123</v>
      </c>
      <c r="S17" s="81" t="s">
        <v>123</v>
      </c>
      <c r="T17" s="79" t="s">
        <v>88</v>
      </c>
      <c r="U17" s="79" t="s">
        <v>88</v>
      </c>
      <c r="V17" s="111"/>
      <c r="W17" s="111"/>
      <c r="X17" s="111" t="s">
        <v>403</v>
      </c>
      <c r="Y17" s="104"/>
      <c r="Z17" s="79"/>
      <c r="AA17" s="38"/>
      <c r="AB17" s="109" t="s">
        <v>346</v>
      </c>
      <c r="AC17" s="81">
        <v>1</v>
      </c>
      <c r="AD17" s="81">
        <f t="shared" si="2"/>
        <v>1</v>
      </c>
      <c r="AE17" s="81">
        <v>6</v>
      </c>
      <c r="AF17" s="81">
        <f t="shared" si="3"/>
        <v>6</v>
      </c>
      <c r="AG17" s="81">
        <f t="shared" si="4"/>
        <v>6</v>
      </c>
      <c r="AH17" s="33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>
        <f t="shared" si="0"/>
        <v>6</v>
      </c>
      <c r="AY17" s="50"/>
      <c r="AZ17" s="50"/>
      <c r="BA17" s="50"/>
      <c r="BB17" s="50"/>
      <c r="BC17" s="50"/>
      <c r="BD17" s="50"/>
      <c r="BE17" s="50"/>
      <c r="BF17" s="175"/>
      <c r="BG17" s="77">
        <f t="shared" si="1"/>
        <v>6</v>
      </c>
      <c r="BH17" s="79"/>
      <c r="BI17" s="79"/>
      <c r="BJ17" s="33"/>
    </row>
    <row r="18" spans="1:62" s="112" customFormat="1" ht="62.25" customHeight="1" x14ac:dyDescent="0.2">
      <c r="A18" s="81">
        <v>91</v>
      </c>
      <c r="B18" s="127" t="s">
        <v>998</v>
      </c>
      <c r="C18" s="81" t="s">
        <v>387</v>
      </c>
      <c r="D18" s="81" t="s">
        <v>123</v>
      </c>
      <c r="E18" s="81"/>
      <c r="F18" s="81"/>
      <c r="G18" s="52" t="s">
        <v>386</v>
      </c>
      <c r="H18" s="79" t="s">
        <v>424</v>
      </c>
      <c r="I18" s="81">
        <v>1</v>
      </c>
      <c r="J18" s="81" t="s">
        <v>118</v>
      </c>
      <c r="K18" s="81" t="s">
        <v>173</v>
      </c>
      <c r="L18" s="81" t="s">
        <v>123</v>
      </c>
      <c r="M18" s="81" t="s">
        <v>123</v>
      </c>
      <c r="N18" s="81" t="s">
        <v>123</v>
      </c>
      <c r="O18" s="81" t="s">
        <v>123</v>
      </c>
      <c r="P18" s="81" t="s">
        <v>123</v>
      </c>
      <c r="Q18" s="81" t="s">
        <v>123</v>
      </c>
      <c r="R18" s="81" t="s">
        <v>123</v>
      </c>
      <c r="S18" s="81" t="s">
        <v>123</v>
      </c>
      <c r="T18" s="79" t="s">
        <v>399</v>
      </c>
      <c r="U18" s="52" t="s">
        <v>409</v>
      </c>
      <c r="V18" s="111"/>
      <c r="W18" s="111"/>
      <c r="X18" s="53" t="s">
        <v>411</v>
      </c>
      <c r="Y18" s="104"/>
      <c r="Z18" s="79"/>
      <c r="AA18" s="38"/>
      <c r="AB18" s="109" t="s">
        <v>346</v>
      </c>
      <c r="AC18" s="81">
        <v>1</v>
      </c>
      <c r="AD18" s="81">
        <f t="shared" si="2"/>
        <v>1</v>
      </c>
      <c r="AE18" s="81">
        <v>24</v>
      </c>
      <c r="AF18" s="81">
        <f t="shared" si="3"/>
        <v>24</v>
      </c>
      <c r="AG18" s="81">
        <f t="shared" si="4"/>
        <v>24</v>
      </c>
      <c r="AH18" s="33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>
        <f t="shared" si="0"/>
        <v>24</v>
      </c>
      <c r="AY18" s="50"/>
      <c r="AZ18" s="50"/>
      <c r="BA18" s="50"/>
      <c r="BB18" s="50"/>
      <c r="BC18" s="50"/>
      <c r="BD18" s="50"/>
      <c r="BE18" s="50"/>
      <c r="BF18" s="175"/>
      <c r="BG18" s="77">
        <f t="shared" si="1"/>
        <v>24</v>
      </c>
      <c r="BH18" s="79"/>
      <c r="BI18" s="79"/>
      <c r="BJ18" s="33"/>
    </row>
    <row r="19" spans="1:62" s="112" customFormat="1" ht="75.75" customHeight="1" x14ac:dyDescent="0.2">
      <c r="A19" s="81">
        <v>92</v>
      </c>
      <c r="B19" s="127" t="s">
        <v>999</v>
      </c>
      <c r="C19" s="81" t="s">
        <v>389</v>
      </c>
      <c r="D19" s="81" t="s">
        <v>123</v>
      </c>
      <c r="E19" s="81"/>
      <c r="F19" s="81"/>
      <c r="G19" s="52" t="s">
        <v>386</v>
      </c>
      <c r="H19" s="52" t="s">
        <v>425</v>
      </c>
      <c r="I19" s="81">
        <v>1</v>
      </c>
      <c r="J19" s="81" t="s">
        <v>118</v>
      </c>
      <c r="K19" s="81" t="s">
        <v>173</v>
      </c>
      <c r="L19" s="81" t="s">
        <v>123</v>
      </c>
      <c r="M19" s="81" t="s">
        <v>123</v>
      </c>
      <c r="N19" s="81" t="s">
        <v>123</v>
      </c>
      <c r="O19" s="81" t="s">
        <v>123</v>
      </c>
      <c r="P19" s="81" t="s">
        <v>123</v>
      </c>
      <c r="Q19" s="81" t="s">
        <v>123</v>
      </c>
      <c r="R19" s="81" t="s">
        <v>123</v>
      </c>
      <c r="S19" s="81" t="s">
        <v>123</v>
      </c>
      <c r="T19" s="79" t="s">
        <v>399</v>
      </c>
      <c r="U19" s="52" t="s">
        <v>410</v>
      </c>
      <c r="V19" s="111"/>
      <c r="W19" s="111"/>
      <c r="X19" s="53" t="s">
        <v>411</v>
      </c>
      <c r="Y19" s="104"/>
      <c r="Z19" s="79"/>
      <c r="AA19" s="38"/>
      <c r="AB19" s="109" t="s">
        <v>346</v>
      </c>
      <c r="AC19" s="81">
        <v>1</v>
      </c>
      <c r="AD19" s="81">
        <f t="shared" ref="AD19" si="5">I19</f>
        <v>1</v>
      </c>
      <c r="AE19" s="81">
        <v>18</v>
      </c>
      <c r="AF19" s="81">
        <f t="shared" ref="AF19" si="6">AE19*AD19</f>
        <v>18</v>
      </c>
      <c r="AG19" s="81">
        <f t="shared" ref="AG19" si="7">AF19*AC19</f>
        <v>18</v>
      </c>
      <c r="AH19" s="33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>
        <f t="shared" ref="AX19" si="8">AF19</f>
        <v>18</v>
      </c>
      <c r="AY19" s="50"/>
      <c r="AZ19" s="50"/>
      <c r="BA19" s="50"/>
      <c r="BB19" s="50"/>
      <c r="BC19" s="50"/>
      <c r="BD19" s="50"/>
      <c r="BE19" s="50"/>
      <c r="BF19" s="175"/>
      <c r="BG19" s="77">
        <f t="shared" ref="BG19" si="9">SUM(AI19:BF19)</f>
        <v>18</v>
      </c>
      <c r="BH19" s="79"/>
      <c r="BI19" s="79"/>
      <c r="BJ19" s="33"/>
    </row>
    <row r="20" spans="1:62" s="112" customFormat="1" ht="38.25" x14ac:dyDescent="0.2">
      <c r="A20" s="81">
        <v>94</v>
      </c>
      <c r="B20" s="127" t="s">
        <v>1000</v>
      </c>
      <c r="C20" s="81" t="s">
        <v>388</v>
      </c>
      <c r="D20" s="81" t="s">
        <v>123</v>
      </c>
      <c r="E20" s="116" t="s">
        <v>421</v>
      </c>
      <c r="F20" s="116" t="s">
        <v>423</v>
      </c>
      <c r="G20" s="52" t="s">
        <v>149</v>
      </c>
      <c r="H20" s="79" t="s">
        <v>640</v>
      </c>
      <c r="I20" s="81">
        <v>1</v>
      </c>
      <c r="J20" s="81" t="s">
        <v>118</v>
      </c>
      <c r="K20" s="81" t="s">
        <v>173</v>
      </c>
      <c r="L20" s="81" t="s">
        <v>123</v>
      </c>
      <c r="M20" s="81" t="s">
        <v>123</v>
      </c>
      <c r="N20" s="81" t="s">
        <v>123</v>
      </c>
      <c r="O20" s="81" t="s">
        <v>123</v>
      </c>
      <c r="P20" s="81" t="s">
        <v>123</v>
      </c>
      <c r="Q20" s="81" t="s">
        <v>123</v>
      </c>
      <c r="R20" s="81" t="s">
        <v>123</v>
      </c>
      <c r="S20" s="81" t="s">
        <v>123</v>
      </c>
      <c r="T20" s="79" t="s">
        <v>397</v>
      </c>
      <c r="U20" s="111" t="s">
        <v>420</v>
      </c>
      <c r="V20" s="111"/>
      <c r="W20" s="111"/>
      <c r="X20" s="53" t="s">
        <v>413</v>
      </c>
      <c r="Y20" s="104"/>
      <c r="Z20" s="79"/>
      <c r="AA20" s="38"/>
      <c r="AB20" s="109" t="s">
        <v>346</v>
      </c>
      <c r="AC20" s="81">
        <v>1</v>
      </c>
      <c r="AD20" s="81">
        <f t="shared" si="2"/>
        <v>1</v>
      </c>
      <c r="AE20" s="81">
        <v>6</v>
      </c>
      <c r="AF20" s="81">
        <f t="shared" si="3"/>
        <v>6</v>
      </c>
      <c r="AG20" s="81">
        <f t="shared" si="4"/>
        <v>6</v>
      </c>
      <c r="AH20" s="33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>
        <f t="shared" si="0"/>
        <v>6</v>
      </c>
      <c r="AY20" s="50"/>
      <c r="AZ20" s="50"/>
      <c r="BA20" s="50"/>
      <c r="BB20" s="50"/>
      <c r="BC20" s="50"/>
      <c r="BD20" s="50"/>
      <c r="BE20" s="50"/>
      <c r="BF20" s="175"/>
      <c r="BG20" s="77">
        <f t="shared" si="1"/>
        <v>6</v>
      </c>
      <c r="BH20" s="79"/>
      <c r="BI20" s="79"/>
      <c r="BJ20" s="33"/>
    </row>
    <row r="21" spans="1:62" s="112" customFormat="1" ht="45" customHeight="1" x14ac:dyDescent="0.2">
      <c r="A21" s="171" t="s">
        <v>123</v>
      </c>
      <c r="B21" s="127" t="s">
        <v>1001</v>
      </c>
      <c r="C21" s="81" t="s">
        <v>76</v>
      </c>
      <c r="D21" s="81" t="s">
        <v>123</v>
      </c>
      <c r="E21" s="81"/>
      <c r="F21" s="116" t="s">
        <v>423</v>
      </c>
      <c r="G21" s="52" t="s">
        <v>149</v>
      </c>
      <c r="H21" s="79" t="s">
        <v>640</v>
      </c>
      <c r="I21" s="81">
        <v>1</v>
      </c>
      <c r="J21" s="81" t="s">
        <v>118</v>
      </c>
      <c r="K21" s="81" t="s">
        <v>173</v>
      </c>
      <c r="L21" s="81" t="s">
        <v>123</v>
      </c>
      <c r="M21" s="81" t="s">
        <v>123</v>
      </c>
      <c r="N21" s="81" t="s">
        <v>123</v>
      </c>
      <c r="O21" s="81" t="s">
        <v>123</v>
      </c>
      <c r="P21" s="81" t="s">
        <v>123</v>
      </c>
      <c r="Q21" s="81" t="s">
        <v>123</v>
      </c>
      <c r="R21" s="81" t="s">
        <v>123</v>
      </c>
      <c r="S21" s="81" t="s">
        <v>123</v>
      </c>
      <c r="T21" s="79" t="s">
        <v>397</v>
      </c>
      <c r="U21" s="111" t="s">
        <v>78</v>
      </c>
      <c r="V21" s="111"/>
      <c r="W21" s="111"/>
      <c r="X21" s="53" t="s">
        <v>419</v>
      </c>
      <c r="Y21" s="104"/>
      <c r="Z21" s="79"/>
      <c r="AA21" s="38"/>
      <c r="AB21" s="110" t="s">
        <v>346</v>
      </c>
      <c r="AC21" s="81">
        <v>1</v>
      </c>
      <c r="AD21" s="81">
        <f t="shared" ref="AD21" si="10">I21</f>
        <v>1</v>
      </c>
      <c r="AE21" s="81">
        <v>6</v>
      </c>
      <c r="AF21" s="81">
        <f t="shared" ref="AF21" si="11">AE21*AD21</f>
        <v>6</v>
      </c>
      <c r="AG21" s="81">
        <f t="shared" ref="AG21" si="12">AF21*AC21</f>
        <v>6</v>
      </c>
      <c r="AH21" s="33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>
        <f t="shared" ref="AX21" si="13">AF21</f>
        <v>6</v>
      </c>
      <c r="AY21" s="50"/>
      <c r="AZ21" s="50"/>
      <c r="BA21" s="50"/>
      <c r="BB21" s="50"/>
      <c r="BC21" s="50"/>
      <c r="BD21" s="50"/>
      <c r="BE21" s="50"/>
      <c r="BF21" s="175"/>
      <c r="BG21" s="77">
        <f t="shared" ref="BG21" si="14">SUM(AI21:BF21)</f>
        <v>6</v>
      </c>
      <c r="BH21" s="79"/>
      <c r="BI21" s="79"/>
      <c r="BJ21" s="33"/>
    </row>
    <row r="22" spans="1:62" s="112" customFormat="1" ht="36" customHeight="1" x14ac:dyDescent="0.2">
      <c r="A22" s="109" t="s">
        <v>368</v>
      </c>
      <c r="B22" s="127" t="s">
        <v>1002</v>
      </c>
      <c r="C22" s="81" t="s">
        <v>390</v>
      </c>
      <c r="D22" s="81" t="s">
        <v>123</v>
      </c>
      <c r="E22" s="81"/>
      <c r="F22" s="116" t="s">
        <v>423</v>
      </c>
      <c r="G22" s="80" t="s">
        <v>1574</v>
      </c>
      <c r="H22" s="79" t="s">
        <v>640</v>
      </c>
      <c r="I22" s="81">
        <v>1</v>
      </c>
      <c r="J22" s="81" t="s">
        <v>118</v>
      </c>
      <c r="K22" s="81" t="s">
        <v>173</v>
      </c>
      <c r="L22" s="81" t="s">
        <v>123</v>
      </c>
      <c r="M22" s="81" t="s">
        <v>123</v>
      </c>
      <c r="N22" s="81" t="s">
        <v>123</v>
      </c>
      <c r="O22" s="81" t="s">
        <v>123</v>
      </c>
      <c r="P22" s="81" t="s">
        <v>123</v>
      </c>
      <c r="Q22" s="81" t="s">
        <v>123</v>
      </c>
      <c r="R22" s="81" t="s">
        <v>123</v>
      </c>
      <c r="S22" s="81" t="s">
        <v>123</v>
      </c>
      <c r="T22" s="79" t="s">
        <v>397</v>
      </c>
      <c r="U22" s="111" t="s">
        <v>77</v>
      </c>
      <c r="V22" s="111"/>
      <c r="W22" s="111"/>
      <c r="X22" s="53" t="s">
        <v>412</v>
      </c>
      <c r="Y22" s="104"/>
      <c r="Z22" s="79"/>
      <c r="AA22" s="38"/>
      <c r="AB22" s="109" t="s">
        <v>346</v>
      </c>
      <c r="AC22" s="81">
        <v>1</v>
      </c>
      <c r="AD22" s="81">
        <v>1</v>
      </c>
      <c r="AE22" s="81">
        <v>6</v>
      </c>
      <c r="AF22" s="81">
        <f t="shared" si="3"/>
        <v>6</v>
      </c>
      <c r="AG22" s="81">
        <f t="shared" si="4"/>
        <v>6</v>
      </c>
      <c r="AH22" s="33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>
        <f t="shared" si="0"/>
        <v>6</v>
      </c>
      <c r="AY22" s="50"/>
      <c r="AZ22" s="50"/>
      <c r="BA22" s="50"/>
      <c r="BB22" s="50"/>
      <c r="BC22" s="50"/>
      <c r="BD22" s="50"/>
      <c r="BE22" s="50"/>
      <c r="BF22" s="175"/>
      <c r="BG22" s="77">
        <f t="shared" si="1"/>
        <v>6</v>
      </c>
      <c r="BH22" s="79"/>
      <c r="BI22" s="79"/>
      <c r="BJ22" s="33"/>
    </row>
    <row r="23" spans="1:62" s="112" customFormat="1" ht="36" customHeight="1" x14ac:dyDescent="0.2">
      <c r="A23" s="109" t="s">
        <v>369</v>
      </c>
      <c r="B23" s="127" t="s">
        <v>1003</v>
      </c>
      <c r="C23" s="81" t="s">
        <v>391</v>
      </c>
      <c r="D23" s="81" t="s">
        <v>123</v>
      </c>
      <c r="E23" s="81"/>
      <c r="F23" s="116" t="s">
        <v>423</v>
      </c>
      <c r="G23" s="80" t="s">
        <v>1574</v>
      </c>
      <c r="H23" s="79" t="s">
        <v>640</v>
      </c>
      <c r="I23" s="81">
        <v>1</v>
      </c>
      <c r="J23" s="81" t="s">
        <v>118</v>
      </c>
      <c r="K23" s="81" t="s">
        <v>173</v>
      </c>
      <c r="L23" s="81" t="s">
        <v>123</v>
      </c>
      <c r="M23" s="81" t="s">
        <v>123</v>
      </c>
      <c r="N23" s="81" t="s">
        <v>123</v>
      </c>
      <c r="O23" s="81" t="s">
        <v>123</v>
      </c>
      <c r="P23" s="81" t="s">
        <v>123</v>
      </c>
      <c r="Q23" s="81" t="s">
        <v>123</v>
      </c>
      <c r="R23" s="81" t="s">
        <v>123</v>
      </c>
      <c r="S23" s="81" t="s">
        <v>123</v>
      </c>
      <c r="T23" s="79" t="s">
        <v>397</v>
      </c>
      <c r="U23" s="111" t="s">
        <v>77</v>
      </c>
      <c r="V23" s="111"/>
      <c r="W23" s="111"/>
      <c r="X23" s="53" t="s">
        <v>412</v>
      </c>
      <c r="Y23" s="104"/>
      <c r="Z23" s="79"/>
      <c r="AA23" s="38"/>
      <c r="AB23" s="109" t="s">
        <v>346</v>
      </c>
      <c r="AC23" s="81">
        <v>1</v>
      </c>
      <c r="AD23" s="81">
        <v>1</v>
      </c>
      <c r="AE23" s="81">
        <v>6</v>
      </c>
      <c r="AF23" s="81">
        <f t="shared" ref="AF23:AF25" si="15">AE23*AD23</f>
        <v>6</v>
      </c>
      <c r="AG23" s="81">
        <f t="shared" ref="AG23:AG25" si="16">AF23*AC23</f>
        <v>6</v>
      </c>
      <c r="AH23" s="33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>
        <f t="shared" si="0"/>
        <v>6</v>
      </c>
      <c r="AY23" s="50"/>
      <c r="AZ23" s="50"/>
      <c r="BA23" s="50"/>
      <c r="BB23" s="50"/>
      <c r="BC23" s="50"/>
      <c r="BD23" s="50"/>
      <c r="BE23" s="50"/>
      <c r="BF23" s="175"/>
      <c r="BG23" s="77">
        <f t="shared" si="1"/>
        <v>6</v>
      </c>
      <c r="BH23" s="79"/>
      <c r="BI23" s="79"/>
      <c r="BJ23" s="33"/>
    </row>
    <row r="24" spans="1:62" s="112" customFormat="1" ht="36" customHeight="1" x14ac:dyDescent="0.2">
      <c r="A24" s="109" t="s">
        <v>370</v>
      </c>
      <c r="B24" s="127" t="s">
        <v>1004</v>
      </c>
      <c r="C24" s="81" t="s">
        <v>392</v>
      </c>
      <c r="D24" s="81" t="s">
        <v>123</v>
      </c>
      <c r="E24" s="81"/>
      <c r="F24" s="116" t="s">
        <v>423</v>
      </c>
      <c r="G24" s="80" t="s">
        <v>1574</v>
      </c>
      <c r="H24" s="79" t="s">
        <v>640</v>
      </c>
      <c r="I24" s="81">
        <v>1</v>
      </c>
      <c r="J24" s="81" t="s">
        <v>118</v>
      </c>
      <c r="K24" s="81" t="s">
        <v>173</v>
      </c>
      <c r="L24" s="81" t="s">
        <v>123</v>
      </c>
      <c r="M24" s="81" t="s">
        <v>123</v>
      </c>
      <c r="N24" s="81" t="s">
        <v>123</v>
      </c>
      <c r="O24" s="81" t="s">
        <v>123</v>
      </c>
      <c r="P24" s="81" t="s">
        <v>123</v>
      </c>
      <c r="Q24" s="81" t="s">
        <v>123</v>
      </c>
      <c r="R24" s="81" t="s">
        <v>123</v>
      </c>
      <c r="S24" s="81" t="s">
        <v>123</v>
      </c>
      <c r="T24" s="79" t="s">
        <v>397</v>
      </c>
      <c r="U24" s="111" t="s">
        <v>77</v>
      </c>
      <c r="V24" s="111"/>
      <c r="W24" s="111"/>
      <c r="X24" s="53" t="s">
        <v>412</v>
      </c>
      <c r="Y24" s="104"/>
      <c r="Z24" s="79"/>
      <c r="AA24" s="38"/>
      <c r="AB24" s="109" t="s">
        <v>346</v>
      </c>
      <c r="AC24" s="81">
        <v>1</v>
      </c>
      <c r="AD24" s="81">
        <v>1</v>
      </c>
      <c r="AE24" s="81">
        <v>6</v>
      </c>
      <c r="AF24" s="81">
        <f t="shared" si="15"/>
        <v>6</v>
      </c>
      <c r="AG24" s="81">
        <f t="shared" si="16"/>
        <v>6</v>
      </c>
      <c r="AH24" s="33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>
        <f t="shared" si="0"/>
        <v>6</v>
      </c>
      <c r="AY24" s="50"/>
      <c r="AZ24" s="50"/>
      <c r="BA24" s="50"/>
      <c r="BB24" s="50"/>
      <c r="BC24" s="50"/>
      <c r="BD24" s="50"/>
      <c r="BE24" s="50"/>
      <c r="BF24" s="175"/>
      <c r="BG24" s="77">
        <f t="shared" si="1"/>
        <v>6</v>
      </c>
      <c r="BH24" s="79"/>
      <c r="BI24" s="79"/>
      <c r="BJ24" s="33"/>
    </row>
    <row r="25" spans="1:62" s="112" customFormat="1" ht="36" customHeight="1" x14ac:dyDescent="0.2">
      <c r="A25" s="109" t="s">
        <v>371</v>
      </c>
      <c r="B25" s="127" t="s">
        <v>1005</v>
      </c>
      <c r="C25" s="81" t="s">
        <v>418</v>
      </c>
      <c r="D25" s="81" t="s">
        <v>123</v>
      </c>
      <c r="E25" s="81"/>
      <c r="F25" s="116" t="s">
        <v>423</v>
      </c>
      <c r="G25" s="80" t="s">
        <v>1574</v>
      </c>
      <c r="H25" s="79" t="s">
        <v>640</v>
      </c>
      <c r="I25" s="81">
        <v>1</v>
      </c>
      <c r="J25" s="81" t="s">
        <v>118</v>
      </c>
      <c r="K25" s="81" t="s">
        <v>173</v>
      </c>
      <c r="L25" s="81" t="s">
        <v>123</v>
      </c>
      <c r="M25" s="81" t="s">
        <v>123</v>
      </c>
      <c r="N25" s="81" t="s">
        <v>123</v>
      </c>
      <c r="O25" s="81" t="s">
        <v>123</v>
      </c>
      <c r="P25" s="81" t="s">
        <v>123</v>
      </c>
      <c r="Q25" s="81" t="s">
        <v>123</v>
      </c>
      <c r="R25" s="81" t="s">
        <v>123</v>
      </c>
      <c r="S25" s="81" t="s">
        <v>123</v>
      </c>
      <c r="T25" s="79" t="s">
        <v>397</v>
      </c>
      <c r="U25" s="111" t="s">
        <v>77</v>
      </c>
      <c r="V25" s="111"/>
      <c r="W25" s="111"/>
      <c r="X25" s="53" t="s">
        <v>412</v>
      </c>
      <c r="Y25" s="104"/>
      <c r="Z25" s="79"/>
      <c r="AA25" s="38"/>
      <c r="AB25" s="109" t="s">
        <v>346</v>
      </c>
      <c r="AC25" s="81">
        <v>1</v>
      </c>
      <c r="AD25" s="81">
        <v>1</v>
      </c>
      <c r="AE25" s="81">
        <v>6</v>
      </c>
      <c r="AF25" s="81">
        <f t="shared" si="15"/>
        <v>6</v>
      </c>
      <c r="AG25" s="81">
        <f t="shared" si="16"/>
        <v>6</v>
      </c>
      <c r="AH25" s="33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f t="shared" si="0"/>
        <v>6</v>
      </c>
      <c r="AY25" s="50"/>
      <c r="AZ25" s="50"/>
      <c r="BA25" s="50"/>
      <c r="BB25" s="50"/>
      <c r="BC25" s="50"/>
      <c r="BD25" s="50"/>
      <c r="BE25" s="50"/>
      <c r="BF25" s="175"/>
      <c r="BG25" s="77">
        <f t="shared" si="1"/>
        <v>6</v>
      </c>
      <c r="BH25" s="79"/>
      <c r="BI25" s="79"/>
      <c r="BJ25" s="33"/>
    </row>
    <row r="26" spans="1:62" x14ac:dyDescent="0.2">
      <c r="AE26"/>
      <c r="AF26"/>
      <c r="AG26" s="5"/>
      <c r="BG26"/>
    </row>
    <row r="27" spans="1:62" x14ac:dyDescent="0.2">
      <c r="G27" s="3"/>
      <c r="H27" s="3"/>
      <c r="K27" s="3"/>
      <c r="L27" s="3"/>
      <c r="M27" s="3"/>
      <c r="N27" s="3"/>
      <c r="O27" s="3"/>
      <c r="P27" s="3"/>
      <c r="Q27" s="3"/>
      <c r="AE27"/>
      <c r="AF27"/>
    </row>
    <row r="28" spans="1:62" x14ac:dyDescent="0.2">
      <c r="AE28"/>
      <c r="AF28"/>
    </row>
    <row r="29" spans="1:62" x14ac:dyDescent="0.2">
      <c r="AE29"/>
      <c r="AF29"/>
    </row>
    <row r="30" spans="1:62" x14ac:dyDescent="0.2">
      <c r="AE30"/>
      <c r="AF30"/>
    </row>
    <row r="31" spans="1:62" x14ac:dyDescent="0.2">
      <c r="AE31"/>
      <c r="AF31"/>
    </row>
    <row r="32" spans="1:62" x14ac:dyDescent="0.2">
      <c r="AE32"/>
      <c r="AF32"/>
    </row>
    <row r="33" spans="31:32" x14ac:dyDescent="0.2">
      <c r="AE33"/>
      <c r="AF33"/>
    </row>
    <row r="34" spans="31:32" x14ac:dyDescent="0.2">
      <c r="AE34"/>
      <c r="AF34"/>
    </row>
    <row r="35" spans="31:32" x14ac:dyDescent="0.2">
      <c r="AE35"/>
      <c r="AF35"/>
    </row>
    <row r="36" spans="31:32" x14ac:dyDescent="0.2">
      <c r="AE36"/>
      <c r="AF36"/>
    </row>
    <row r="37" spans="31:32" x14ac:dyDescent="0.2">
      <c r="AE37"/>
      <c r="AF37"/>
    </row>
    <row r="38" spans="31:32" x14ac:dyDescent="0.2">
      <c r="AE38"/>
      <c r="AF38"/>
    </row>
    <row r="39" spans="31:32" x14ac:dyDescent="0.2">
      <c r="AE39"/>
      <c r="AF39"/>
    </row>
    <row r="40" spans="31:32" x14ac:dyDescent="0.2">
      <c r="AE40"/>
      <c r="AF40"/>
    </row>
    <row r="41" spans="31:32" x14ac:dyDescent="0.2">
      <c r="AE41"/>
      <c r="AF41"/>
    </row>
    <row r="42" spans="31:32" x14ac:dyDescent="0.2">
      <c r="AE42"/>
      <c r="AF42"/>
    </row>
    <row r="43" spans="31:32" x14ac:dyDescent="0.2">
      <c r="AE43"/>
      <c r="AF43"/>
    </row>
    <row r="44" spans="31:32" x14ac:dyDescent="0.2">
      <c r="AE44"/>
      <c r="AF44"/>
    </row>
    <row r="45" spans="31:32" x14ac:dyDescent="0.2">
      <c r="AE45"/>
      <c r="AF45"/>
    </row>
    <row r="46" spans="31:32" x14ac:dyDescent="0.2">
      <c r="AE46"/>
      <c r="AF46"/>
    </row>
    <row r="47" spans="31:32" x14ac:dyDescent="0.2">
      <c r="AE47"/>
      <c r="AF47"/>
    </row>
    <row r="48" spans="31:32" x14ac:dyDescent="0.2">
      <c r="AE48"/>
      <c r="AF48"/>
    </row>
    <row r="49" spans="31:32" x14ac:dyDescent="0.2">
      <c r="AE49"/>
      <c r="AF49"/>
    </row>
    <row r="50" spans="31:32" x14ac:dyDescent="0.2">
      <c r="AE50"/>
      <c r="AF50"/>
    </row>
    <row r="51" spans="31:32" x14ac:dyDescent="0.2">
      <c r="AE51"/>
      <c r="AF51"/>
    </row>
    <row r="52" spans="31:32" x14ac:dyDescent="0.2">
      <c r="AE52"/>
      <c r="AF52"/>
    </row>
    <row r="53" spans="31:32" x14ac:dyDescent="0.2">
      <c r="AE53"/>
      <c r="AF53"/>
    </row>
    <row r="54" spans="31:32" x14ac:dyDescent="0.2">
      <c r="AE54"/>
      <c r="AF54"/>
    </row>
    <row r="55" spans="31:32" x14ac:dyDescent="0.2">
      <c r="AE55"/>
      <c r="AF55"/>
    </row>
    <row r="56" spans="31:32" x14ac:dyDescent="0.2">
      <c r="AE56"/>
      <c r="AF56"/>
    </row>
    <row r="57" spans="31:32" x14ac:dyDescent="0.2">
      <c r="AE57"/>
      <c r="AF57"/>
    </row>
    <row r="58" spans="31:32" x14ac:dyDescent="0.2">
      <c r="AE58"/>
      <c r="AF58"/>
    </row>
    <row r="59" spans="31:32" x14ac:dyDescent="0.2">
      <c r="AE59"/>
      <c r="AF59"/>
    </row>
    <row r="60" spans="31:32" x14ac:dyDescent="0.2">
      <c r="AE60"/>
      <c r="AF60"/>
    </row>
    <row r="61" spans="31:32" x14ac:dyDescent="0.2">
      <c r="AE61"/>
      <c r="AF61"/>
    </row>
    <row r="62" spans="31:32" x14ac:dyDescent="0.2">
      <c r="AE62"/>
      <c r="AF62"/>
    </row>
    <row r="63" spans="31:32" x14ac:dyDescent="0.2">
      <c r="AE63"/>
      <c r="AF63"/>
    </row>
    <row r="64" spans="31:32" x14ac:dyDescent="0.2">
      <c r="AE64"/>
      <c r="AF64"/>
    </row>
    <row r="65" spans="31:32" x14ac:dyDescent="0.2">
      <c r="AE65"/>
      <c r="AF65"/>
    </row>
    <row r="66" spans="31:32" x14ac:dyDescent="0.2">
      <c r="AE66"/>
      <c r="AF66"/>
    </row>
    <row r="67" spans="31:32" x14ac:dyDescent="0.2">
      <c r="AE67"/>
      <c r="AF67"/>
    </row>
    <row r="68" spans="31:32" x14ac:dyDescent="0.2">
      <c r="AE68"/>
      <c r="AF68"/>
    </row>
    <row r="69" spans="31:32" x14ac:dyDescent="0.2">
      <c r="AE69"/>
      <c r="AF69"/>
    </row>
    <row r="70" spans="31:32" x14ac:dyDescent="0.2">
      <c r="AE70"/>
      <c r="AF70"/>
    </row>
    <row r="71" spans="31:32" x14ac:dyDescent="0.2">
      <c r="AE71"/>
      <c r="AF71"/>
    </row>
    <row r="72" spans="31:32" x14ac:dyDescent="0.2">
      <c r="AE72"/>
      <c r="AF72"/>
    </row>
    <row r="73" spans="31:32" x14ac:dyDescent="0.2">
      <c r="AE73"/>
      <c r="AF73"/>
    </row>
    <row r="74" spans="31:32" x14ac:dyDescent="0.2">
      <c r="AE74"/>
      <c r="AF74"/>
    </row>
    <row r="75" spans="31:32" x14ac:dyDescent="0.2">
      <c r="AE75"/>
      <c r="AF75"/>
    </row>
    <row r="76" spans="31:32" x14ac:dyDescent="0.2">
      <c r="AE76"/>
      <c r="AF76"/>
    </row>
    <row r="77" spans="31:32" x14ac:dyDescent="0.2">
      <c r="AE77"/>
      <c r="AF77"/>
    </row>
    <row r="78" spans="31:32" x14ac:dyDescent="0.2">
      <c r="AE78"/>
      <c r="AF78"/>
    </row>
    <row r="79" spans="31:32" x14ac:dyDescent="0.2">
      <c r="AE79"/>
      <c r="AF79"/>
    </row>
    <row r="80" spans="31:32" x14ac:dyDescent="0.2">
      <c r="AE80"/>
      <c r="AF80"/>
    </row>
    <row r="81" spans="31:32" x14ac:dyDescent="0.2">
      <c r="AE81"/>
      <c r="AF81"/>
    </row>
    <row r="82" spans="31:32" x14ac:dyDescent="0.2">
      <c r="AE82"/>
      <c r="AF82"/>
    </row>
    <row r="83" spans="31:32" x14ac:dyDescent="0.2">
      <c r="AE83"/>
      <c r="AF83"/>
    </row>
    <row r="84" spans="31:32" x14ac:dyDescent="0.2">
      <c r="AE84"/>
      <c r="AF84"/>
    </row>
    <row r="85" spans="31:32" x14ac:dyDescent="0.2">
      <c r="AE85"/>
      <c r="AF85"/>
    </row>
    <row r="86" spans="31:32" x14ac:dyDescent="0.2">
      <c r="AE86"/>
      <c r="AF86"/>
    </row>
    <row r="87" spans="31:32" x14ac:dyDescent="0.2">
      <c r="AE87"/>
      <c r="AF87"/>
    </row>
    <row r="88" spans="31:32" x14ac:dyDescent="0.2">
      <c r="AE88"/>
      <c r="AF88"/>
    </row>
    <row r="89" spans="31:32" x14ac:dyDescent="0.2">
      <c r="AE89"/>
      <c r="AF89"/>
    </row>
    <row r="90" spans="31:32" x14ac:dyDescent="0.2">
      <c r="AE90"/>
      <c r="AF90"/>
    </row>
    <row r="91" spans="31:32" x14ac:dyDescent="0.2">
      <c r="AE91"/>
      <c r="AF91"/>
    </row>
    <row r="92" spans="31:32" x14ac:dyDescent="0.2">
      <c r="AE92"/>
      <c r="AF92"/>
    </row>
    <row r="93" spans="31:32" x14ac:dyDescent="0.2">
      <c r="AE93"/>
      <c r="AF93"/>
    </row>
    <row r="94" spans="31:32" x14ac:dyDescent="0.2">
      <c r="AE94"/>
      <c r="AF94"/>
    </row>
    <row r="95" spans="31:32" x14ac:dyDescent="0.2">
      <c r="AE95"/>
      <c r="AF95"/>
    </row>
    <row r="96" spans="31:32" x14ac:dyDescent="0.2">
      <c r="AE96"/>
      <c r="AF96"/>
    </row>
    <row r="97" spans="31:32" x14ac:dyDescent="0.2">
      <c r="AE97"/>
      <c r="AF97"/>
    </row>
    <row r="98" spans="31:32" x14ac:dyDescent="0.2">
      <c r="AE98"/>
      <c r="AF98"/>
    </row>
    <row r="99" spans="31:32" x14ac:dyDescent="0.2">
      <c r="AE99"/>
      <c r="AF99"/>
    </row>
    <row r="100" spans="31:32" x14ac:dyDescent="0.2">
      <c r="AE100"/>
      <c r="AF100"/>
    </row>
    <row r="101" spans="31:32" x14ac:dyDescent="0.2">
      <c r="AE101"/>
      <c r="AF101"/>
    </row>
    <row r="102" spans="31:32" x14ac:dyDescent="0.2">
      <c r="AE102"/>
      <c r="AF102"/>
    </row>
    <row r="103" spans="31:32" x14ac:dyDescent="0.2">
      <c r="AE103"/>
      <c r="AF103"/>
    </row>
    <row r="104" spans="31:32" x14ac:dyDescent="0.2">
      <c r="AE104"/>
      <c r="AF104"/>
    </row>
    <row r="105" spans="31:32" x14ac:dyDescent="0.2">
      <c r="AE105"/>
      <c r="AF105"/>
    </row>
    <row r="106" spans="31:32" x14ac:dyDescent="0.2">
      <c r="AE106"/>
      <c r="AF106"/>
    </row>
    <row r="107" spans="31:32" x14ac:dyDescent="0.2">
      <c r="AE107"/>
      <c r="AF107"/>
    </row>
    <row r="108" spans="31:32" x14ac:dyDescent="0.2">
      <c r="AE108"/>
      <c r="AF108"/>
    </row>
    <row r="109" spans="31:32" x14ac:dyDescent="0.2">
      <c r="AE109"/>
      <c r="AF109"/>
    </row>
    <row r="110" spans="31:32" x14ac:dyDescent="0.2">
      <c r="AE110"/>
      <c r="AF110"/>
    </row>
    <row r="111" spans="31:32" x14ac:dyDescent="0.2">
      <c r="AE111"/>
      <c r="AF111"/>
    </row>
    <row r="112" spans="31:32" x14ac:dyDescent="0.2">
      <c r="AE112"/>
      <c r="AF112"/>
    </row>
    <row r="113" spans="31:32" x14ac:dyDescent="0.2">
      <c r="AE113"/>
      <c r="AF113"/>
    </row>
    <row r="114" spans="31:32" x14ac:dyDescent="0.2">
      <c r="AE114"/>
      <c r="AF114"/>
    </row>
    <row r="115" spans="31:32" x14ac:dyDescent="0.2">
      <c r="AE115"/>
      <c r="AF115"/>
    </row>
    <row r="116" spans="31:32" x14ac:dyDescent="0.2">
      <c r="AE116"/>
      <c r="AF116"/>
    </row>
    <row r="117" spans="31:32" x14ac:dyDescent="0.2">
      <c r="AE117"/>
      <c r="AF117"/>
    </row>
    <row r="118" spans="31:32" x14ac:dyDescent="0.2">
      <c r="AE118"/>
      <c r="AF118"/>
    </row>
    <row r="119" spans="31:32" x14ac:dyDescent="0.2">
      <c r="AE119"/>
      <c r="AF119"/>
    </row>
    <row r="120" spans="31:32" x14ac:dyDescent="0.2">
      <c r="AE120"/>
      <c r="AF120"/>
    </row>
    <row r="121" spans="31:32" x14ac:dyDescent="0.2">
      <c r="AE121"/>
      <c r="AF121"/>
    </row>
    <row r="122" spans="31:32" x14ac:dyDescent="0.2">
      <c r="AE122"/>
      <c r="AF122"/>
    </row>
    <row r="123" spans="31:32" x14ac:dyDescent="0.2">
      <c r="AE123"/>
      <c r="AF123"/>
    </row>
    <row r="124" spans="31:32" x14ac:dyDescent="0.2">
      <c r="AE124"/>
      <c r="AF124"/>
    </row>
    <row r="125" spans="31:32" x14ac:dyDescent="0.2">
      <c r="AE125"/>
      <c r="AF125"/>
    </row>
    <row r="126" spans="31:32" x14ac:dyDescent="0.2">
      <c r="AE126"/>
      <c r="AF126"/>
    </row>
    <row r="127" spans="31:32" x14ac:dyDescent="0.2">
      <c r="AE127"/>
      <c r="AF127"/>
    </row>
    <row r="128" spans="31:32" x14ac:dyDescent="0.2">
      <c r="AE128"/>
      <c r="AF128"/>
    </row>
    <row r="129" spans="31:32" x14ac:dyDescent="0.2">
      <c r="AE129"/>
      <c r="AF129"/>
    </row>
    <row r="130" spans="31:32" x14ac:dyDescent="0.2">
      <c r="AE130"/>
      <c r="AF130"/>
    </row>
    <row r="131" spans="31:32" x14ac:dyDescent="0.2">
      <c r="AE131"/>
      <c r="AF131"/>
    </row>
    <row r="132" spans="31:32" x14ac:dyDescent="0.2">
      <c r="AE132"/>
      <c r="AF132"/>
    </row>
    <row r="133" spans="31:32" x14ac:dyDescent="0.2">
      <c r="AE133"/>
      <c r="AF133"/>
    </row>
    <row r="134" spans="31:32" x14ac:dyDescent="0.2">
      <c r="AE134"/>
      <c r="AF134"/>
    </row>
    <row r="135" spans="31:32" x14ac:dyDescent="0.2">
      <c r="AE135"/>
      <c r="AF135"/>
    </row>
    <row r="136" spans="31:32" x14ac:dyDescent="0.2">
      <c r="AE136"/>
      <c r="AF136"/>
    </row>
    <row r="137" spans="31:32" x14ac:dyDescent="0.2">
      <c r="AE137"/>
      <c r="AF137"/>
    </row>
    <row r="138" spans="31:32" x14ac:dyDescent="0.2">
      <c r="AE138"/>
      <c r="AF138"/>
    </row>
    <row r="139" spans="31:32" x14ac:dyDescent="0.2">
      <c r="AE139"/>
      <c r="AF139"/>
    </row>
    <row r="140" spans="31:32" x14ac:dyDescent="0.2">
      <c r="AE140"/>
      <c r="AF140"/>
    </row>
    <row r="141" spans="31:32" x14ac:dyDescent="0.2">
      <c r="AE141"/>
      <c r="AF141"/>
    </row>
    <row r="142" spans="31:32" x14ac:dyDescent="0.2">
      <c r="AE142"/>
      <c r="AF142"/>
    </row>
    <row r="143" spans="31:32" x14ac:dyDescent="0.2">
      <c r="AE143"/>
      <c r="AF143"/>
    </row>
    <row r="144" spans="31:32" x14ac:dyDescent="0.2">
      <c r="AE144"/>
      <c r="AF144"/>
    </row>
    <row r="145" spans="31:32" x14ac:dyDescent="0.2">
      <c r="AE145"/>
      <c r="AF145"/>
    </row>
    <row r="146" spans="31:32" x14ac:dyDescent="0.2">
      <c r="AE146"/>
      <c r="AF146"/>
    </row>
    <row r="147" spans="31:32" x14ac:dyDescent="0.2">
      <c r="AE147"/>
      <c r="AF147"/>
    </row>
    <row r="148" spans="31:32" x14ac:dyDescent="0.2">
      <c r="AE148"/>
      <c r="AF148"/>
    </row>
    <row r="149" spans="31:32" x14ac:dyDescent="0.2">
      <c r="AE149"/>
      <c r="AF149"/>
    </row>
    <row r="150" spans="31:32" x14ac:dyDescent="0.2">
      <c r="AE150"/>
      <c r="AF150"/>
    </row>
    <row r="151" spans="31:32" x14ac:dyDescent="0.2">
      <c r="AE151"/>
      <c r="AF151"/>
    </row>
    <row r="152" spans="31:32" x14ac:dyDescent="0.2">
      <c r="AE152"/>
      <c r="AF152"/>
    </row>
    <row r="153" spans="31:32" x14ac:dyDescent="0.2">
      <c r="AE153"/>
      <c r="AF153"/>
    </row>
    <row r="154" spans="31:32" x14ac:dyDescent="0.2">
      <c r="AE154"/>
      <c r="AF154"/>
    </row>
    <row r="155" spans="31:32" x14ac:dyDescent="0.2">
      <c r="AE155"/>
      <c r="AF155"/>
    </row>
    <row r="156" spans="31:32" x14ac:dyDescent="0.2">
      <c r="AE156"/>
      <c r="AF156"/>
    </row>
    <row r="157" spans="31:32" x14ac:dyDescent="0.2">
      <c r="AE157"/>
      <c r="AF157"/>
    </row>
    <row r="158" spans="31:32" x14ac:dyDescent="0.2">
      <c r="AE158"/>
      <c r="AF158"/>
    </row>
    <row r="159" spans="31:32" x14ac:dyDescent="0.2">
      <c r="AE159"/>
      <c r="AF159"/>
    </row>
    <row r="160" spans="31:32" x14ac:dyDescent="0.2">
      <c r="AE160"/>
      <c r="AF160"/>
    </row>
    <row r="161" spans="31:32" x14ac:dyDescent="0.2">
      <c r="AE161"/>
      <c r="AF161"/>
    </row>
    <row r="162" spans="31:32" x14ac:dyDescent="0.2">
      <c r="AE162"/>
      <c r="AF162"/>
    </row>
    <row r="163" spans="31:32" x14ac:dyDescent="0.2">
      <c r="AE163"/>
      <c r="AF163"/>
    </row>
    <row r="164" spans="31:32" x14ac:dyDescent="0.2">
      <c r="AE164"/>
      <c r="AF164"/>
    </row>
    <row r="165" spans="31:32" x14ac:dyDescent="0.2">
      <c r="AE165"/>
      <c r="AF165"/>
    </row>
    <row r="166" spans="31:32" x14ac:dyDescent="0.2">
      <c r="AE166"/>
      <c r="AF166"/>
    </row>
    <row r="167" spans="31:32" x14ac:dyDescent="0.2">
      <c r="AE167"/>
      <c r="AF167"/>
    </row>
    <row r="168" spans="31:32" x14ac:dyDescent="0.2">
      <c r="AE168"/>
      <c r="AF168"/>
    </row>
    <row r="169" spans="31:32" x14ac:dyDescent="0.2">
      <c r="AE169"/>
      <c r="AF169"/>
    </row>
    <row r="170" spans="31:32" x14ac:dyDescent="0.2">
      <c r="AE170"/>
      <c r="AF170"/>
    </row>
    <row r="171" spans="31:32" x14ac:dyDescent="0.2">
      <c r="AE171"/>
      <c r="AF171"/>
    </row>
    <row r="172" spans="31:32" x14ac:dyDescent="0.2">
      <c r="AE172"/>
      <c r="AF172"/>
    </row>
    <row r="173" spans="31:32" x14ac:dyDescent="0.2">
      <c r="AE173"/>
      <c r="AF173"/>
    </row>
    <row r="174" spans="31:32" x14ac:dyDescent="0.2">
      <c r="AE174"/>
      <c r="AF174"/>
    </row>
    <row r="175" spans="31:32" x14ac:dyDescent="0.2">
      <c r="AE175"/>
      <c r="AF175"/>
    </row>
    <row r="176" spans="31:32" x14ac:dyDescent="0.2">
      <c r="AE176"/>
      <c r="AF176"/>
    </row>
    <row r="177" spans="31:32" x14ac:dyDescent="0.2">
      <c r="AE177"/>
      <c r="AF177"/>
    </row>
    <row r="178" spans="31:32" x14ac:dyDescent="0.2">
      <c r="AE178"/>
      <c r="AF178"/>
    </row>
    <row r="179" spans="31:32" x14ac:dyDescent="0.2">
      <c r="AE179"/>
      <c r="AF179"/>
    </row>
    <row r="180" spans="31:32" x14ac:dyDescent="0.2">
      <c r="AE180"/>
      <c r="AF180"/>
    </row>
    <row r="181" spans="31:32" x14ac:dyDescent="0.2">
      <c r="AE181"/>
      <c r="AF181"/>
    </row>
    <row r="182" spans="31:32" x14ac:dyDescent="0.2">
      <c r="AE182"/>
      <c r="AF182"/>
    </row>
    <row r="183" spans="31:32" x14ac:dyDescent="0.2">
      <c r="AE183"/>
      <c r="AF183"/>
    </row>
    <row r="184" spans="31:32" x14ac:dyDescent="0.2">
      <c r="AE184"/>
      <c r="AF184"/>
    </row>
    <row r="185" spans="31:32" x14ac:dyDescent="0.2">
      <c r="AE185"/>
      <c r="AF185"/>
    </row>
    <row r="186" spans="31:32" x14ac:dyDescent="0.2">
      <c r="AE186"/>
      <c r="AF186"/>
    </row>
    <row r="187" spans="31:32" x14ac:dyDescent="0.2">
      <c r="AE187"/>
      <c r="AF187"/>
    </row>
    <row r="188" spans="31:32" x14ac:dyDescent="0.2">
      <c r="AE188"/>
      <c r="AF188"/>
    </row>
    <row r="189" spans="31:32" x14ac:dyDescent="0.2">
      <c r="AE189"/>
      <c r="AF189"/>
    </row>
    <row r="190" spans="31:32" x14ac:dyDescent="0.2">
      <c r="AE190"/>
      <c r="AF190"/>
    </row>
    <row r="191" spans="31:32" x14ac:dyDescent="0.2">
      <c r="AE191"/>
      <c r="AF191"/>
    </row>
    <row r="192" spans="31:32" x14ac:dyDescent="0.2">
      <c r="AE192"/>
      <c r="AF192"/>
    </row>
    <row r="193" spans="31:32" x14ac:dyDescent="0.2">
      <c r="AE193"/>
      <c r="AF193"/>
    </row>
    <row r="194" spans="31:32" x14ac:dyDescent="0.2">
      <c r="AE194"/>
      <c r="AF194"/>
    </row>
    <row r="195" spans="31:32" x14ac:dyDescent="0.2">
      <c r="AE195"/>
      <c r="AF195"/>
    </row>
    <row r="196" spans="31:32" x14ac:dyDescent="0.2">
      <c r="AE196"/>
      <c r="AF196"/>
    </row>
    <row r="197" spans="31:32" x14ac:dyDescent="0.2">
      <c r="AE197"/>
      <c r="AF197"/>
    </row>
    <row r="198" spans="31:32" x14ac:dyDescent="0.2">
      <c r="AE198"/>
      <c r="AF198"/>
    </row>
    <row r="199" spans="31:32" x14ac:dyDescent="0.2">
      <c r="AE199"/>
      <c r="AF199"/>
    </row>
    <row r="200" spans="31:32" x14ac:dyDescent="0.2">
      <c r="AE200"/>
      <c r="AF200"/>
    </row>
    <row r="201" spans="31:32" x14ac:dyDescent="0.2">
      <c r="AE201"/>
      <c r="AF201"/>
    </row>
    <row r="202" spans="31:32" x14ac:dyDescent="0.2">
      <c r="AE202"/>
      <c r="AF202"/>
    </row>
    <row r="203" spans="31:32" x14ac:dyDescent="0.2">
      <c r="AE203"/>
      <c r="AF203"/>
    </row>
    <row r="204" spans="31:32" x14ac:dyDescent="0.2">
      <c r="AE204"/>
      <c r="AF204"/>
    </row>
    <row r="205" spans="31:32" x14ac:dyDescent="0.2">
      <c r="AE205"/>
      <c r="AF205"/>
    </row>
    <row r="206" spans="31:32" x14ac:dyDescent="0.2">
      <c r="AE206"/>
      <c r="AF206"/>
    </row>
    <row r="207" spans="31:32" x14ac:dyDescent="0.2">
      <c r="AE207"/>
      <c r="AF207"/>
    </row>
    <row r="208" spans="31:32" x14ac:dyDescent="0.2">
      <c r="AE208"/>
      <c r="AF208"/>
    </row>
    <row r="209" spans="31:32" x14ac:dyDescent="0.2">
      <c r="AE209"/>
      <c r="AF209"/>
    </row>
    <row r="210" spans="31:32" x14ac:dyDescent="0.2">
      <c r="AE210"/>
      <c r="AF210"/>
    </row>
    <row r="211" spans="31:32" x14ac:dyDescent="0.2">
      <c r="AE211"/>
      <c r="AF211"/>
    </row>
    <row r="212" spans="31:32" x14ac:dyDescent="0.2">
      <c r="AE212"/>
      <c r="AF212"/>
    </row>
    <row r="213" spans="31:32" x14ac:dyDescent="0.2">
      <c r="AE213"/>
      <c r="AF213"/>
    </row>
    <row r="214" spans="31:32" x14ac:dyDescent="0.2">
      <c r="AE214"/>
      <c r="AF214"/>
    </row>
    <row r="215" spans="31:32" x14ac:dyDescent="0.2">
      <c r="AE215"/>
      <c r="AF215"/>
    </row>
    <row r="216" spans="31:32" x14ac:dyDescent="0.2">
      <c r="AE216"/>
      <c r="AF216"/>
    </row>
    <row r="217" spans="31:32" x14ac:dyDescent="0.2">
      <c r="AE217"/>
      <c r="AF217"/>
    </row>
    <row r="218" spans="31:32" x14ac:dyDescent="0.2">
      <c r="AE218"/>
      <c r="AF218"/>
    </row>
    <row r="219" spans="31:32" x14ac:dyDescent="0.2">
      <c r="AE219"/>
      <c r="AF219"/>
    </row>
    <row r="220" spans="31:32" x14ac:dyDescent="0.2">
      <c r="AE220"/>
      <c r="AF220"/>
    </row>
    <row r="221" spans="31:32" x14ac:dyDescent="0.2">
      <c r="AE221"/>
      <c r="AF221"/>
    </row>
    <row r="222" spans="31:32" x14ac:dyDescent="0.2">
      <c r="AE222"/>
      <c r="AF222"/>
    </row>
    <row r="223" spans="31:32" x14ac:dyDescent="0.2">
      <c r="AE223"/>
      <c r="AF223"/>
    </row>
    <row r="224" spans="31:32" x14ac:dyDescent="0.2">
      <c r="AE224"/>
      <c r="AF224"/>
    </row>
    <row r="225" spans="31:32" x14ac:dyDescent="0.2">
      <c r="AE225"/>
      <c r="AF225"/>
    </row>
    <row r="226" spans="31:32" x14ac:dyDescent="0.2">
      <c r="AE226"/>
      <c r="AF226"/>
    </row>
    <row r="227" spans="31:32" x14ac:dyDescent="0.2">
      <c r="AE227"/>
      <c r="AF227"/>
    </row>
    <row r="228" spans="31:32" x14ac:dyDescent="0.2">
      <c r="AE228"/>
      <c r="AF228"/>
    </row>
    <row r="229" spans="31:32" x14ac:dyDescent="0.2">
      <c r="AE229"/>
      <c r="AF229"/>
    </row>
    <row r="230" spans="31:32" x14ac:dyDescent="0.2">
      <c r="AE230"/>
      <c r="AF230"/>
    </row>
    <row r="231" spans="31:32" x14ac:dyDescent="0.2">
      <c r="AE231"/>
      <c r="AF231"/>
    </row>
    <row r="232" spans="31:32" x14ac:dyDescent="0.2">
      <c r="AE232"/>
      <c r="AF232"/>
    </row>
    <row r="233" spans="31:32" x14ac:dyDescent="0.2">
      <c r="AE233"/>
      <c r="AF233"/>
    </row>
    <row r="234" spans="31:32" x14ac:dyDescent="0.2">
      <c r="AE234"/>
      <c r="AF234"/>
    </row>
    <row r="235" spans="31:32" x14ac:dyDescent="0.2">
      <c r="AE235"/>
      <c r="AF235"/>
    </row>
    <row r="236" spans="31:32" x14ac:dyDescent="0.2">
      <c r="AE236"/>
      <c r="AF236"/>
    </row>
    <row r="237" spans="31:32" x14ac:dyDescent="0.2">
      <c r="AE237"/>
      <c r="AF237"/>
    </row>
    <row r="238" spans="31:32" x14ac:dyDescent="0.2">
      <c r="AE238"/>
      <c r="AF238"/>
    </row>
    <row r="239" spans="31:32" x14ac:dyDescent="0.2">
      <c r="AE239"/>
      <c r="AF239"/>
    </row>
    <row r="240" spans="31:32" x14ac:dyDescent="0.2">
      <c r="AE240"/>
      <c r="AF240"/>
    </row>
    <row r="241" spans="31:32" x14ac:dyDescent="0.2">
      <c r="AE241"/>
      <c r="AF241"/>
    </row>
    <row r="242" spans="31:32" x14ac:dyDescent="0.2">
      <c r="AE242"/>
      <c r="AF242"/>
    </row>
    <row r="243" spans="31:32" x14ac:dyDescent="0.2">
      <c r="AE243"/>
      <c r="AF243"/>
    </row>
    <row r="244" spans="31:32" x14ac:dyDescent="0.2">
      <c r="AE244"/>
      <c r="AF244"/>
    </row>
    <row r="245" spans="31:32" x14ac:dyDescent="0.2">
      <c r="AE245"/>
      <c r="AF245"/>
    </row>
    <row r="246" spans="31:32" x14ac:dyDescent="0.2">
      <c r="AE246"/>
      <c r="AF246"/>
    </row>
    <row r="247" spans="31:32" x14ac:dyDescent="0.2">
      <c r="AE247"/>
      <c r="AF247"/>
    </row>
    <row r="248" spans="31:32" x14ac:dyDescent="0.2">
      <c r="AE248"/>
      <c r="AF248"/>
    </row>
    <row r="249" spans="31:32" x14ac:dyDescent="0.2">
      <c r="AE249"/>
      <c r="AF249"/>
    </row>
    <row r="250" spans="31:32" x14ac:dyDescent="0.2">
      <c r="AE250"/>
      <c r="AF250"/>
    </row>
    <row r="251" spans="31:32" x14ac:dyDescent="0.2">
      <c r="AE251"/>
      <c r="AF251"/>
    </row>
    <row r="252" spans="31:32" x14ac:dyDescent="0.2">
      <c r="AE252"/>
      <c r="AF252"/>
    </row>
    <row r="253" spans="31:32" x14ac:dyDescent="0.2">
      <c r="AE253"/>
      <c r="AF253"/>
    </row>
    <row r="254" spans="31:32" x14ac:dyDescent="0.2">
      <c r="AE254"/>
      <c r="AF254"/>
    </row>
    <row r="255" spans="31:32" x14ac:dyDescent="0.2">
      <c r="AE255"/>
      <c r="AF255"/>
    </row>
    <row r="256" spans="31:32" x14ac:dyDescent="0.2">
      <c r="AE256"/>
      <c r="AF256"/>
    </row>
    <row r="257" spans="31:32" x14ac:dyDescent="0.2">
      <c r="AE257"/>
      <c r="AF257"/>
    </row>
    <row r="258" spans="31:32" x14ac:dyDescent="0.2">
      <c r="AE258"/>
      <c r="AF258"/>
    </row>
    <row r="259" spans="31:32" x14ac:dyDescent="0.2">
      <c r="AE259"/>
      <c r="AF259"/>
    </row>
    <row r="260" spans="31:32" x14ac:dyDescent="0.2">
      <c r="AE260"/>
      <c r="AF260"/>
    </row>
    <row r="261" spans="31:32" x14ac:dyDescent="0.2">
      <c r="AE261"/>
      <c r="AF261"/>
    </row>
    <row r="262" spans="31:32" x14ac:dyDescent="0.2">
      <c r="AE262"/>
      <c r="AF262"/>
    </row>
    <row r="263" spans="31:32" x14ac:dyDescent="0.2">
      <c r="AE263"/>
      <c r="AF263"/>
    </row>
    <row r="264" spans="31:32" x14ac:dyDescent="0.2">
      <c r="AE264"/>
      <c r="AF264"/>
    </row>
    <row r="265" spans="31:32" x14ac:dyDescent="0.2">
      <c r="AE265"/>
      <c r="AF265"/>
    </row>
    <row r="266" spans="31:32" x14ac:dyDescent="0.2">
      <c r="AE266"/>
      <c r="AF266"/>
    </row>
    <row r="267" spans="31:32" x14ac:dyDescent="0.2">
      <c r="AE267"/>
      <c r="AF267"/>
    </row>
    <row r="268" spans="31:32" x14ac:dyDescent="0.2">
      <c r="AE268"/>
      <c r="AF268"/>
    </row>
    <row r="269" spans="31:32" x14ac:dyDescent="0.2">
      <c r="AE269"/>
      <c r="AF269"/>
    </row>
    <row r="270" spans="31:32" x14ac:dyDescent="0.2">
      <c r="AE270"/>
      <c r="AF270"/>
    </row>
    <row r="271" spans="31:32" x14ac:dyDescent="0.2">
      <c r="AE271"/>
      <c r="AF271"/>
    </row>
    <row r="272" spans="31:32" x14ac:dyDescent="0.2">
      <c r="AE272"/>
      <c r="AF272"/>
    </row>
    <row r="273" spans="31:32" x14ac:dyDescent="0.2">
      <c r="AE273"/>
      <c r="AF273"/>
    </row>
    <row r="274" spans="31:32" x14ac:dyDescent="0.2">
      <c r="AE274"/>
      <c r="AF274"/>
    </row>
    <row r="275" spans="31:32" x14ac:dyDescent="0.2">
      <c r="AE275"/>
      <c r="AF275"/>
    </row>
    <row r="276" spans="31:32" x14ac:dyDescent="0.2">
      <c r="AE276"/>
      <c r="AF276"/>
    </row>
    <row r="277" spans="31:32" x14ac:dyDescent="0.2">
      <c r="AE277"/>
      <c r="AF277"/>
    </row>
    <row r="278" spans="31:32" x14ac:dyDescent="0.2">
      <c r="AE278"/>
      <c r="AF278"/>
    </row>
    <row r="279" spans="31:32" x14ac:dyDescent="0.2">
      <c r="AE279"/>
      <c r="AF279"/>
    </row>
    <row r="280" spans="31:32" x14ac:dyDescent="0.2">
      <c r="AE280"/>
      <c r="AF280"/>
    </row>
    <row r="281" spans="31:32" x14ac:dyDescent="0.2">
      <c r="AE281"/>
      <c r="AF281"/>
    </row>
    <row r="282" spans="31:32" x14ac:dyDescent="0.2">
      <c r="AE282"/>
      <c r="AF282"/>
    </row>
    <row r="283" spans="31:32" x14ac:dyDescent="0.2">
      <c r="AE283"/>
      <c r="AF283"/>
    </row>
    <row r="284" spans="31:32" x14ac:dyDescent="0.2">
      <c r="AE284"/>
      <c r="AF284"/>
    </row>
    <row r="285" spans="31:32" x14ac:dyDescent="0.2">
      <c r="AE285"/>
      <c r="AF285"/>
    </row>
    <row r="286" spans="31:32" x14ac:dyDescent="0.2">
      <c r="AE286"/>
      <c r="AF286"/>
    </row>
    <row r="287" spans="31:32" x14ac:dyDescent="0.2">
      <c r="AE287"/>
      <c r="AF287"/>
    </row>
    <row r="288" spans="31:32" x14ac:dyDescent="0.2">
      <c r="AE288"/>
      <c r="AF288"/>
    </row>
    <row r="289" spans="31:32" x14ac:dyDescent="0.2">
      <c r="AE289"/>
      <c r="AF289"/>
    </row>
    <row r="290" spans="31:32" x14ac:dyDescent="0.2">
      <c r="AE290"/>
      <c r="AF290"/>
    </row>
    <row r="291" spans="31:32" x14ac:dyDescent="0.2">
      <c r="AE291"/>
      <c r="AF291"/>
    </row>
    <row r="292" spans="31:32" x14ac:dyDescent="0.2">
      <c r="AE292"/>
      <c r="AF292"/>
    </row>
    <row r="293" spans="31:32" x14ac:dyDescent="0.2">
      <c r="AE293"/>
      <c r="AF293"/>
    </row>
    <row r="294" spans="31:32" x14ac:dyDescent="0.2">
      <c r="AE294"/>
      <c r="AF294"/>
    </row>
    <row r="295" spans="31:32" x14ac:dyDescent="0.2">
      <c r="AE295"/>
      <c r="AF295"/>
    </row>
    <row r="296" spans="31:32" x14ac:dyDescent="0.2">
      <c r="AE296"/>
      <c r="AF296"/>
    </row>
    <row r="297" spans="31:32" x14ac:dyDescent="0.2">
      <c r="AE297"/>
      <c r="AF297"/>
    </row>
    <row r="298" spans="31:32" x14ac:dyDescent="0.2">
      <c r="AE298"/>
      <c r="AF298"/>
    </row>
    <row r="299" spans="31:32" x14ac:dyDescent="0.2">
      <c r="AE299"/>
      <c r="AF299"/>
    </row>
    <row r="300" spans="31:32" x14ac:dyDescent="0.2">
      <c r="AE300"/>
      <c r="AF300"/>
    </row>
    <row r="301" spans="31:32" x14ac:dyDescent="0.2">
      <c r="AE301"/>
      <c r="AF301"/>
    </row>
    <row r="302" spans="31:32" x14ac:dyDescent="0.2">
      <c r="AE302"/>
      <c r="AF302"/>
    </row>
    <row r="303" spans="31:32" x14ac:dyDescent="0.2">
      <c r="AE303"/>
      <c r="AF303"/>
    </row>
    <row r="304" spans="31:32" x14ac:dyDescent="0.2">
      <c r="AE304"/>
      <c r="AF304"/>
    </row>
    <row r="305" spans="31:32" x14ac:dyDescent="0.2">
      <c r="AE305"/>
      <c r="AF305"/>
    </row>
    <row r="306" spans="31:32" x14ac:dyDescent="0.2">
      <c r="AE306"/>
      <c r="AF306"/>
    </row>
    <row r="307" spans="31:32" x14ac:dyDescent="0.2">
      <c r="AE307"/>
      <c r="AF307"/>
    </row>
    <row r="308" spans="31:32" x14ac:dyDescent="0.2">
      <c r="AE308"/>
      <c r="AF308"/>
    </row>
    <row r="309" spans="31:32" x14ac:dyDescent="0.2">
      <c r="AE309"/>
      <c r="AF309"/>
    </row>
    <row r="310" spans="31:32" x14ac:dyDescent="0.2">
      <c r="AE310"/>
      <c r="AF310"/>
    </row>
    <row r="311" spans="31:32" x14ac:dyDescent="0.2">
      <c r="AE311"/>
      <c r="AF311"/>
    </row>
    <row r="312" spans="31:32" x14ac:dyDescent="0.2">
      <c r="AE312"/>
      <c r="AF312"/>
    </row>
    <row r="313" spans="31:32" x14ac:dyDescent="0.2">
      <c r="AE313"/>
      <c r="AF313"/>
    </row>
    <row r="314" spans="31:32" x14ac:dyDescent="0.2">
      <c r="AE314"/>
      <c r="AF314"/>
    </row>
    <row r="315" spans="31:32" x14ac:dyDescent="0.2">
      <c r="AE315"/>
      <c r="AF315"/>
    </row>
    <row r="316" spans="31:32" x14ac:dyDescent="0.2">
      <c r="AE316"/>
      <c r="AF316"/>
    </row>
    <row r="317" spans="31:32" x14ac:dyDescent="0.2">
      <c r="AE317"/>
      <c r="AF317"/>
    </row>
    <row r="318" spans="31:32" x14ac:dyDescent="0.2">
      <c r="AE318"/>
      <c r="AF318"/>
    </row>
    <row r="319" spans="31:32" x14ac:dyDescent="0.2">
      <c r="AE319"/>
      <c r="AF319"/>
    </row>
    <row r="320" spans="31:32" x14ac:dyDescent="0.2">
      <c r="AE320"/>
      <c r="AF320"/>
    </row>
    <row r="321" spans="31:32" x14ac:dyDescent="0.2">
      <c r="AE321"/>
      <c r="AF321"/>
    </row>
    <row r="322" spans="31:32" x14ac:dyDescent="0.2">
      <c r="AE322"/>
      <c r="AF322"/>
    </row>
    <row r="323" spans="31:32" x14ac:dyDescent="0.2">
      <c r="AE323"/>
      <c r="AF323"/>
    </row>
    <row r="324" spans="31:32" x14ac:dyDescent="0.2">
      <c r="AE324"/>
      <c r="AF324"/>
    </row>
    <row r="325" spans="31:32" x14ac:dyDescent="0.2">
      <c r="AE325"/>
      <c r="AF325"/>
    </row>
    <row r="326" spans="31:32" x14ac:dyDescent="0.2">
      <c r="AE326"/>
      <c r="AF326"/>
    </row>
    <row r="327" spans="31:32" x14ac:dyDescent="0.2">
      <c r="AE327"/>
      <c r="AF327"/>
    </row>
    <row r="328" spans="31:32" x14ac:dyDescent="0.2">
      <c r="AE328"/>
      <c r="AF328"/>
    </row>
    <row r="329" spans="31:32" x14ac:dyDescent="0.2">
      <c r="AE329"/>
      <c r="AF329"/>
    </row>
    <row r="330" spans="31:32" x14ac:dyDescent="0.2">
      <c r="AE330"/>
      <c r="AF330"/>
    </row>
    <row r="331" spans="31:32" x14ac:dyDescent="0.2">
      <c r="AE331"/>
      <c r="AF331"/>
    </row>
    <row r="332" spans="31:32" x14ac:dyDescent="0.2">
      <c r="AE332"/>
      <c r="AF332"/>
    </row>
    <row r="333" spans="31:32" x14ac:dyDescent="0.2">
      <c r="AE333"/>
      <c r="AF333"/>
    </row>
    <row r="334" spans="31:32" x14ac:dyDescent="0.2">
      <c r="AE334"/>
      <c r="AF334"/>
    </row>
    <row r="335" spans="31:32" x14ac:dyDescent="0.2">
      <c r="AE335"/>
      <c r="AF335"/>
    </row>
    <row r="336" spans="31:32" x14ac:dyDescent="0.2">
      <c r="AE336"/>
      <c r="AF336"/>
    </row>
    <row r="337" spans="31:32" x14ac:dyDescent="0.2">
      <c r="AE337"/>
      <c r="AF337"/>
    </row>
    <row r="338" spans="31:32" x14ac:dyDescent="0.2">
      <c r="AE338"/>
      <c r="AF338"/>
    </row>
    <row r="339" spans="31:32" x14ac:dyDescent="0.2">
      <c r="AE339"/>
      <c r="AF339"/>
    </row>
    <row r="340" spans="31:32" x14ac:dyDescent="0.2">
      <c r="AE340"/>
      <c r="AF340"/>
    </row>
    <row r="341" spans="31:32" x14ac:dyDescent="0.2">
      <c r="AE341"/>
      <c r="AF341"/>
    </row>
    <row r="342" spans="31:32" x14ac:dyDescent="0.2">
      <c r="AE342"/>
      <c r="AF342"/>
    </row>
    <row r="343" spans="31:32" x14ac:dyDescent="0.2">
      <c r="AE343"/>
      <c r="AF343"/>
    </row>
    <row r="344" spans="31:32" x14ac:dyDescent="0.2">
      <c r="AE344"/>
      <c r="AF344"/>
    </row>
    <row r="345" spans="31:32" x14ac:dyDescent="0.2">
      <c r="AE345"/>
      <c r="AF345"/>
    </row>
    <row r="346" spans="31:32" x14ac:dyDescent="0.2">
      <c r="AE346"/>
      <c r="AF346"/>
    </row>
    <row r="347" spans="31:32" x14ac:dyDescent="0.2">
      <c r="AE347"/>
      <c r="AF347"/>
    </row>
    <row r="348" spans="31:32" x14ac:dyDescent="0.2">
      <c r="AE348"/>
      <c r="AF348"/>
    </row>
    <row r="349" spans="31:32" x14ac:dyDescent="0.2">
      <c r="AE349"/>
      <c r="AF349"/>
    </row>
    <row r="350" spans="31:32" x14ac:dyDescent="0.2">
      <c r="AE350"/>
      <c r="AF350"/>
    </row>
    <row r="351" spans="31:32" x14ac:dyDescent="0.2">
      <c r="AE351"/>
      <c r="AF351"/>
    </row>
    <row r="352" spans="31:32" x14ac:dyDescent="0.2">
      <c r="AE352"/>
      <c r="AF352"/>
    </row>
    <row r="353" spans="31:32" x14ac:dyDescent="0.2">
      <c r="AE353"/>
      <c r="AF353"/>
    </row>
    <row r="354" spans="31:32" x14ac:dyDescent="0.2">
      <c r="AE354"/>
      <c r="AF354"/>
    </row>
    <row r="355" spans="31:32" x14ac:dyDescent="0.2">
      <c r="AE355"/>
      <c r="AF355"/>
    </row>
    <row r="356" spans="31:32" x14ac:dyDescent="0.2">
      <c r="AE356"/>
      <c r="AF356"/>
    </row>
    <row r="357" spans="31:32" x14ac:dyDescent="0.2">
      <c r="AE357"/>
      <c r="AF357"/>
    </row>
    <row r="358" spans="31:32" x14ac:dyDescent="0.2">
      <c r="AE358"/>
      <c r="AF358"/>
    </row>
    <row r="359" spans="31:32" x14ac:dyDescent="0.2">
      <c r="AE359"/>
      <c r="AF359"/>
    </row>
    <row r="360" spans="31:32" x14ac:dyDescent="0.2">
      <c r="AE360"/>
      <c r="AF360"/>
    </row>
    <row r="361" spans="31:32" x14ac:dyDescent="0.2">
      <c r="AE361"/>
      <c r="AF361"/>
    </row>
    <row r="362" spans="31:32" x14ac:dyDescent="0.2">
      <c r="AE362"/>
      <c r="AF362"/>
    </row>
    <row r="363" spans="31:32" x14ac:dyDescent="0.2">
      <c r="AE363"/>
      <c r="AF363"/>
    </row>
    <row r="364" spans="31:32" x14ac:dyDescent="0.2">
      <c r="AE364"/>
      <c r="AF364"/>
    </row>
    <row r="365" spans="31:32" x14ac:dyDescent="0.2">
      <c r="AE365"/>
      <c r="AF365"/>
    </row>
    <row r="366" spans="31:32" x14ac:dyDescent="0.2">
      <c r="AE366"/>
      <c r="AF366"/>
    </row>
    <row r="367" spans="31:32" x14ac:dyDescent="0.2">
      <c r="AE367"/>
      <c r="AF367"/>
    </row>
    <row r="368" spans="31:32" x14ac:dyDescent="0.2">
      <c r="AE368"/>
      <c r="AF368"/>
    </row>
    <row r="369" spans="31:32" x14ac:dyDescent="0.2">
      <c r="AE369"/>
      <c r="AF369"/>
    </row>
    <row r="370" spans="31:32" x14ac:dyDescent="0.2">
      <c r="AE370"/>
      <c r="AF370"/>
    </row>
    <row r="371" spans="31:32" x14ac:dyDescent="0.2">
      <c r="AE371"/>
      <c r="AF371"/>
    </row>
    <row r="372" spans="31:32" x14ac:dyDescent="0.2">
      <c r="AE372"/>
      <c r="AF372"/>
    </row>
    <row r="373" spans="31:32" x14ac:dyDescent="0.2">
      <c r="AE373"/>
      <c r="AF373"/>
    </row>
    <row r="374" spans="31:32" x14ac:dyDescent="0.2">
      <c r="AE374"/>
      <c r="AF374"/>
    </row>
    <row r="375" spans="31:32" x14ac:dyDescent="0.2">
      <c r="AE375"/>
      <c r="AF375"/>
    </row>
    <row r="376" spans="31:32" x14ac:dyDescent="0.2">
      <c r="AE376"/>
      <c r="AF376"/>
    </row>
    <row r="377" spans="31:32" x14ac:dyDescent="0.2">
      <c r="AE377"/>
      <c r="AF377"/>
    </row>
    <row r="378" spans="31:32" x14ac:dyDescent="0.2">
      <c r="AE378"/>
      <c r="AF378"/>
    </row>
    <row r="379" spans="31:32" x14ac:dyDescent="0.2">
      <c r="AE379"/>
      <c r="AF379"/>
    </row>
    <row r="380" spans="31:32" x14ac:dyDescent="0.2">
      <c r="AE380"/>
      <c r="AF380"/>
    </row>
    <row r="381" spans="31:32" x14ac:dyDescent="0.2">
      <c r="AE381"/>
      <c r="AF381"/>
    </row>
    <row r="382" spans="31:32" x14ac:dyDescent="0.2">
      <c r="AE382"/>
      <c r="AF382"/>
    </row>
    <row r="383" spans="31:32" x14ac:dyDescent="0.2">
      <c r="AE383"/>
      <c r="AF383"/>
    </row>
    <row r="384" spans="31:32" x14ac:dyDescent="0.2">
      <c r="AE384"/>
      <c r="AF384"/>
    </row>
    <row r="385" spans="31:32" x14ac:dyDescent="0.2">
      <c r="AE385"/>
      <c r="AF385"/>
    </row>
    <row r="386" spans="31:32" x14ac:dyDescent="0.2">
      <c r="AE386"/>
      <c r="AF386"/>
    </row>
    <row r="387" spans="31:32" x14ac:dyDescent="0.2">
      <c r="AE387"/>
      <c r="AF387"/>
    </row>
    <row r="388" spans="31:32" x14ac:dyDescent="0.2">
      <c r="AE388"/>
      <c r="AF388"/>
    </row>
    <row r="389" spans="31:32" x14ac:dyDescent="0.2">
      <c r="AE389"/>
      <c r="AF389"/>
    </row>
    <row r="390" spans="31:32" x14ac:dyDescent="0.2">
      <c r="AE390"/>
      <c r="AF390"/>
    </row>
    <row r="391" spans="31:32" x14ac:dyDescent="0.2">
      <c r="AE391"/>
      <c r="AF391"/>
    </row>
    <row r="392" spans="31:32" x14ac:dyDescent="0.2">
      <c r="AE392"/>
      <c r="AF392"/>
    </row>
    <row r="393" spans="31:32" x14ac:dyDescent="0.2">
      <c r="AE393"/>
      <c r="AF393"/>
    </row>
    <row r="394" spans="31:32" x14ac:dyDescent="0.2">
      <c r="AE394"/>
      <c r="AF394"/>
    </row>
    <row r="395" spans="31:32" x14ac:dyDescent="0.2">
      <c r="AE395"/>
      <c r="AF395"/>
    </row>
    <row r="396" spans="31:32" x14ac:dyDescent="0.2">
      <c r="AE396"/>
      <c r="AF396"/>
    </row>
    <row r="397" spans="31:32" x14ac:dyDescent="0.2">
      <c r="AE397"/>
      <c r="AF397"/>
    </row>
    <row r="398" spans="31:32" x14ac:dyDescent="0.2">
      <c r="AE398"/>
      <c r="AF398"/>
    </row>
    <row r="399" spans="31:32" x14ac:dyDescent="0.2">
      <c r="AE399"/>
      <c r="AF399"/>
    </row>
    <row r="400" spans="31:32" x14ac:dyDescent="0.2">
      <c r="AE400"/>
      <c r="AF400"/>
    </row>
    <row r="401" spans="31:32" x14ac:dyDescent="0.2">
      <c r="AE401"/>
      <c r="AF401"/>
    </row>
    <row r="402" spans="31:32" x14ac:dyDescent="0.2">
      <c r="AE402"/>
      <c r="AF402"/>
    </row>
    <row r="403" spans="31:32" x14ac:dyDescent="0.2">
      <c r="AE403"/>
      <c r="AF403"/>
    </row>
    <row r="404" spans="31:32" x14ac:dyDescent="0.2">
      <c r="AE404"/>
      <c r="AF404"/>
    </row>
    <row r="405" spans="31:32" x14ac:dyDescent="0.2">
      <c r="AE405"/>
      <c r="AF405"/>
    </row>
    <row r="406" spans="31:32" x14ac:dyDescent="0.2">
      <c r="AE406"/>
      <c r="AF406"/>
    </row>
    <row r="407" spans="31:32" x14ac:dyDescent="0.2">
      <c r="AE407"/>
      <c r="AF407"/>
    </row>
    <row r="408" spans="31:32" x14ac:dyDescent="0.2">
      <c r="AE408"/>
      <c r="AF408"/>
    </row>
    <row r="409" spans="31:32" x14ac:dyDescent="0.2">
      <c r="AE409"/>
      <c r="AF409"/>
    </row>
    <row r="410" spans="31:32" x14ac:dyDescent="0.2">
      <c r="AE410"/>
      <c r="AF410"/>
    </row>
    <row r="411" spans="31:32" x14ac:dyDescent="0.2">
      <c r="AE411"/>
      <c r="AF411"/>
    </row>
    <row r="412" spans="31:32" x14ac:dyDescent="0.2">
      <c r="AE412"/>
      <c r="AF412"/>
    </row>
    <row r="413" spans="31:32" x14ac:dyDescent="0.2">
      <c r="AE413"/>
      <c r="AF413"/>
    </row>
    <row r="414" spans="31:32" x14ac:dyDescent="0.2">
      <c r="AE414"/>
      <c r="AF414"/>
    </row>
    <row r="415" spans="31:32" x14ac:dyDescent="0.2">
      <c r="AE415"/>
      <c r="AF415"/>
    </row>
    <row r="416" spans="31:32" x14ac:dyDescent="0.2">
      <c r="AE416"/>
      <c r="AF416"/>
    </row>
    <row r="417" spans="31:32" x14ac:dyDescent="0.2">
      <c r="AE417"/>
      <c r="AF417"/>
    </row>
    <row r="418" spans="31:32" x14ac:dyDescent="0.2">
      <c r="AE418"/>
      <c r="AF418"/>
    </row>
    <row r="419" spans="31:32" x14ac:dyDescent="0.2">
      <c r="AE419"/>
      <c r="AF419"/>
    </row>
    <row r="420" spans="31:32" x14ac:dyDescent="0.2">
      <c r="AE420"/>
      <c r="AF420"/>
    </row>
    <row r="421" spans="31:32" x14ac:dyDescent="0.2">
      <c r="AE421"/>
      <c r="AF421"/>
    </row>
    <row r="422" spans="31:32" x14ac:dyDescent="0.2">
      <c r="AE422"/>
      <c r="AF422"/>
    </row>
    <row r="423" spans="31:32" x14ac:dyDescent="0.2">
      <c r="AE423"/>
      <c r="AF423"/>
    </row>
    <row r="424" spans="31:32" x14ac:dyDescent="0.2">
      <c r="AE424"/>
      <c r="AF424"/>
    </row>
    <row r="425" spans="31:32" x14ac:dyDescent="0.2">
      <c r="AE425"/>
      <c r="AF425"/>
    </row>
    <row r="426" spans="31:32" x14ac:dyDescent="0.2">
      <c r="AE426"/>
      <c r="AF426"/>
    </row>
    <row r="427" spans="31:32" x14ac:dyDescent="0.2">
      <c r="AE427"/>
      <c r="AF427"/>
    </row>
    <row r="428" spans="31:32" x14ac:dyDescent="0.2">
      <c r="AE428"/>
      <c r="AF428"/>
    </row>
    <row r="429" spans="31:32" x14ac:dyDescent="0.2">
      <c r="AE429"/>
      <c r="AF429"/>
    </row>
    <row r="430" spans="31:32" x14ac:dyDescent="0.2">
      <c r="AE430"/>
      <c r="AF430"/>
    </row>
    <row r="431" spans="31:32" x14ac:dyDescent="0.2">
      <c r="AE431"/>
      <c r="AF431"/>
    </row>
    <row r="432" spans="31:32" x14ac:dyDescent="0.2">
      <c r="AE432"/>
      <c r="AF432"/>
    </row>
    <row r="433" spans="31:32" x14ac:dyDescent="0.2">
      <c r="AE433"/>
      <c r="AF433"/>
    </row>
    <row r="434" spans="31:32" x14ac:dyDescent="0.2">
      <c r="AE434"/>
      <c r="AF434"/>
    </row>
    <row r="435" spans="31:32" x14ac:dyDescent="0.2">
      <c r="AE435"/>
      <c r="AF435"/>
    </row>
    <row r="436" spans="31:32" x14ac:dyDescent="0.2">
      <c r="AE436"/>
      <c r="AF436"/>
    </row>
    <row r="437" spans="31:32" x14ac:dyDescent="0.2">
      <c r="AE437"/>
      <c r="AF437"/>
    </row>
    <row r="438" spans="31:32" x14ac:dyDescent="0.2">
      <c r="AE438"/>
      <c r="AF438"/>
    </row>
    <row r="439" spans="31:32" x14ac:dyDescent="0.2">
      <c r="AE439"/>
      <c r="AF439"/>
    </row>
    <row r="440" spans="31:32" x14ac:dyDescent="0.2">
      <c r="AE440"/>
      <c r="AF440"/>
    </row>
    <row r="441" spans="31:32" x14ac:dyDescent="0.2">
      <c r="AE441"/>
      <c r="AF441"/>
    </row>
    <row r="442" spans="31:32" x14ac:dyDescent="0.2">
      <c r="AE442"/>
      <c r="AF442"/>
    </row>
    <row r="443" spans="31:32" x14ac:dyDescent="0.2">
      <c r="AE443"/>
      <c r="AF443"/>
    </row>
    <row r="444" spans="31:32" x14ac:dyDescent="0.2">
      <c r="AE444"/>
      <c r="AF444"/>
    </row>
    <row r="445" spans="31:32" x14ac:dyDescent="0.2">
      <c r="AE445"/>
      <c r="AF445"/>
    </row>
    <row r="446" spans="31:32" x14ac:dyDescent="0.2">
      <c r="AE446"/>
      <c r="AF446"/>
    </row>
    <row r="447" spans="31:32" x14ac:dyDescent="0.2">
      <c r="AE447"/>
      <c r="AF447"/>
    </row>
    <row r="448" spans="31:32" x14ac:dyDescent="0.2">
      <c r="AE448"/>
      <c r="AF448"/>
    </row>
    <row r="449" spans="31:32" x14ac:dyDescent="0.2">
      <c r="AE449"/>
      <c r="AF449"/>
    </row>
    <row r="450" spans="31:32" x14ac:dyDescent="0.2">
      <c r="AE450"/>
      <c r="AF450"/>
    </row>
    <row r="451" spans="31:32" x14ac:dyDescent="0.2">
      <c r="AE451"/>
      <c r="AF451"/>
    </row>
    <row r="452" spans="31:32" x14ac:dyDescent="0.2">
      <c r="AE452"/>
      <c r="AF452"/>
    </row>
    <row r="453" spans="31:32" x14ac:dyDescent="0.2">
      <c r="AE453"/>
      <c r="AF453"/>
    </row>
    <row r="454" spans="31:32" x14ac:dyDescent="0.2">
      <c r="AE454"/>
      <c r="AF454"/>
    </row>
    <row r="455" spans="31:32" x14ac:dyDescent="0.2">
      <c r="AE455"/>
      <c r="AF455"/>
    </row>
    <row r="456" spans="31:32" x14ac:dyDescent="0.2">
      <c r="AE456"/>
      <c r="AF456"/>
    </row>
    <row r="457" spans="31:32" x14ac:dyDescent="0.2">
      <c r="AE457"/>
      <c r="AF457"/>
    </row>
    <row r="458" spans="31:32" x14ac:dyDescent="0.2">
      <c r="AE458"/>
      <c r="AF458"/>
    </row>
    <row r="459" spans="31:32" x14ac:dyDescent="0.2">
      <c r="AE459"/>
      <c r="AF459"/>
    </row>
    <row r="460" spans="31:32" x14ac:dyDescent="0.2">
      <c r="AE460"/>
      <c r="AF460"/>
    </row>
    <row r="461" spans="31:32" x14ac:dyDescent="0.2">
      <c r="AE461"/>
      <c r="AF461"/>
    </row>
    <row r="462" spans="31:32" x14ac:dyDescent="0.2">
      <c r="AE462"/>
      <c r="AF462"/>
    </row>
    <row r="463" spans="31:32" x14ac:dyDescent="0.2">
      <c r="AE463"/>
      <c r="AF463"/>
    </row>
    <row r="464" spans="31:32" x14ac:dyDescent="0.2">
      <c r="AE464"/>
      <c r="AF464"/>
    </row>
    <row r="465" spans="31:32" x14ac:dyDescent="0.2">
      <c r="AE465"/>
      <c r="AF465"/>
    </row>
    <row r="466" spans="31:32" x14ac:dyDescent="0.2">
      <c r="AE466"/>
      <c r="AF466"/>
    </row>
    <row r="467" spans="31:32" x14ac:dyDescent="0.2">
      <c r="AE467"/>
      <c r="AF467"/>
    </row>
    <row r="468" spans="31:32" x14ac:dyDescent="0.2">
      <c r="AE468"/>
      <c r="AF468"/>
    </row>
    <row r="469" spans="31:32" x14ac:dyDescent="0.2">
      <c r="AE469"/>
      <c r="AF469"/>
    </row>
    <row r="470" spans="31:32" x14ac:dyDescent="0.2">
      <c r="AE470"/>
      <c r="AF470"/>
    </row>
    <row r="471" spans="31:32" x14ac:dyDescent="0.2">
      <c r="AE471"/>
      <c r="AF471"/>
    </row>
    <row r="472" spans="31:32" x14ac:dyDescent="0.2">
      <c r="AE472"/>
      <c r="AF472"/>
    </row>
    <row r="473" spans="31:32" x14ac:dyDescent="0.2">
      <c r="AE473"/>
      <c r="AF473"/>
    </row>
    <row r="474" spans="31:32" x14ac:dyDescent="0.2">
      <c r="AE474"/>
      <c r="AF474"/>
    </row>
    <row r="475" spans="31:32" x14ac:dyDescent="0.2">
      <c r="AE475"/>
      <c r="AF475"/>
    </row>
    <row r="476" spans="31:32" x14ac:dyDescent="0.2">
      <c r="AE476"/>
      <c r="AF476"/>
    </row>
    <row r="477" spans="31:32" x14ac:dyDescent="0.2">
      <c r="AE477"/>
      <c r="AF477"/>
    </row>
    <row r="478" spans="31:32" x14ac:dyDescent="0.2">
      <c r="AE478"/>
      <c r="AF478"/>
    </row>
    <row r="479" spans="31:32" x14ac:dyDescent="0.2">
      <c r="AE479"/>
      <c r="AF479"/>
    </row>
    <row r="480" spans="31:32" x14ac:dyDescent="0.2">
      <c r="AE480"/>
      <c r="AF480"/>
    </row>
    <row r="481" spans="31:32" x14ac:dyDescent="0.2">
      <c r="AE481"/>
      <c r="AF481"/>
    </row>
    <row r="482" spans="31:32" x14ac:dyDescent="0.2">
      <c r="AE482"/>
      <c r="AF482"/>
    </row>
    <row r="483" spans="31:32" x14ac:dyDescent="0.2">
      <c r="AE483"/>
      <c r="AF483"/>
    </row>
    <row r="484" spans="31:32" x14ac:dyDescent="0.2">
      <c r="AE484"/>
      <c r="AF484"/>
    </row>
    <row r="485" spans="31:32" x14ac:dyDescent="0.2">
      <c r="AE485"/>
      <c r="AF485"/>
    </row>
    <row r="486" spans="31:32" x14ac:dyDescent="0.2">
      <c r="AE486"/>
      <c r="AF486"/>
    </row>
    <row r="487" spans="31:32" x14ac:dyDescent="0.2">
      <c r="AE487"/>
      <c r="AF487"/>
    </row>
    <row r="488" spans="31:32" x14ac:dyDescent="0.2">
      <c r="AE488"/>
      <c r="AF488"/>
    </row>
    <row r="489" spans="31:32" x14ac:dyDescent="0.2">
      <c r="AE489"/>
      <c r="AF489"/>
    </row>
    <row r="490" spans="31:32" x14ac:dyDescent="0.2">
      <c r="AE490"/>
      <c r="AF490"/>
    </row>
    <row r="491" spans="31:32" x14ac:dyDescent="0.2">
      <c r="AE491"/>
      <c r="AF491"/>
    </row>
    <row r="492" spans="31:32" x14ac:dyDescent="0.2">
      <c r="AE492"/>
      <c r="AF492"/>
    </row>
    <row r="493" spans="31:32" x14ac:dyDescent="0.2">
      <c r="AE493"/>
      <c r="AF493"/>
    </row>
    <row r="494" spans="31:32" x14ac:dyDescent="0.2">
      <c r="AE494"/>
      <c r="AF494"/>
    </row>
    <row r="495" spans="31:32" x14ac:dyDescent="0.2">
      <c r="AE495"/>
      <c r="AF495"/>
    </row>
    <row r="496" spans="31:32" x14ac:dyDescent="0.2">
      <c r="AE496"/>
      <c r="AF496"/>
    </row>
    <row r="497" spans="31:32" x14ac:dyDescent="0.2">
      <c r="AE497"/>
      <c r="AF497"/>
    </row>
    <row r="498" spans="31:32" x14ac:dyDescent="0.2">
      <c r="AE498"/>
      <c r="AF498"/>
    </row>
    <row r="499" spans="31:32" x14ac:dyDescent="0.2">
      <c r="AE499"/>
      <c r="AF499"/>
    </row>
    <row r="500" spans="31:32" x14ac:dyDescent="0.2">
      <c r="AE500"/>
      <c r="AF500"/>
    </row>
    <row r="501" spans="31:32" x14ac:dyDescent="0.2">
      <c r="AE501"/>
      <c r="AF501"/>
    </row>
    <row r="502" spans="31:32" x14ac:dyDescent="0.2">
      <c r="AE502"/>
      <c r="AF502"/>
    </row>
    <row r="503" spans="31:32" x14ac:dyDescent="0.2">
      <c r="AE503"/>
      <c r="AF503"/>
    </row>
    <row r="504" spans="31:32" x14ac:dyDescent="0.2">
      <c r="AE504"/>
      <c r="AF504"/>
    </row>
    <row r="505" spans="31:32" x14ac:dyDescent="0.2">
      <c r="AE505"/>
      <c r="AF505"/>
    </row>
    <row r="506" spans="31:32" x14ac:dyDescent="0.2">
      <c r="AE506"/>
      <c r="AF506"/>
    </row>
    <row r="507" spans="31:32" x14ac:dyDescent="0.2">
      <c r="AE507"/>
      <c r="AF507"/>
    </row>
    <row r="508" spans="31:32" x14ac:dyDescent="0.2">
      <c r="AE508"/>
      <c r="AF508"/>
    </row>
    <row r="509" spans="31:32" x14ac:dyDescent="0.2">
      <c r="AE509"/>
      <c r="AF509"/>
    </row>
    <row r="510" spans="31:32" x14ac:dyDescent="0.2">
      <c r="AE510"/>
      <c r="AF510"/>
    </row>
    <row r="511" spans="31:32" x14ac:dyDescent="0.2">
      <c r="AE511"/>
      <c r="AF511"/>
    </row>
    <row r="512" spans="31:32" x14ac:dyDescent="0.2">
      <c r="AE512"/>
      <c r="AF512"/>
    </row>
    <row r="513" spans="31:32" x14ac:dyDescent="0.2">
      <c r="AE513"/>
      <c r="AF513"/>
    </row>
    <row r="514" spans="31:32" x14ac:dyDescent="0.2">
      <c r="AE514"/>
      <c r="AF514"/>
    </row>
    <row r="515" spans="31:32" x14ac:dyDescent="0.2">
      <c r="AE515"/>
      <c r="AF515"/>
    </row>
    <row r="516" spans="31:32" x14ac:dyDescent="0.2">
      <c r="AE516"/>
      <c r="AF516"/>
    </row>
    <row r="517" spans="31:32" x14ac:dyDescent="0.2">
      <c r="AE517"/>
      <c r="AF517"/>
    </row>
    <row r="518" spans="31:32" x14ac:dyDescent="0.2">
      <c r="AE518"/>
      <c r="AF518"/>
    </row>
    <row r="519" spans="31:32" x14ac:dyDescent="0.2">
      <c r="AE519"/>
      <c r="AF519"/>
    </row>
    <row r="520" spans="31:32" x14ac:dyDescent="0.2">
      <c r="AE520"/>
      <c r="AF520"/>
    </row>
    <row r="521" spans="31:32" x14ac:dyDescent="0.2">
      <c r="AE521"/>
      <c r="AF521"/>
    </row>
    <row r="522" spans="31:32" x14ac:dyDescent="0.2">
      <c r="AE522"/>
      <c r="AF522"/>
    </row>
    <row r="523" spans="31:32" x14ac:dyDescent="0.2">
      <c r="AE523"/>
      <c r="AF523"/>
    </row>
    <row r="524" spans="31:32" x14ac:dyDescent="0.2">
      <c r="AE524"/>
      <c r="AF524"/>
    </row>
    <row r="525" spans="31:32" x14ac:dyDescent="0.2">
      <c r="AE525"/>
      <c r="AF525"/>
    </row>
    <row r="526" spans="31:32" x14ac:dyDescent="0.2">
      <c r="AE526"/>
      <c r="AF526"/>
    </row>
    <row r="527" spans="31:32" x14ac:dyDescent="0.2">
      <c r="AE527"/>
      <c r="AF527"/>
    </row>
    <row r="528" spans="31:32" x14ac:dyDescent="0.2">
      <c r="AE528"/>
      <c r="AF528"/>
    </row>
    <row r="529" spans="31:32" x14ac:dyDescent="0.2">
      <c r="AE529"/>
      <c r="AF529"/>
    </row>
    <row r="530" spans="31:32" x14ac:dyDescent="0.2">
      <c r="AE530"/>
      <c r="AF530"/>
    </row>
    <row r="531" spans="31:32" x14ac:dyDescent="0.2">
      <c r="AE531"/>
      <c r="AF531"/>
    </row>
    <row r="532" spans="31:32" x14ac:dyDescent="0.2">
      <c r="AE532"/>
      <c r="AF532"/>
    </row>
    <row r="533" spans="31:32" x14ac:dyDescent="0.2">
      <c r="AE533"/>
      <c r="AF533"/>
    </row>
    <row r="534" spans="31:32" x14ac:dyDescent="0.2">
      <c r="AE534"/>
      <c r="AF534"/>
    </row>
    <row r="535" spans="31:32" x14ac:dyDescent="0.2">
      <c r="AE535"/>
      <c r="AF535"/>
    </row>
    <row r="536" spans="31:32" x14ac:dyDescent="0.2">
      <c r="AE536"/>
      <c r="AF536"/>
    </row>
    <row r="537" spans="31:32" x14ac:dyDescent="0.2">
      <c r="AE537"/>
      <c r="AF537"/>
    </row>
    <row r="538" spans="31:32" x14ac:dyDescent="0.2">
      <c r="AE538"/>
      <c r="AF538"/>
    </row>
    <row r="539" spans="31:32" x14ac:dyDescent="0.2">
      <c r="AE539"/>
      <c r="AF539"/>
    </row>
    <row r="540" spans="31:32" x14ac:dyDescent="0.2">
      <c r="AE540"/>
      <c r="AF540"/>
    </row>
    <row r="541" spans="31:32" x14ac:dyDescent="0.2">
      <c r="AE541"/>
      <c r="AF541"/>
    </row>
    <row r="542" spans="31:32" x14ac:dyDescent="0.2">
      <c r="AE542"/>
      <c r="AF542"/>
    </row>
    <row r="543" spans="31:32" x14ac:dyDescent="0.2">
      <c r="AE543"/>
      <c r="AF543"/>
    </row>
    <row r="544" spans="31:32" x14ac:dyDescent="0.2">
      <c r="AE544"/>
      <c r="AF544"/>
    </row>
    <row r="545" spans="31:32" x14ac:dyDescent="0.2">
      <c r="AE545"/>
      <c r="AF545"/>
    </row>
    <row r="546" spans="31:32" x14ac:dyDescent="0.2">
      <c r="AE546"/>
      <c r="AF546"/>
    </row>
    <row r="547" spans="31:32" x14ac:dyDescent="0.2">
      <c r="AE547"/>
      <c r="AF547"/>
    </row>
    <row r="548" spans="31:32" x14ac:dyDescent="0.2">
      <c r="AE548"/>
      <c r="AF548"/>
    </row>
    <row r="549" spans="31:32" x14ac:dyDescent="0.2">
      <c r="AE549"/>
      <c r="AF549"/>
    </row>
    <row r="550" spans="31:32" x14ac:dyDescent="0.2">
      <c r="AE550"/>
      <c r="AF550"/>
    </row>
    <row r="551" spans="31:32" x14ac:dyDescent="0.2">
      <c r="AE551"/>
      <c r="AF551"/>
    </row>
    <row r="552" spans="31:32" x14ac:dyDescent="0.2">
      <c r="AE552"/>
      <c r="AF552"/>
    </row>
    <row r="553" spans="31:32" x14ac:dyDescent="0.2">
      <c r="AE553"/>
      <c r="AF553"/>
    </row>
    <row r="554" spans="31:32" x14ac:dyDescent="0.2">
      <c r="AE554"/>
      <c r="AF554"/>
    </row>
    <row r="555" spans="31:32" x14ac:dyDescent="0.2">
      <c r="AE555"/>
      <c r="AF555"/>
    </row>
    <row r="556" spans="31:32" x14ac:dyDescent="0.2">
      <c r="AE556"/>
      <c r="AF556"/>
    </row>
    <row r="557" spans="31:32" x14ac:dyDescent="0.2">
      <c r="AE557"/>
      <c r="AF557"/>
    </row>
    <row r="558" spans="31:32" x14ac:dyDescent="0.2">
      <c r="AE558"/>
      <c r="AF558"/>
    </row>
    <row r="559" spans="31:32" x14ac:dyDescent="0.2">
      <c r="AE559"/>
      <c r="AF559"/>
    </row>
    <row r="560" spans="31:32" x14ac:dyDescent="0.2">
      <c r="AE560"/>
      <c r="AF560"/>
    </row>
    <row r="561" spans="31:32" x14ac:dyDescent="0.2">
      <c r="AE561"/>
      <c r="AF561"/>
    </row>
    <row r="562" spans="31:32" x14ac:dyDescent="0.2">
      <c r="AE562"/>
      <c r="AF562"/>
    </row>
    <row r="563" spans="31:32" x14ac:dyDescent="0.2">
      <c r="AE563"/>
      <c r="AF563"/>
    </row>
    <row r="564" spans="31:32" x14ac:dyDescent="0.2">
      <c r="AE564"/>
      <c r="AF564"/>
    </row>
    <row r="565" spans="31:32" x14ac:dyDescent="0.2">
      <c r="AE565"/>
      <c r="AF565"/>
    </row>
    <row r="566" spans="31:32" x14ac:dyDescent="0.2">
      <c r="AE566"/>
      <c r="AF566"/>
    </row>
    <row r="567" spans="31:32" x14ac:dyDescent="0.2">
      <c r="AE567"/>
      <c r="AF567"/>
    </row>
    <row r="568" spans="31:32" x14ac:dyDescent="0.2">
      <c r="AE568"/>
      <c r="AF568"/>
    </row>
    <row r="569" spans="31:32" x14ac:dyDescent="0.2">
      <c r="AE569"/>
      <c r="AF569"/>
    </row>
    <row r="570" spans="31:32" x14ac:dyDescent="0.2">
      <c r="AE570"/>
      <c r="AF570"/>
    </row>
    <row r="571" spans="31:32" x14ac:dyDescent="0.2">
      <c r="AE571"/>
      <c r="AF571"/>
    </row>
    <row r="572" spans="31:32" x14ac:dyDescent="0.2">
      <c r="AE572"/>
      <c r="AF572"/>
    </row>
    <row r="573" spans="31:32" x14ac:dyDescent="0.2">
      <c r="AE573"/>
      <c r="AF573"/>
    </row>
    <row r="574" spans="31:32" x14ac:dyDescent="0.2">
      <c r="AE574"/>
      <c r="AF574"/>
    </row>
    <row r="575" spans="31:32" x14ac:dyDescent="0.2">
      <c r="AE575"/>
      <c r="AF575"/>
    </row>
    <row r="576" spans="31:32" x14ac:dyDescent="0.2">
      <c r="AE576"/>
      <c r="AF576"/>
    </row>
    <row r="577" spans="31:32" x14ac:dyDescent="0.2">
      <c r="AE577"/>
      <c r="AF577"/>
    </row>
    <row r="578" spans="31:32" x14ac:dyDescent="0.2">
      <c r="AE578"/>
      <c r="AF578"/>
    </row>
    <row r="579" spans="31:32" x14ac:dyDescent="0.2">
      <c r="AE579"/>
      <c r="AF579"/>
    </row>
    <row r="580" spans="31:32" x14ac:dyDescent="0.2">
      <c r="AE580"/>
      <c r="AF580"/>
    </row>
    <row r="581" spans="31:32" x14ac:dyDescent="0.2">
      <c r="AE581"/>
      <c r="AF581"/>
    </row>
    <row r="582" spans="31:32" x14ac:dyDescent="0.2">
      <c r="AE582"/>
      <c r="AF582"/>
    </row>
    <row r="583" spans="31:32" x14ac:dyDescent="0.2">
      <c r="AE583"/>
      <c r="AF583"/>
    </row>
    <row r="584" spans="31:32" x14ac:dyDescent="0.2">
      <c r="AE584"/>
      <c r="AF584"/>
    </row>
    <row r="585" spans="31:32" x14ac:dyDescent="0.2">
      <c r="AE585"/>
      <c r="AF585"/>
    </row>
    <row r="586" spans="31:32" x14ac:dyDescent="0.2">
      <c r="AE586"/>
      <c r="AF586"/>
    </row>
    <row r="587" spans="31:32" x14ac:dyDescent="0.2">
      <c r="AE587"/>
      <c r="AF587"/>
    </row>
    <row r="588" spans="31:32" x14ac:dyDescent="0.2">
      <c r="AE588"/>
      <c r="AF588"/>
    </row>
    <row r="589" spans="31:32" x14ac:dyDescent="0.2">
      <c r="AE589"/>
      <c r="AF589"/>
    </row>
    <row r="590" spans="31:32" x14ac:dyDescent="0.2">
      <c r="AE590"/>
      <c r="AF590"/>
    </row>
    <row r="591" spans="31:32" x14ac:dyDescent="0.2">
      <c r="AE591"/>
      <c r="AF591"/>
    </row>
    <row r="592" spans="31:32" x14ac:dyDescent="0.2">
      <c r="AE592"/>
      <c r="AF592"/>
    </row>
    <row r="593" spans="31:32" x14ac:dyDescent="0.2">
      <c r="AE593"/>
      <c r="AF593"/>
    </row>
    <row r="594" spans="31:32" x14ac:dyDescent="0.2">
      <c r="AE594"/>
      <c r="AF594"/>
    </row>
    <row r="595" spans="31:32" x14ac:dyDescent="0.2">
      <c r="AE595"/>
      <c r="AF595"/>
    </row>
    <row r="596" spans="31:32" x14ac:dyDescent="0.2">
      <c r="AE596"/>
      <c r="AF596"/>
    </row>
    <row r="597" spans="31:32" x14ac:dyDescent="0.2">
      <c r="AE597"/>
      <c r="AF597"/>
    </row>
    <row r="598" spans="31:32" x14ac:dyDescent="0.2">
      <c r="AE598"/>
      <c r="AF598"/>
    </row>
    <row r="599" spans="31:32" x14ac:dyDescent="0.2">
      <c r="AE599"/>
      <c r="AF599"/>
    </row>
    <row r="600" spans="31:32" x14ac:dyDescent="0.2">
      <c r="AE600"/>
      <c r="AF600"/>
    </row>
    <row r="601" spans="31:32" x14ac:dyDescent="0.2">
      <c r="AE601"/>
      <c r="AF601"/>
    </row>
    <row r="602" spans="31:32" x14ac:dyDescent="0.2">
      <c r="AE602"/>
      <c r="AF602"/>
    </row>
    <row r="603" spans="31:32" x14ac:dyDescent="0.2">
      <c r="AE603"/>
      <c r="AF603"/>
    </row>
    <row r="604" spans="31:32" x14ac:dyDescent="0.2">
      <c r="AE604"/>
      <c r="AF604"/>
    </row>
    <row r="605" spans="31:32" x14ac:dyDescent="0.2">
      <c r="AE605"/>
      <c r="AF605"/>
    </row>
    <row r="606" spans="31:32" x14ac:dyDescent="0.2">
      <c r="AE606"/>
      <c r="AF606"/>
    </row>
    <row r="607" spans="31:32" x14ac:dyDescent="0.2">
      <c r="AE607"/>
      <c r="AF607"/>
    </row>
    <row r="608" spans="31:32" x14ac:dyDescent="0.2">
      <c r="AE608"/>
      <c r="AF608"/>
    </row>
    <row r="609" spans="31:32" x14ac:dyDescent="0.2">
      <c r="AE609"/>
      <c r="AF609"/>
    </row>
    <row r="610" spans="31:32" x14ac:dyDescent="0.2">
      <c r="AE610"/>
      <c r="AF610"/>
    </row>
    <row r="611" spans="31:32" x14ac:dyDescent="0.2">
      <c r="AE611"/>
      <c r="AF611"/>
    </row>
    <row r="612" spans="31:32" x14ac:dyDescent="0.2">
      <c r="AE612"/>
      <c r="AF612"/>
    </row>
    <row r="613" spans="31:32" x14ac:dyDescent="0.2">
      <c r="AE613"/>
      <c r="AF613"/>
    </row>
    <row r="614" spans="31:32" x14ac:dyDescent="0.2">
      <c r="AE614"/>
      <c r="AF614"/>
    </row>
    <row r="615" spans="31:32" x14ac:dyDescent="0.2">
      <c r="AE615"/>
      <c r="AF615"/>
    </row>
    <row r="616" spans="31:32" x14ac:dyDescent="0.2">
      <c r="AE616"/>
      <c r="AF616"/>
    </row>
    <row r="617" spans="31:32" x14ac:dyDescent="0.2">
      <c r="AE617"/>
      <c r="AF617"/>
    </row>
    <row r="618" spans="31:32" x14ac:dyDescent="0.2">
      <c r="AE618"/>
      <c r="AF618"/>
    </row>
    <row r="619" spans="31:32" x14ac:dyDescent="0.2">
      <c r="AE619"/>
      <c r="AF619"/>
    </row>
    <row r="620" spans="31:32" x14ac:dyDescent="0.2">
      <c r="AE620"/>
      <c r="AF620"/>
    </row>
    <row r="621" spans="31:32" x14ac:dyDescent="0.2">
      <c r="AE621"/>
      <c r="AF621"/>
    </row>
    <row r="622" spans="31:32" x14ac:dyDescent="0.2">
      <c r="AE622"/>
      <c r="AF622"/>
    </row>
    <row r="623" spans="31:32" x14ac:dyDescent="0.2">
      <c r="AE623"/>
      <c r="AF623"/>
    </row>
    <row r="624" spans="31:32" x14ac:dyDescent="0.2">
      <c r="AE624"/>
      <c r="AF624"/>
    </row>
    <row r="625" spans="31:32" x14ac:dyDescent="0.2">
      <c r="AE625"/>
      <c r="AF625"/>
    </row>
    <row r="626" spans="31:32" x14ac:dyDescent="0.2">
      <c r="AE626"/>
      <c r="AF626"/>
    </row>
    <row r="627" spans="31:32" x14ac:dyDescent="0.2">
      <c r="AE627"/>
      <c r="AF627"/>
    </row>
    <row r="628" spans="31:32" x14ac:dyDescent="0.2">
      <c r="AE628"/>
      <c r="AF628"/>
    </row>
    <row r="629" spans="31:32" x14ac:dyDescent="0.2">
      <c r="AE629"/>
      <c r="AF629"/>
    </row>
    <row r="630" spans="31:32" x14ac:dyDescent="0.2">
      <c r="AE630"/>
      <c r="AF630"/>
    </row>
    <row r="631" spans="31:32" x14ac:dyDescent="0.2">
      <c r="AE631"/>
      <c r="AF631"/>
    </row>
    <row r="632" spans="31:32" x14ac:dyDescent="0.2">
      <c r="AE632"/>
      <c r="AF632"/>
    </row>
    <row r="633" spans="31:32" x14ac:dyDescent="0.2">
      <c r="AE633"/>
      <c r="AF633"/>
    </row>
    <row r="634" spans="31:32" x14ac:dyDescent="0.2">
      <c r="AE634"/>
      <c r="AF634"/>
    </row>
    <row r="635" spans="31:32" x14ac:dyDescent="0.2">
      <c r="AE635"/>
      <c r="AF635"/>
    </row>
    <row r="636" spans="31:32" x14ac:dyDescent="0.2">
      <c r="AE636"/>
      <c r="AF636"/>
    </row>
    <row r="637" spans="31:32" x14ac:dyDescent="0.2">
      <c r="AE637"/>
      <c r="AF637"/>
    </row>
    <row r="638" spans="31:32" x14ac:dyDescent="0.2">
      <c r="AE638"/>
      <c r="AF638"/>
    </row>
    <row r="639" spans="31:32" x14ac:dyDescent="0.2">
      <c r="AE639"/>
      <c r="AF639"/>
    </row>
    <row r="640" spans="31:32" x14ac:dyDescent="0.2">
      <c r="AE640"/>
      <c r="AF640"/>
    </row>
    <row r="641" spans="31:32" x14ac:dyDescent="0.2">
      <c r="AE641"/>
      <c r="AF641"/>
    </row>
    <row r="642" spans="31:32" x14ac:dyDescent="0.2">
      <c r="AE642"/>
      <c r="AF642"/>
    </row>
    <row r="643" spans="31:32" x14ac:dyDescent="0.2">
      <c r="AE643"/>
      <c r="AF643"/>
    </row>
    <row r="644" spans="31:32" x14ac:dyDescent="0.2">
      <c r="AE644"/>
      <c r="AF644"/>
    </row>
    <row r="645" spans="31:32" x14ac:dyDescent="0.2">
      <c r="AE645"/>
      <c r="AF645"/>
    </row>
    <row r="646" spans="31:32" x14ac:dyDescent="0.2">
      <c r="AE646"/>
      <c r="AF646"/>
    </row>
    <row r="647" spans="31:32" x14ac:dyDescent="0.2">
      <c r="AE647"/>
      <c r="AF647"/>
    </row>
    <row r="648" spans="31:32" x14ac:dyDescent="0.2">
      <c r="AE648"/>
      <c r="AF648"/>
    </row>
    <row r="649" spans="31:32" x14ac:dyDescent="0.2">
      <c r="AE649"/>
      <c r="AF649"/>
    </row>
    <row r="650" spans="31:32" x14ac:dyDescent="0.2">
      <c r="AE650"/>
      <c r="AF650"/>
    </row>
    <row r="651" spans="31:32" x14ac:dyDescent="0.2">
      <c r="AE651"/>
      <c r="AF651"/>
    </row>
    <row r="652" spans="31:32" x14ac:dyDescent="0.2">
      <c r="AE652"/>
      <c r="AF652"/>
    </row>
    <row r="653" spans="31:32" x14ac:dyDescent="0.2">
      <c r="AE653"/>
      <c r="AF653"/>
    </row>
    <row r="654" spans="31:32" x14ac:dyDescent="0.2">
      <c r="AE654"/>
      <c r="AF654"/>
    </row>
    <row r="655" spans="31:32" x14ac:dyDescent="0.2">
      <c r="AE655"/>
      <c r="AF655"/>
    </row>
    <row r="656" spans="31:32" x14ac:dyDescent="0.2">
      <c r="AE656"/>
      <c r="AF656"/>
    </row>
    <row r="657" spans="31:32" x14ac:dyDescent="0.2">
      <c r="AE657"/>
      <c r="AF657"/>
    </row>
    <row r="658" spans="31:32" x14ac:dyDescent="0.2">
      <c r="AE658"/>
      <c r="AF658"/>
    </row>
    <row r="659" spans="31:32" x14ac:dyDescent="0.2">
      <c r="AE659"/>
      <c r="AF659"/>
    </row>
    <row r="660" spans="31:32" x14ac:dyDescent="0.2">
      <c r="AE660"/>
      <c r="AF660"/>
    </row>
    <row r="661" spans="31:32" x14ac:dyDescent="0.2">
      <c r="AE661"/>
      <c r="AF661"/>
    </row>
    <row r="662" spans="31:32" x14ac:dyDescent="0.2">
      <c r="AE662"/>
      <c r="AF662"/>
    </row>
    <row r="663" spans="31:32" x14ac:dyDescent="0.2">
      <c r="AE663"/>
      <c r="AF663"/>
    </row>
    <row r="664" spans="31:32" x14ac:dyDescent="0.2">
      <c r="AE664"/>
      <c r="AF664"/>
    </row>
    <row r="665" spans="31:32" x14ac:dyDescent="0.2">
      <c r="AE665"/>
      <c r="AF665"/>
    </row>
    <row r="666" spans="31:32" x14ac:dyDescent="0.2">
      <c r="AE666"/>
      <c r="AF666"/>
    </row>
    <row r="667" spans="31:32" x14ac:dyDescent="0.2">
      <c r="AE667"/>
      <c r="AF667"/>
    </row>
    <row r="668" spans="31:32" x14ac:dyDescent="0.2">
      <c r="AE668"/>
      <c r="AF668"/>
    </row>
    <row r="669" spans="31:32" x14ac:dyDescent="0.2">
      <c r="AE669"/>
      <c r="AF669"/>
    </row>
    <row r="670" spans="31:32" x14ac:dyDescent="0.2">
      <c r="AE670"/>
      <c r="AF670"/>
    </row>
    <row r="671" spans="31:32" x14ac:dyDescent="0.2">
      <c r="AE671"/>
      <c r="AF671"/>
    </row>
    <row r="672" spans="31:32" x14ac:dyDescent="0.2">
      <c r="AE672"/>
      <c r="AF672"/>
    </row>
    <row r="673" spans="31:32" x14ac:dyDescent="0.2">
      <c r="AE673"/>
      <c r="AF673"/>
    </row>
    <row r="674" spans="31:32" x14ac:dyDescent="0.2">
      <c r="AE674"/>
      <c r="AF674"/>
    </row>
    <row r="675" spans="31:32" x14ac:dyDescent="0.2">
      <c r="AE675"/>
      <c r="AF675"/>
    </row>
    <row r="676" spans="31:32" x14ac:dyDescent="0.2">
      <c r="AE676"/>
      <c r="AF676"/>
    </row>
    <row r="677" spans="31:32" x14ac:dyDescent="0.2">
      <c r="AE677"/>
      <c r="AF677"/>
    </row>
    <row r="678" spans="31:32" x14ac:dyDescent="0.2">
      <c r="AE678"/>
      <c r="AF678"/>
    </row>
    <row r="679" spans="31:32" x14ac:dyDescent="0.2">
      <c r="AE679"/>
      <c r="AF679"/>
    </row>
    <row r="680" spans="31:32" x14ac:dyDescent="0.2">
      <c r="AE680"/>
      <c r="AF680"/>
    </row>
    <row r="681" spans="31:32" x14ac:dyDescent="0.2">
      <c r="AE681"/>
      <c r="AF681"/>
    </row>
    <row r="682" spans="31:32" x14ac:dyDescent="0.2">
      <c r="AE682"/>
      <c r="AF682"/>
    </row>
    <row r="683" spans="31:32" x14ac:dyDescent="0.2">
      <c r="AE683"/>
      <c r="AF683"/>
    </row>
    <row r="684" spans="31:32" x14ac:dyDescent="0.2">
      <c r="AE684"/>
      <c r="AF684"/>
    </row>
    <row r="685" spans="31:32" x14ac:dyDescent="0.2">
      <c r="AE685"/>
      <c r="AF685"/>
    </row>
    <row r="686" spans="31:32" x14ac:dyDescent="0.2">
      <c r="AE686"/>
      <c r="AF686"/>
    </row>
    <row r="687" spans="31:32" x14ac:dyDescent="0.2">
      <c r="AE687"/>
      <c r="AF687"/>
    </row>
    <row r="688" spans="31:32" x14ac:dyDescent="0.2">
      <c r="AE688"/>
      <c r="AF688"/>
    </row>
    <row r="689" spans="31:32" x14ac:dyDescent="0.2">
      <c r="AE689"/>
      <c r="AF689"/>
    </row>
    <row r="690" spans="31:32" x14ac:dyDescent="0.2">
      <c r="AE690"/>
      <c r="AF690"/>
    </row>
    <row r="691" spans="31:32" x14ac:dyDescent="0.2">
      <c r="AE691"/>
      <c r="AF691"/>
    </row>
    <row r="692" spans="31:32" x14ac:dyDescent="0.2">
      <c r="AE692"/>
      <c r="AF692"/>
    </row>
    <row r="693" spans="31:32" x14ac:dyDescent="0.2">
      <c r="AE693"/>
      <c r="AF693"/>
    </row>
    <row r="694" spans="31:32" x14ac:dyDescent="0.2">
      <c r="AE694"/>
      <c r="AF694"/>
    </row>
    <row r="695" spans="31:32" x14ac:dyDescent="0.2">
      <c r="AE695"/>
      <c r="AF695"/>
    </row>
    <row r="696" spans="31:32" x14ac:dyDescent="0.2">
      <c r="AE696"/>
      <c r="AF696"/>
    </row>
    <row r="697" spans="31:32" x14ac:dyDescent="0.2">
      <c r="AE697"/>
      <c r="AF697"/>
    </row>
    <row r="698" spans="31:32" x14ac:dyDescent="0.2">
      <c r="AE698"/>
      <c r="AF698"/>
    </row>
    <row r="699" spans="31:32" x14ac:dyDescent="0.2">
      <c r="AE699"/>
      <c r="AF699"/>
    </row>
    <row r="700" spans="31:32" x14ac:dyDescent="0.2">
      <c r="AE700"/>
      <c r="AF700"/>
    </row>
    <row r="701" spans="31:32" x14ac:dyDescent="0.2">
      <c r="AE701"/>
      <c r="AF701"/>
    </row>
    <row r="702" spans="31:32" x14ac:dyDescent="0.2">
      <c r="AE702"/>
      <c r="AF702"/>
    </row>
    <row r="703" spans="31:32" x14ac:dyDescent="0.2">
      <c r="AE703"/>
      <c r="AF703"/>
    </row>
    <row r="704" spans="31:32" x14ac:dyDescent="0.2">
      <c r="AE704"/>
      <c r="AF704"/>
    </row>
    <row r="705" spans="31:32" x14ac:dyDescent="0.2">
      <c r="AE705"/>
      <c r="AF705"/>
    </row>
    <row r="706" spans="31:32" x14ac:dyDescent="0.2">
      <c r="AE706"/>
      <c r="AF706"/>
    </row>
    <row r="707" spans="31:32" x14ac:dyDescent="0.2">
      <c r="AE707"/>
      <c r="AF707"/>
    </row>
    <row r="708" spans="31:32" x14ac:dyDescent="0.2">
      <c r="AE708"/>
      <c r="AF708"/>
    </row>
    <row r="709" spans="31:32" x14ac:dyDescent="0.2">
      <c r="AE709"/>
      <c r="AF709"/>
    </row>
    <row r="710" spans="31:32" x14ac:dyDescent="0.2">
      <c r="AE710"/>
      <c r="AF710"/>
    </row>
    <row r="711" spans="31:32" x14ac:dyDescent="0.2">
      <c r="AE711"/>
      <c r="AF711"/>
    </row>
    <row r="712" spans="31:32" x14ac:dyDescent="0.2">
      <c r="AE712"/>
      <c r="AF712"/>
    </row>
    <row r="713" spans="31:32" x14ac:dyDescent="0.2">
      <c r="AE713"/>
      <c r="AF713"/>
    </row>
    <row r="714" spans="31:32" x14ac:dyDescent="0.2">
      <c r="AE714"/>
      <c r="AF714"/>
    </row>
    <row r="715" spans="31:32" x14ac:dyDescent="0.2">
      <c r="AE715"/>
      <c r="AF715"/>
    </row>
    <row r="716" spans="31:32" x14ac:dyDescent="0.2">
      <c r="AE716"/>
      <c r="AF716"/>
    </row>
    <row r="717" spans="31:32" x14ac:dyDescent="0.2">
      <c r="AE717"/>
      <c r="AF717"/>
    </row>
    <row r="718" spans="31:32" x14ac:dyDescent="0.2">
      <c r="AE718"/>
      <c r="AF718"/>
    </row>
    <row r="719" spans="31:32" x14ac:dyDescent="0.2">
      <c r="AE719"/>
      <c r="AF719"/>
    </row>
    <row r="720" spans="31:32" x14ac:dyDescent="0.2">
      <c r="AE720"/>
      <c r="AF720"/>
    </row>
    <row r="721" spans="31:32" x14ac:dyDescent="0.2">
      <c r="AE721"/>
      <c r="AF721"/>
    </row>
    <row r="722" spans="31:32" x14ac:dyDescent="0.2">
      <c r="AE722"/>
      <c r="AF722"/>
    </row>
    <row r="723" spans="31:32" x14ac:dyDescent="0.2">
      <c r="AE723"/>
      <c r="AF723"/>
    </row>
    <row r="724" spans="31:32" x14ac:dyDescent="0.2">
      <c r="AE724"/>
      <c r="AF724"/>
    </row>
    <row r="725" spans="31:32" x14ac:dyDescent="0.2">
      <c r="AE725"/>
      <c r="AF725"/>
    </row>
    <row r="726" spans="31:32" x14ac:dyDescent="0.2">
      <c r="AE726"/>
      <c r="AF726"/>
    </row>
    <row r="727" spans="31:32" x14ac:dyDescent="0.2">
      <c r="AE727"/>
      <c r="AF727"/>
    </row>
    <row r="728" spans="31:32" x14ac:dyDescent="0.2">
      <c r="AE728"/>
      <c r="AF728"/>
    </row>
    <row r="729" spans="31:32" x14ac:dyDescent="0.2">
      <c r="AE729"/>
      <c r="AF729"/>
    </row>
    <row r="730" spans="31:32" x14ac:dyDescent="0.2">
      <c r="AE730"/>
      <c r="AF730"/>
    </row>
    <row r="731" spans="31:32" x14ac:dyDescent="0.2">
      <c r="AE731"/>
      <c r="AF731"/>
    </row>
    <row r="732" spans="31:32" x14ac:dyDescent="0.2">
      <c r="AE732"/>
      <c r="AF732"/>
    </row>
    <row r="733" spans="31:32" x14ac:dyDescent="0.2">
      <c r="AE733"/>
      <c r="AF733"/>
    </row>
    <row r="734" spans="31:32" x14ac:dyDescent="0.2">
      <c r="AE734"/>
      <c r="AF734"/>
    </row>
    <row r="735" spans="31:32" x14ac:dyDescent="0.2">
      <c r="AE735"/>
      <c r="AF735"/>
    </row>
    <row r="736" spans="31:32" x14ac:dyDescent="0.2">
      <c r="AE736"/>
      <c r="AF736"/>
    </row>
    <row r="737" spans="31:32" x14ac:dyDescent="0.2">
      <c r="AE737"/>
      <c r="AF737"/>
    </row>
    <row r="738" spans="31:32" x14ac:dyDescent="0.2">
      <c r="AE738"/>
      <c r="AF738"/>
    </row>
    <row r="739" spans="31:32" x14ac:dyDescent="0.2">
      <c r="AE739"/>
      <c r="AF739"/>
    </row>
    <row r="740" spans="31:32" x14ac:dyDescent="0.2">
      <c r="AE740"/>
      <c r="AF740"/>
    </row>
    <row r="741" spans="31:32" x14ac:dyDescent="0.2">
      <c r="AE741"/>
      <c r="AF741"/>
    </row>
    <row r="742" spans="31:32" x14ac:dyDescent="0.2">
      <c r="AE742"/>
      <c r="AF742"/>
    </row>
    <row r="743" spans="31:32" x14ac:dyDescent="0.2">
      <c r="AE743"/>
      <c r="AF743"/>
    </row>
    <row r="744" spans="31:32" x14ac:dyDescent="0.2">
      <c r="AE744"/>
      <c r="AF744"/>
    </row>
    <row r="745" spans="31:32" x14ac:dyDescent="0.2">
      <c r="AE745"/>
      <c r="AF745"/>
    </row>
    <row r="746" spans="31:32" x14ac:dyDescent="0.2">
      <c r="AE746"/>
      <c r="AF746"/>
    </row>
    <row r="747" spans="31:32" x14ac:dyDescent="0.2">
      <c r="AE747"/>
      <c r="AF747"/>
    </row>
    <row r="748" spans="31:32" x14ac:dyDescent="0.2">
      <c r="AE748"/>
      <c r="AF748"/>
    </row>
    <row r="749" spans="31:32" x14ac:dyDescent="0.2">
      <c r="AE749"/>
      <c r="AF749"/>
    </row>
    <row r="750" spans="31:32" x14ac:dyDescent="0.2">
      <c r="AE750"/>
      <c r="AF750"/>
    </row>
    <row r="751" spans="31:32" x14ac:dyDescent="0.2">
      <c r="AE751"/>
      <c r="AF751"/>
    </row>
    <row r="752" spans="31:32" x14ac:dyDescent="0.2">
      <c r="AE752"/>
      <c r="AF752"/>
    </row>
    <row r="753" spans="31:32" x14ac:dyDescent="0.2">
      <c r="AE753"/>
      <c r="AF753"/>
    </row>
    <row r="754" spans="31:32" x14ac:dyDescent="0.2">
      <c r="AE754"/>
      <c r="AF754"/>
    </row>
    <row r="755" spans="31:32" x14ac:dyDescent="0.2">
      <c r="AE755"/>
      <c r="AF755"/>
    </row>
    <row r="756" spans="31:32" x14ac:dyDescent="0.2">
      <c r="AE756"/>
      <c r="AF756"/>
    </row>
    <row r="757" spans="31:32" x14ac:dyDescent="0.2">
      <c r="AE757"/>
      <c r="AF757"/>
    </row>
    <row r="758" spans="31:32" x14ac:dyDescent="0.2">
      <c r="AE758"/>
      <c r="AF758"/>
    </row>
    <row r="759" spans="31:32" x14ac:dyDescent="0.2">
      <c r="AE759"/>
      <c r="AF759"/>
    </row>
    <row r="760" spans="31:32" x14ac:dyDescent="0.2">
      <c r="AE760"/>
      <c r="AF760"/>
    </row>
    <row r="761" spans="31:32" x14ac:dyDescent="0.2">
      <c r="AE761"/>
      <c r="AF761"/>
    </row>
    <row r="762" spans="31:32" x14ac:dyDescent="0.2">
      <c r="AE762"/>
      <c r="AF762"/>
    </row>
    <row r="763" spans="31:32" x14ac:dyDescent="0.2">
      <c r="AE763"/>
      <c r="AF763"/>
    </row>
    <row r="764" spans="31:32" x14ac:dyDescent="0.2">
      <c r="AE764"/>
      <c r="AF764"/>
    </row>
    <row r="765" spans="31:32" x14ac:dyDescent="0.2">
      <c r="AE765"/>
      <c r="AF765"/>
    </row>
    <row r="766" spans="31:32" x14ac:dyDescent="0.2">
      <c r="AE766"/>
      <c r="AF766"/>
    </row>
    <row r="767" spans="31:32" x14ac:dyDescent="0.2">
      <c r="AE767"/>
      <c r="AF767"/>
    </row>
    <row r="768" spans="31:32" x14ac:dyDescent="0.2">
      <c r="AE768"/>
      <c r="AF768"/>
    </row>
    <row r="769" spans="31:32" x14ac:dyDescent="0.2">
      <c r="AE769"/>
      <c r="AF769"/>
    </row>
    <row r="770" spans="31:32" x14ac:dyDescent="0.2">
      <c r="AE770"/>
      <c r="AF770"/>
    </row>
    <row r="771" spans="31:32" x14ac:dyDescent="0.2">
      <c r="AE771"/>
      <c r="AF771"/>
    </row>
    <row r="772" spans="31:32" x14ac:dyDescent="0.2">
      <c r="AE772"/>
      <c r="AF772"/>
    </row>
    <row r="773" spans="31:32" x14ac:dyDescent="0.2">
      <c r="AE773"/>
      <c r="AF773"/>
    </row>
    <row r="774" spans="31:32" x14ac:dyDescent="0.2">
      <c r="AE774"/>
      <c r="AF774"/>
    </row>
    <row r="775" spans="31:32" x14ac:dyDescent="0.2">
      <c r="AE775"/>
      <c r="AF775"/>
    </row>
    <row r="776" spans="31:32" x14ac:dyDescent="0.2">
      <c r="AE776"/>
      <c r="AF776"/>
    </row>
    <row r="777" spans="31:32" x14ac:dyDescent="0.2">
      <c r="AE777"/>
      <c r="AF777"/>
    </row>
    <row r="778" spans="31:32" x14ac:dyDescent="0.2">
      <c r="AE778"/>
      <c r="AF778"/>
    </row>
    <row r="779" spans="31:32" x14ac:dyDescent="0.2">
      <c r="AE779"/>
      <c r="AF779"/>
    </row>
    <row r="780" spans="31:32" x14ac:dyDescent="0.2">
      <c r="AE780"/>
      <c r="AF780"/>
    </row>
    <row r="781" spans="31:32" x14ac:dyDescent="0.2">
      <c r="AE781"/>
      <c r="AF781"/>
    </row>
    <row r="782" spans="31:32" x14ac:dyDescent="0.2">
      <c r="AE782"/>
      <c r="AF782"/>
    </row>
    <row r="783" spans="31:32" x14ac:dyDescent="0.2">
      <c r="AE783"/>
      <c r="AF783"/>
    </row>
    <row r="784" spans="31:32" x14ac:dyDescent="0.2">
      <c r="AE784"/>
      <c r="AF784"/>
    </row>
    <row r="785" spans="31:32" x14ac:dyDescent="0.2">
      <c r="AE785"/>
      <c r="AF785"/>
    </row>
    <row r="786" spans="31:32" x14ac:dyDescent="0.2">
      <c r="AE786"/>
      <c r="AF786"/>
    </row>
    <row r="787" spans="31:32" x14ac:dyDescent="0.2">
      <c r="AE787"/>
      <c r="AF787"/>
    </row>
    <row r="788" spans="31:32" x14ac:dyDescent="0.2">
      <c r="AE788"/>
      <c r="AF788"/>
    </row>
    <row r="789" spans="31:32" x14ac:dyDescent="0.2">
      <c r="AE789"/>
      <c r="AF789"/>
    </row>
    <row r="790" spans="31:32" x14ac:dyDescent="0.2">
      <c r="AE790"/>
      <c r="AF790"/>
    </row>
    <row r="791" spans="31:32" x14ac:dyDescent="0.2">
      <c r="AE791"/>
      <c r="AF791"/>
    </row>
    <row r="792" spans="31:32" x14ac:dyDescent="0.2">
      <c r="AE792"/>
      <c r="AF792"/>
    </row>
    <row r="793" spans="31:32" x14ac:dyDescent="0.2">
      <c r="AE793"/>
      <c r="AF793"/>
    </row>
    <row r="794" spans="31:32" x14ac:dyDescent="0.2">
      <c r="AE794"/>
      <c r="AF794"/>
    </row>
    <row r="795" spans="31:32" x14ac:dyDescent="0.2">
      <c r="AE795"/>
      <c r="AF795"/>
    </row>
    <row r="796" spans="31:32" x14ac:dyDescent="0.2">
      <c r="AE796"/>
      <c r="AF796"/>
    </row>
    <row r="797" spans="31:32" x14ac:dyDescent="0.2">
      <c r="AE797"/>
      <c r="AF797"/>
    </row>
    <row r="798" spans="31:32" x14ac:dyDescent="0.2">
      <c r="AE798"/>
      <c r="AF798"/>
    </row>
    <row r="799" spans="31:32" x14ac:dyDescent="0.2">
      <c r="AE799"/>
      <c r="AF799"/>
    </row>
    <row r="800" spans="31:32" x14ac:dyDescent="0.2">
      <c r="AE800"/>
      <c r="AF800"/>
    </row>
    <row r="801" spans="31:32" x14ac:dyDescent="0.2">
      <c r="AE801"/>
      <c r="AF801"/>
    </row>
    <row r="802" spans="31:32" x14ac:dyDescent="0.2">
      <c r="AE802"/>
      <c r="AF802"/>
    </row>
    <row r="803" spans="31:32" x14ac:dyDescent="0.2">
      <c r="AE803"/>
      <c r="AF803"/>
    </row>
    <row r="804" spans="31:32" x14ac:dyDescent="0.2">
      <c r="AE804"/>
      <c r="AF804"/>
    </row>
    <row r="805" spans="31:32" x14ac:dyDescent="0.2">
      <c r="AE805"/>
      <c r="AF805"/>
    </row>
    <row r="806" spans="31:32" x14ac:dyDescent="0.2">
      <c r="AE806"/>
      <c r="AF806"/>
    </row>
    <row r="807" spans="31:32" x14ac:dyDescent="0.2">
      <c r="AE807"/>
      <c r="AF807"/>
    </row>
    <row r="808" spans="31:32" x14ac:dyDescent="0.2">
      <c r="AE808"/>
      <c r="AF808"/>
    </row>
    <row r="809" spans="31:32" x14ac:dyDescent="0.2">
      <c r="AE809"/>
      <c r="AF809"/>
    </row>
    <row r="810" spans="31:32" x14ac:dyDescent="0.2">
      <c r="AE810"/>
      <c r="AF810"/>
    </row>
    <row r="811" spans="31:32" x14ac:dyDescent="0.2">
      <c r="AE811"/>
      <c r="AF811"/>
    </row>
    <row r="812" spans="31:32" x14ac:dyDescent="0.2">
      <c r="AE812"/>
      <c r="AF812"/>
    </row>
    <row r="813" spans="31:32" x14ac:dyDescent="0.2">
      <c r="AE813"/>
      <c r="AF813"/>
    </row>
    <row r="814" spans="31:32" x14ac:dyDescent="0.2">
      <c r="AE814"/>
      <c r="AF814"/>
    </row>
    <row r="815" spans="31:32" x14ac:dyDescent="0.2">
      <c r="AE815"/>
      <c r="AF815"/>
    </row>
    <row r="816" spans="31:32" x14ac:dyDescent="0.2">
      <c r="AE816"/>
      <c r="AF816"/>
    </row>
    <row r="817" spans="31:32" x14ac:dyDescent="0.2">
      <c r="AE817"/>
      <c r="AF817"/>
    </row>
    <row r="818" spans="31:32" x14ac:dyDescent="0.2">
      <c r="AE818"/>
      <c r="AF818"/>
    </row>
    <row r="819" spans="31:32" x14ac:dyDescent="0.2">
      <c r="AE819"/>
      <c r="AF819"/>
    </row>
    <row r="820" spans="31:32" x14ac:dyDescent="0.2">
      <c r="AE820"/>
      <c r="AF820"/>
    </row>
    <row r="821" spans="31:32" x14ac:dyDescent="0.2">
      <c r="AE821"/>
      <c r="AF821"/>
    </row>
    <row r="822" spans="31:32" x14ac:dyDescent="0.2">
      <c r="AE822"/>
      <c r="AF822"/>
    </row>
    <row r="823" spans="31:32" x14ac:dyDescent="0.2">
      <c r="AE823"/>
      <c r="AF823"/>
    </row>
    <row r="824" spans="31:32" x14ac:dyDescent="0.2">
      <c r="AE824"/>
      <c r="AF824"/>
    </row>
    <row r="825" spans="31:32" x14ac:dyDescent="0.2">
      <c r="AE825"/>
      <c r="AF825"/>
    </row>
    <row r="826" spans="31:32" x14ac:dyDescent="0.2">
      <c r="AE826"/>
      <c r="AF826"/>
    </row>
    <row r="827" spans="31:32" x14ac:dyDescent="0.2">
      <c r="AE827"/>
      <c r="AF827"/>
    </row>
    <row r="828" spans="31:32" x14ac:dyDescent="0.2">
      <c r="AE828"/>
      <c r="AF828"/>
    </row>
    <row r="829" spans="31:32" x14ac:dyDescent="0.2">
      <c r="AE829"/>
      <c r="AF829"/>
    </row>
    <row r="830" spans="31:32" x14ac:dyDescent="0.2">
      <c r="AE830"/>
      <c r="AF830"/>
    </row>
    <row r="831" spans="31:32" x14ac:dyDescent="0.2">
      <c r="AE831"/>
      <c r="AF831"/>
    </row>
    <row r="832" spans="31:32" x14ac:dyDescent="0.2">
      <c r="AE832"/>
      <c r="AF832"/>
    </row>
    <row r="833" spans="31:32" x14ac:dyDescent="0.2">
      <c r="AE833"/>
      <c r="AF833"/>
    </row>
    <row r="834" spans="31:32" x14ac:dyDescent="0.2">
      <c r="AE834"/>
      <c r="AF834"/>
    </row>
    <row r="835" spans="31:32" x14ac:dyDescent="0.2">
      <c r="AE835"/>
      <c r="AF835"/>
    </row>
    <row r="836" spans="31:32" x14ac:dyDescent="0.2">
      <c r="AE836"/>
      <c r="AF836"/>
    </row>
    <row r="837" spans="31:32" x14ac:dyDescent="0.2">
      <c r="AE837"/>
      <c r="AF837"/>
    </row>
    <row r="838" spans="31:32" x14ac:dyDescent="0.2">
      <c r="AE838"/>
      <c r="AF838"/>
    </row>
    <row r="839" spans="31:32" x14ac:dyDescent="0.2">
      <c r="AE839"/>
      <c r="AF839"/>
    </row>
    <row r="840" spans="31:32" x14ac:dyDescent="0.2">
      <c r="AE840"/>
      <c r="AF840"/>
    </row>
    <row r="841" spans="31:32" x14ac:dyDescent="0.2">
      <c r="AE841"/>
      <c r="AF841"/>
    </row>
    <row r="842" spans="31:32" x14ac:dyDescent="0.2">
      <c r="AE842"/>
      <c r="AF842"/>
    </row>
    <row r="843" spans="31:32" x14ac:dyDescent="0.2">
      <c r="AE843"/>
      <c r="AF843"/>
    </row>
    <row r="844" spans="31:32" x14ac:dyDescent="0.2">
      <c r="AE844"/>
      <c r="AF844"/>
    </row>
    <row r="845" spans="31:32" x14ac:dyDescent="0.2">
      <c r="AE845"/>
      <c r="AF845"/>
    </row>
    <row r="846" spans="31:32" x14ac:dyDescent="0.2">
      <c r="AE846"/>
      <c r="AF846"/>
    </row>
    <row r="847" spans="31:32" x14ac:dyDescent="0.2">
      <c r="AE847"/>
      <c r="AF847"/>
    </row>
    <row r="848" spans="31:32" x14ac:dyDescent="0.2">
      <c r="AE848"/>
      <c r="AF848"/>
    </row>
    <row r="849" spans="31:32" x14ac:dyDescent="0.2">
      <c r="AE849"/>
      <c r="AF849"/>
    </row>
    <row r="850" spans="31:32" x14ac:dyDescent="0.2">
      <c r="AE850"/>
      <c r="AF850"/>
    </row>
    <row r="851" spans="31:32" x14ac:dyDescent="0.2">
      <c r="AE851"/>
      <c r="AF851"/>
    </row>
    <row r="852" spans="31:32" x14ac:dyDescent="0.2">
      <c r="AE852"/>
      <c r="AF852"/>
    </row>
    <row r="853" spans="31:32" x14ac:dyDescent="0.2">
      <c r="AE853"/>
      <c r="AF853"/>
    </row>
    <row r="854" spans="31:32" x14ac:dyDescent="0.2">
      <c r="AE854"/>
      <c r="AF854"/>
    </row>
    <row r="855" spans="31:32" x14ac:dyDescent="0.2">
      <c r="AE855"/>
      <c r="AF855"/>
    </row>
    <row r="856" spans="31:32" x14ac:dyDescent="0.2">
      <c r="AE856"/>
      <c r="AF856"/>
    </row>
    <row r="857" spans="31:32" x14ac:dyDescent="0.2">
      <c r="AE857"/>
      <c r="AF857"/>
    </row>
    <row r="858" spans="31:32" x14ac:dyDescent="0.2">
      <c r="AE858"/>
      <c r="AF858"/>
    </row>
    <row r="859" spans="31:32" x14ac:dyDescent="0.2">
      <c r="AE859"/>
      <c r="AF859"/>
    </row>
    <row r="860" spans="31:32" x14ac:dyDescent="0.2">
      <c r="AE860"/>
      <c r="AF860"/>
    </row>
    <row r="861" spans="31:32" x14ac:dyDescent="0.2">
      <c r="AE861"/>
      <c r="AF861"/>
    </row>
    <row r="862" spans="31:32" x14ac:dyDescent="0.2">
      <c r="AE862"/>
      <c r="AF862"/>
    </row>
    <row r="863" spans="31:32" x14ac:dyDescent="0.2">
      <c r="AE863"/>
      <c r="AF863"/>
    </row>
    <row r="864" spans="31:32" x14ac:dyDescent="0.2">
      <c r="AE864"/>
      <c r="AF864"/>
    </row>
    <row r="865" spans="31:32" x14ac:dyDescent="0.2">
      <c r="AE865"/>
      <c r="AF865"/>
    </row>
    <row r="866" spans="31:32" x14ac:dyDescent="0.2">
      <c r="AE866"/>
      <c r="AF866"/>
    </row>
    <row r="867" spans="31:32" x14ac:dyDescent="0.2">
      <c r="AE867"/>
      <c r="AF867"/>
    </row>
    <row r="868" spans="31:32" x14ac:dyDescent="0.2">
      <c r="AE868"/>
      <c r="AF868"/>
    </row>
    <row r="869" spans="31:32" x14ac:dyDescent="0.2">
      <c r="AE869"/>
      <c r="AF869"/>
    </row>
    <row r="870" spans="31:32" x14ac:dyDescent="0.2">
      <c r="AE870"/>
      <c r="AF870"/>
    </row>
    <row r="871" spans="31:32" x14ac:dyDescent="0.2">
      <c r="AE871"/>
      <c r="AF871"/>
    </row>
    <row r="872" spans="31:32" x14ac:dyDescent="0.2">
      <c r="AE872"/>
      <c r="AF872"/>
    </row>
    <row r="873" spans="31:32" x14ac:dyDescent="0.2">
      <c r="AE873"/>
      <c r="AF873"/>
    </row>
    <row r="874" spans="31:32" x14ac:dyDescent="0.2">
      <c r="AE874"/>
      <c r="AF874"/>
    </row>
    <row r="875" spans="31:32" x14ac:dyDescent="0.2">
      <c r="AE875"/>
      <c r="AF875"/>
    </row>
    <row r="876" spans="31:32" x14ac:dyDescent="0.2">
      <c r="AE876"/>
      <c r="AF876"/>
    </row>
    <row r="877" spans="31:32" x14ac:dyDescent="0.2">
      <c r="AE877"/>
      <c r="AF877"/>
    </row>
    <row r="878" spans="31:32" x14ac:dyDescent="0.2">
      <c r="AE878"/>
      <c r="AF878"/>
    </row>
    <row r="879" spans="31:32" x14ac:dyDescent="0.2">
      <c r="AE879"/>
      <c r="AF879"/>
    </row>
    <row r="880" spans="31:32" x14ac:dyDescent="0.2">
      <c r="AE880"/>
      <c r="AF880"/>
    </row>
    <row r="881" spans="31:32" x14ac:dyDescent="0.2">
      <c r="AE881"/>
      <c r="AF881"/>
    </row>
    <row r="882" spans="31:32" x14ac:dyDescent="0.2">
      <c r="AE882"/>
      <c r="AF882"/>
    </row>
    <row r="883" spans="31:32" x14ac:dyDescent="0.2">
      <c r="AE883"/>
      <c r="AF883"/>
    </row>
    <row r="884" spans="31:32" x14ac:dyDescent="0.2">
      <c r="AE884"/>
      <c r="AF884"/>
    </row>
    <row r="885" spans="31:32" x14ac:dyDescent="0.2">
      <c r="AE885"/>
      <c r="AF885"/>
    </row>
    <row r="886" spans="31:32" x14ac:dyDescent="0.2">
      <c r="AE886"/>
      <c r="AF886"/>
    </row>
    <row r="887" spans="31:32" x14ac:dyDescent="0.2">
      <c r="AE887"/>
      <c r="AF887"/>
    </row>
    <row r="888" spans="31:32" x14ac:dyDescent="0.2">
      <c r="AE888"/>
      <c r="AF888"/>
    </row>
    <row r="889" spans="31:32" x14ac:dyDescent="0.2">
      <c r="AE889"/>
      <c r="AF889"/>
    </row>
    <row r="890" spans="31:32" x14ac:dyDescent="0.2">
      <c r="AE890"/>
      <c r="AF890"/>
    </row>
    <row r="891" spans="31:32" x14ac:dyDescent="0.2">
      <c r="AE891"/>
      <c r="AF891"/>
    </row>
    <row r="892" spans="31:32" x14ac:dyDescent="0.2">
      <c r="AE892"/>
      <c r="AF892"/>
    </row>
    <row r="893" spans="31:32" x14ac:dyDescent="0.2">
      <c r="AE893"/>
      <c r="AF893"/>
    </row>
    <row r="894" spans="31:32" x14ac:dyDescent="0.2">
      <c r="AE894"/>
      <c r="AF894"/>
    </row>
    <row r="895" spans="31:32" x14ac:dyDescent="0.2">
      <c r="AE895"/>
      <c r="AF895"/>
    </row>
    <row r="896" spans="31:32" x14ac:dyDescent="0.2">
      <c r="AE896"/>
      <c r="AF896"/>
    </row>
    <row r="897" spans="31:32" x14ac:dyDescent="0.2">
      <c r="AE897"/>
      <c r="AF897"/>
    </row>
    <row r="898" spans="31:32" x14ac:dyDescent="0.2">
      <c r="AE898"/>
      <c r="AF898"/>
    </row>
    <row r="899" spans="31:32" x14ac:dyDescent="0.2">
      <c r="AE899"/>
      <c r="AF899"/>
    </row>
    <row r="900" spans="31:32" x14ac:dyDescent="0.2">
      <c r="AE900"/>
      <c r="AF900"/>
    </row>
    <row r="901" spans="31:32" x14ac:dyDescent="0.2">
      <c r="AE901"/>
      <c r="AF901"/>
    </row>
    <row r="902" spans="31:32" x14ac:dyDescent="0.2">
      <c r="AE902"/>
      <c r="AF902"/>
    </row>
    <row r="903" spans="31:32" x14ac:dyDescent="0.2">
      <c r="AE903"/>
      <c r="AF903"/>
    </row>
    <row r="904" spans="31:32" x14ac:dyDescent="0.2">
      <c r="AE904"/>
      <c r="AF904"/>
    </row>
    <row r="905" spans="31:32" x14ac:dyDescent="0.2">
      <c r="AE905"/>
      <c r="AF905"/>
    </row>
    <row r="906" spans="31:32" x14ac:dyDescent="0.2">
      <c r="AE906"/>
      <c r="AF906"/>
    </row>
    <row r="907" spans="31:32" x14ac:dyDescent="0.2">
      <c r="AE907"/>
      <c r="AF907"/>
    </row>
    <row r="908" spans="31:32" x14ac:dyDescent="0.2">
      <c r="AE908"/>
      <c r="AF908"/>
    </row>
    <row r="909" spans="31:32" x14ac:dyDescent="0.2">
      <c r="AE909"/>
      <c r="AF909"/>
    </row>
    <row r="910" spans="31:32" x14ac:dyDescent="0.2">
      <c r="AE910"/>
      <c r="AF910"/>
    </row>
    <row r="911" spans="31:32" x14ac:dyDescent="0.2">
      <c r="AE911"/>
      <c r="AF911"/>
    </row>
    <row r="912" spans="31:32" x14ac:dyDescent="0.2">
      <c r="AE912"/>
      <c r="AF912"/>
    </row>
    <row r="913" spans="31:32" x14ac:dyDescent="0.2">
      <c r="AE913"/>
      <c r="AF913"/>
    </row>
    <row r="914" spans="31:32" x14ac:dyDescent="0.2">
      <c r="AE914"/>
      <c r="AF914"/>
    </row>
    <row r="915" spans="31:32" x14ac:dyDescent="0.2">
      <c r="AE915"/>
      <c r="AF915"/>
    </row>
    <row r="916" spans="31:32" x14ac:dyDescent="0.2">
      <c r="AE916"/>
      <c r="AF916"/>
    </row>
    <row r="917" spans="31:32" x14ac:dyDescent="0.2">
      <c r="AE917"/>
      <c r="AF917"/>
    </row>
    <row r="918" spans="31:32" x14ac:dyDescent="0.2">
      <c r="AE918"/>
      <c r="AF918"/>
    </row>
    <row r="919" spans="31:32" x14ac:dyDescent="0.2">
      <c r="AE919"/>
      <c r="AF919"/>
    </row>
    <row r="920" spans="31:32" x14ac:dyDescent="0.2">
      <c r="AE920"/>
      <c r="AF920"/>
    </row>
    <row r="921" spans="31:32" x14ac:dyDescent="0.2">
      <c r="AE921"/>
      <c r="AF921"/>
    </row>
    <row r="922" spans="31:32" x14ac:dyDescent="0.2">
      <c r="AE922"/>
      <c r="AF922"/>
    </row>
    <row r="923" spans="31:32" x14ac:dyDescent="0.2">
      <c r="AE923"/>
      <c r="AF923"/>
    </row>
    <row r="924" spans="31:32" x14ac:dyDescent="0.2">
      <c r="AE924"/>
      <c r="AF924"/>
    </row>
    <row r="925" spans="31:32" x14ac:dyDescent="0.2">
      <c r="AE925"/>
      <c r="AF925"/>
    </row>
    <row r="926" spans="31:32" x14ac:dyDescent="0.2">
      <c r="AE926"/>
      <c r="AF926"/>
    </row>
    <row r="927" spans="31:32" x14ac:dyDescent="0.2">
      <c r="AE927"/>
      <c r="AF927"/>
    </row>
    <row r="928" spans="31:32" x14ac:dyDescent="0.2">
      <c r="AE928"/>
      <c r="AF928"/>
    </row>
    <row r="929" spans="31:32" x14ac:dyDescent="0.2">
      <c r="AE929"/>
      <c r="AF929"/>
    </row>
    <row r="930" spans="31:32" x14ac:dyDescent="0.2">
      <c r="AE930"/>
      <c r="AF930"/>
    </row>
    <row r="931" spans="31:32" x14ac:dyDescent="0.2">
      <c r="AE931"/>
      <c r="AF931"/>
    </row>
    <row r="932" spans="31:32" x14ac:dyDescent="0.2">
      <c r="AE932"/>
      <c r="AF932"/>
    </row>
    <row r="933" spans="31:32" x14ac:dyDescent="0.2">
      <c r="AE933"/>
      <c r="AF933"/>
    </row>
    <row r="934" spans="31:32" x14ac:dyDescent="0.2">
      <c r="AE934"/>
      <c r="AF934"/>
    </row>
    <row r="935" spans="31:32" x14ac:dyDescent="0.2">
      <c r="AE935"/>
      <c r="AF935"/>
    </row>
    <row r="936" spans="31:32" x14ac:dyDescent="0.2">
      <c r="AE936"/>
      <c r="AF936"/>
    </row>
    <row r="937" spans="31:32" x14ac:dyDescent="0.2">
      <c r="AE937"/>
      <c r="AF937"/>
    </row>
    <row r="938" spans="31:32" x14ac:dyDescent="0.2">
      <c r="AE938"/>
      <c r="AF938"/>
    </row>
    <row r="939" spans="31:32" x14ac:dyDescent="0.2">
      <c r="AE939"/>
      <c r="AF939"/>
    </row>
    <row r="940" spans="31:32" x14ac:dyDescent="0.2">
      <c r="AE940"/>
      <c r="AF940"/>
    </row>
    <row r="941" spans="31:32" x14ac:dyDescent="0.2">
      <c r="AE941"/>
      <c r="AF941"/>
    </row>
    <row r="942" spans="31:32" x14ac:dyDescent="0.2">
      <c r="AE942"/>
      <c r="AF942"/>
    </row>
    <row r="943" spans="31:32" x14ac:dyDescent="0.2">
      <c r="AE943"/>
      <c r="AF943"/>
    </row>
    <row r="944" spans="31:32" x14ac:dyDescent="0.2">
      <c r="AE944"/>
      <c r="AF944"/>
    </row>
    <row r="945" spans="31:32" x14ac:dyDescent="0.2">
      <c r="AE945"/>
      <c r="AF945"/>
    </row>
    <row r="946" spans="31:32" x14ac:dyDescent="0.2">
      <c r="AE946"/>
      <c r="AF946"/>
    </row>
    <row r="947" spans="31:32" x14ac:dyDescent="0.2">
      <c r="AE947"/>
      <c r="AF947"/>
    </row>
    <row r="948" spans="31:32" x14ac:dyDescent="0.2">
      <c r="AE948"/>
      <c r="AF948"/>
    </row>
    <row r="949" spans="31:32" x14ac:dyDescent="0.2">
      <c r="AE949"/>
      <c r="AF949"/>
    </row>
    <row r="950" spans="31:32" x14ac:dyDescent="0.2">
      <c r="AE950"/>
      <c r="AF950"/>
    </row>
    <row r="951" spans="31:32" x14ac:dyDescent="0.2">
      <c r="AE951"/>
      <c r="AF951"/>
    </row>
    <row r="952" spans="31:32" x14ac:dyDescent="0.2">
      <c r="AE952"/>
      <c r="AF952"/>
    </row>
    <row r="953" spans="31:32" x14ac:dyDescent="0.2">
      <c r="AE953"/>
      <c r="AF953"/>
    </row>
    <row r="954" spans="31:32" x14ac:dyDescent="0.2">
      <c r="AE954"/>
      <c r="AF954"/>
    </row>
    <row r="955" spans="31:32" x14ac:dyDescent="0.2">
      <c r="AE955"/>
      <c r="AF955"/>
    </row>
    <row r="956" spans="31:32" x14ac:dyDescent="0.2">
      <c r="AE956"/>
      <c r="AF956"/>
    </row>
    <row r="957" spans="31:32" x14ac:dyDescent="0.2">
      <c r="AE957"/>
      <c r="AF957"/>
    </row>
    <row r="958" spans="31:32" x14ac:dyDescent="0.2">
      <c r="AE958"/>
      <c r="AF958"/>
    </row>
    <row r="959" spans="31:32" x14ac:dyDescent="0.2">
      <c r="AE959"/>
      <c r="AF959"/>
    </row>
    <row r="960" spans="31:32" x14ac:dyDescent="0.2">
      <c r="AE960"/>
      <c r="AF960"/>
    </row>
    <row r="961" spans="31:32" x14ac:dyDescent="0.2">
      <c r="AE961"/>
      <c r="AF961"/>
    </row>
    <row r="962" spans="31:32" x14ac:dyDescent="0.2">
      <c r="AE962"/>
      <c r="AF962"/>
    </row>
    <row r="963" spans="31:32" x14ac:dyDescent="0.2">
      <c r="AE963"/>
      <c r="AF963"/>
    </row>
    <row r="964" spans="31:32" x14ac:dyDescent="0.2">
      <c r="AE964"/>
      <c r="AF964"/>
    </row>
    <row r="965" spans="31:32" x14ac:dyDescent="0.2">
      <c r="AE965"/>
      <c r="AF965"/>
    </row>
    <row r="966" spans="31:32" x14ac:dyDescent="0.2">
      <c r="AE966"/>
      <c r="AF966"/>
    </row>
    <row r="967" spans="31:32" x14ac:dyDescent="0.2">
      <c r="AE967"/>
      <c r="AF967"/>
    </row>
    <row r="968" spans="31:32" x14ac:dyDescent="0.2">
      <c r="AE968"/>
      <c r="AF968"/>
    </row>
    <row r="969" spans="31:32" x14ac:dyDescent="0.2">
      <c r="AE969"/>
      <c r="AF969"/>
    </row>
    <row r="970" spans="31:32" x14ac:dyDescent="0.2">
      <c r="AE970"/>
      <c r="AF970"/>
    </row>
    <row r="971" spans="31:32" x14ac:dyDescent="0.2">
      <c r="AE971"/>
      <c r="AF971"/>
    </row>
    <row r="972" spans="31:32" x14ac:dyDescent="0.2">
      <c r="AE972"/>
      <c r="AF972"/>
    </row>
    <row r="973" spans="31:32" x14ac:dyDescent="0.2">
      <c r="AE973"/>
      <c r="AF973"/>
    </row>
    <row r="974" spans="31:32" x14ac:dyDescent="0.2">
      <c r="AE974"/>
      <c r="AF974"/>
    </row>
    <row r="975" spans="31:32" x14ac:dyDescent="0.2">
      <c r="AE975"/>
      <c r="AF975"/>
    </row>
    <row r="976" spans="31:32" x14ac:dyDescent="0.2">
      <c r="AE976"/>
      <c r="AF976"/>
    </row>
    <row r="977" spans="31:32" x14ac:dyDescent="0.2">
      <c r="AE977"/>
      <c r="AF977"/>
    </row>
    <row r="978" spans="31:32" x14ac:dyDescent="0.2">
      <c r="AE978"/>
      <c r="AF978"/>
    </row>
    <row r="979" spans="31:32" x14ac:dyDescent="0.2">
      <c r="AE979"/>
      <c r="AF979"/>
    </row>
    <row r="980" spans="31:32" x14ac:dyDescent="0.2">
      <c r="AE980"/>
      <c r="AF980"/>
    </row>
    <row r="981" spans="31:32" x14ac:dyDescent="0.2">
      <c r="AE981"/>
      <c r="AF981"/>
    </row>
    <row r="982" spans="31:32" x14ac:dyDescent="0.2">
      <c r="AE982"/>
      <c r="AF982"/>
    </row>
    <row r="983" spans="31:32" x14ac:dyDescent="0.2">
      <c r="AE983"/>
      <c r="AF983"/>
    </row>
    <row r="984" spans="31:32" x14ac:dyDescent="0.2">
      <c r="AE984"/>
      <c r="AF984"/>
    </row>
    <row r="985" spans="31:32" x14ac:dyDescent="0.2">
      <c r="AE985"/>
      <c r="AF985"/>
    </row>
    <row r="986" spans="31:32" x14ac:dyDescent="0.2">
      <c r="AE986"/>
      <c r="AF986"/>
    </row>
    <row r="987" spans="31:32" x14ac:dyDescent="0.2">
      <c r="AE987"/>
      <c r="AF987"/>
    </row>
    <row r="988" spans="31:32" x14ac:dyDescent="0.2">
      <c r="AE988"/>
      <c r="AF988"/>
    </row>
    <row r="989" spans="31:32" x14ac:dyDescent="0.2">
      <c r="AE989"/>
      <c r="AF989"/>
    </row>
    <row r="990" spans="31:32" x14ac:dyDescent="0.2">
      <c r="AE990"/>
      <c r="AF990"/>
    </row>
    <row r="991" spans="31:32" x14ac:dyDescent="0.2">
      <c r="AE991"/>
      <c r="AF991"/>
    </row>
    <row r="992" spans="31:32" x14ac:dyDescent="0.2">
      <c r="AE992"/>
      <c r="AF992"/>
    </row>
    <row r="993" spans="31:32" x14ac:dyDescent="0.2">
      <c r="AE993"/>
      <c r="AF993"/>
    </row>
    <row r="994" spans="31:32" x14ac:dyDescent="0.2">
      <c r="AE994"/>
      <c r="AF994"/>
    </row>
    <row r="995" spans="31:32" x14ac:dyDescent="0.2">
      <c r="AE995"/>
      <c r="AF995"/>
    </row>
    <row r="996" spans="31:32" x14ac:dyDescent="0.2">
      <c r="AE996"/>
      <c r="AF996"/>
    </row>
    <row r="997" spans="31:32" x14ac:dyDescent="0.2">
      <c r="AE997"/>
      <c r="AF997"/>
    </row>
    <row r="998" spans="31:32" x14ac:dyDescent="0.2">
      <c r="AE998"/>
      <c r="AF998"/>
    </row>
    <row r="999" spans="31:32" x14ac:dyDescent="0.2">
      <c r="AE999"/>
      <c r="AF999"/>
    </row>
    <row r="1000" spans="31:32" x14ac:dyDescent="0.2">
      <c r="AE1000"/>
      <c r="AF1000"/>
    </row>
    <row r="1001" spans="31:32" x14ac:dyDescent="0.2">
      <c r="AE1001"/>
      <c r="AF1001"/>
    </row>
    <row r="1002" spans="31:32" x14ac:dyDescent="0.2">
      <c r="AE1002"/>
      <c r="AF1002"/>
    </row>
    <row r="1003" spans="31:32" x14ac:dyDescent="0.2">
      <c r="AE1003"/>
      <c r="AF1003"/>
    </row>
    <row r="1004" spans="31:32" x14ac:dyDescent="0.2">
      <c r="AE1004"/>
      <c r="AF1004"/>
    </row>
    <row r="1005" spans="31:32" x14ac:dyDescent="0.2">
      <c r="AE1005"/>
      <c r="AF1005"/>
    </row>
    <row r="1006" spans="31:32" x14ac:dyDescent="0.2">
      <c r="AE1006"/>
      <c r="AF1006"/>
    </row>
    <row r="1007" spans="31:32" x14ac:dyDescent="0.2">
      <c r="AE1007"/>
      <c r="AF1007"/>
    </row>
    <row r="1008" spans="31:32" x14ac:dyDescent="0.2">
      <c r="AE1008"/>
      <c r="AF1008"/>
    </row>
    <row r="1009" spans="31:32" x14ac:dyDescent="0.2">
      <c r="AE1009"/>
      <c r="AF1009"/>
    </row>
    <row r="1010" spans="31:32" x14ac:dyDescent="0.2">
      <c r="AE1010"/>
      <c r="AF1010"/>
    </row>
    <row r="1011" spans="31:32" x14ac:dyDescent="0.2">
      <c r="AE1011"/>
      <c r="AF1011"/>
    </row>
    <row r="1012" spans="31:32" x14ac:dyDescent="0.2">
      <c r="AE1012"/>
      <c r="AF1012"/>
    </row>
    <row r="1013" spans="31:32" x14ac:dyDescent="0.2">
      <c r="AE1013"/>
      <c r="AF1013"/>
    </row>
    <row r="1014" spans="31:32" x14ac:dyDescent="0.2">
      <c r="AE1014"/>
      <c r="AF1014"/>
    </row>
    <row r="1015" spans="31:32" x14ac:dyDescent="0.2">
      <c r="AE1015"/>
      <c r="AF1015"/>
    </row>
    <row r="1016" spans="31:32" x14ac:dyDescent="0.2">
      <c r="AE1016"/>
      <c r="AF1016"/>
    </row>
    <row r="1017" spans="31:32" x14ac:dyDescent="0.2">
      <c r="AE1017"/>
      <c r="AF1017"/>
    </row>
    <row r="1018" spans="31:32" x14ac:dyDescent="0.2">
      <c r="AE1018"/>
      <c r="AF1018"/>
    </row>
    <row r="1019" spans="31:32" x14ac:dyDescent="0.2">
      <c r="AE1019"/>
      <c r="AF1019"/>
    </row>
    <row r="1020" spans="31:32" x14ac:dyDescent="0.2">
      <c r="AE1020"/>
      <c r="AF1020"/>
    </row>
    <row r="1021" spans="31:32" x14ac:dyDescent="0.2">
      <c r="AE1021"/>
      <c r="AF1021"/>
    </row>
    <row r="1022" spans="31:32" x14ac:dyDescent="0.2">
      <c r="AE1022"/>
      <c r="AF1022"/>
    </row>
    <row r="1023" spans="31:32" x14ac:dyDescent="0.2">
      <c r="AE1023"/>
      <c r="AF1023"/>
    </row>
    <row r="1024" spans="31:32" x14ac:dyDescent="0.2">
      <c r="AE1024"/>
      <c r="AF1024"/>
    </row>
    <row r="1025" spans="31:32" x14ac:dyDescent="0.2">
      <c r="AE1025"/>
      <c r="AF1025"/>
    </row>
    <row r="1026" spans="31:32" x14ac:dyDescent="0.2">
      <c r="AE1026"/>
      <c r="AF1026"/>
    </row>
    <row r="1027" spans="31:32" x14ac:dyDescent="0.2">
      <c r="AE1027"/>
      <c r="AF1027"/>
    </row>
    <row r="1028" spans="31:32" x14ac:dyDescent="0.2">
      <c r="AE1028"/>
      <c r="AF1028"/>
    </row>
    <row r="1029" spans="31:32" x14ac:dyDescent="0.2">
      <c r="AE1029"/>
      <c r="AF1029"/>
    </row>
    <row r="1030" spans="31:32" x14ac:dyDescent="0.2">
      <c r="AE1030"/>
      <c r="AF1030"/>
    </row>
    <row r="1031" spans="31:32" x14ac:dyDescent="0.2">
      <c r="AE1031"/>
      <c r="AF1031"/>
    </row>
    <row r="1032" spans="31:32" x14ac:dyDescent="0.2">
      <c r="AE1032"/>
      <c r="AF1032"/>
    </row>
    <row r="1033" spans="31:32" x14ac:dyDescent="0.2">
      <c r="AE1033"/>
      <c r="AF1033"/>
    </row>
    <row r="1034" spans="31:32" x14ac:dyDescent="0.2">
      <c r="AE1034"/>
      <c r="AF1034"/>
    </row>
    <row r="1035" spans="31:32" x14ac:dyDescent="0.2">
      <c r="AE1035"/>
      <c r="AF1035"/>
    </row>
    <row r="1036" spans="31:32" x14ac:dyDescent="0.2">
      <c r="AE1036"/>
      <c r="AF1036"/>
    </row>
    <row r="1037" spans="31:32" x14ac:dyDescent="0.2">
      <c r="AE1037"/>
      <c r="AF1037"/>
    </row>
    <row r="1038" spans="31:32" x14ac:dyDescent="0.2">
      <c r="AE1038"/>
      <c r="AF1038"/>
    </row>
    <row r="1039" spans="31:32" x14ac:dyDescent="0.2">
      <c r="AE1039"/>
      <c r="AF1039"/>
    </row>
    <row r="1040" spans="31:32" x14ac:dyDescent="0.2">
      <c r="AE1040"/>
      <c r="AF1040"/>
    </row>
    <row r="1041" spans="31:32" x14ac:dyDescent="0.2">
      <c r="AE1041"/>
      <c r="AF1041"/>
    </row>
    <row r="1042" spans="31:32" x14ac:dyDescent="0.2">
      <c r="AE1042"/>
      <c r="AF1042"/>
    </row>
    <row r="1043" spans="31:32" x14ac:dyDescent="0.2">
      <c r="AE1043"/>
      <c r="AF1043"/>
    </row>
    <row r="1044" spans="31:32" x14ac:dyDescent="0.2">
      <c r="AE1044"/>
      <c r="AF1044"/>
    </row>
    <row r="1045" spans="31:32" x14ac:dyDescent="0.2">
      <c r="AE1045"/>
      <c r="AF1045"/>
    </row>
    <row r="1046" spans="31:32" x14ac:dyDescent="0.2">
      <c r="AE1046"/>
      <c r="AF1046"/>
    </row>
    <row r="1047" spans="31:32" x14ac:dyDescent="0.2">
      <c r="AE1047"/>
      <c r="AF1047"/>
    </row>
    <row r="1048" spans="31:32" x14ac:dyDescent="0.2">
      <c r="AE1048"/>
      <c r="AF1048"/>
    </row>
    <row r="1049" spans="31:32" x14ac:dyDescent="0.2">
      <c r="AE1049"/>
      <c r="AF1049"/>
    </row>
    <row r="1050" spans="31:32" x14ac:dyDescent="0.2">
      <c r="AE1050"/>
      <c r="AF1050"/>
    </row>
    <row r="1051" spans="31:32" x14ac:dyDescent="0.2">
      <c r="AE1051"/>
      <c r="AF1051"/>
    </row>
    <row r="1052" spans="31:32" x14ac:dyDescent="0.2">
      <c r="AE1052"/>
      <c r="AF1052"/>
    </row>
    <row r="1053" spans="31:32" x14ac:dyDescent="0.2">
      <c r="AE1053"/>
      <c r="AF1053"/>
    </row>
    <row r="1054" spans="31:32" x14ac:dyDescent="0.2">
      <c r="AE1054"/>
      <c r="AF1054"/>
    </row>
    <row r="1055" spans="31:32" x14ac:dyDescent="0.2">
      <c r="AE1055"/>
      <c r="AF1055"/>
    </row>
    <row r="1056" spans="31:32" x14ac:dyDescent="0.2">
      <c r="AE1056"/>
      <c r="AF1056"/>
    </row>
    <row r="1057" spans="31:32" x14ac:dyDescent="0.2">
      <c r="AE1057"/>
      <c r="AF1057"/>
    </row>
    <row r="1058" spans="31:32" x14ac:dyDescent="0.2">
      <c r="AE1058"/>
      <c r="AF1058"/>
    </row>
    <row r="1059" spans="31:32" x14ac:dyDescent="0.2">
      <c r="AE1059"/>
      <c r="AF1059"/>
    </row>
    <row r="1060" spans="31:32" x14ac:dyDescent="0.2">
      <c r="AE1060"/>
      <c r="AF1060"/>
    </row>
    <row r="1061" spans="31:32" x14ac:dyDescent="0.2">
      <c r="AE1061"/>
      <c r="AF1061"/>
    </row>
    <row r="1062" spans="31:32" x14ac:dyDescent="0.2">
      <c r="AE1062"/>
      <c r="AF1062"/>
    </row>
    <row r="1063" spans="31:32" x14ac:dyDescent="0.2">
      <c r="AE1063"/>
      <c r="AF1063"/>
    </row>
    <row r="1064" spans="31:32" x14ac:dyDescent="0.2">
      <c r="AE1064"/>
      <c r="AF1064"/>
    </row>
    <row r="1065" spans="31:32" x14ac:dyDescent="0.2">
      <c r="AE1065"/>
      <c r="AF1065"/>
    </row>
    <row r="1066" spans="31:32" x14ac:dyDescent="0.2">
      <c r="AE1066"/>
      <c r="AF1066"/>
    </row>
    <row r="1067" spans="31:32" x14ac:dyDescent="0.2">
      <c r="AE1067"/>
      <c r="AF1067"/>
    </row>
    <row r="1068" spans="31:32" x14ac:dyDescent="0.2">
      <c r="AE1068"/>
      <c r="AF1068"/>
    </row>
    <row r="1069" spans="31:32" x14ac:dyDescent="0.2">
      <c r="AE1069"/>
      <c r="AF1069"/>
    </row>
    <row r="1070" spans="31:32" x14ac:dyDescent="0.2">
      <c r="AE1070"/>
      <c r="AF1070"/>
    </row>
    <row r="1071" spans="31:32" x14ac:dyDescent="0.2">
      <c r="AE1071"/>
      <c r="AF1071"/>
    </row>
    <row r="1072" spans="31:32" x14ac:dyDescent="0.2">
      <c r="AE1072"/>
      <c r="AF1072"/>
    </row>
    <row r="1073" spans="31:32" x14ac:dyDescent="0.2">
      <c r="AE1073"/>
      <c r="AF1073"/>
    </row>
    <row r="1074" spans="31:32" x14ac:dyDescent="0.2">
      <c r="AE1074"/>
      <c r="AF1074"/>
    </row>
    <row r="1075" spans="31:32" x14ac:dyDescent="0.2">
      <c r="AE1075"/>
      <c r="AF1075"/>
    </row>
    <row r="1076" spans="31:32" x14ac:dyDescent="0.2">
      <c r="AE1076"/>
      <c r="AF1076"/>
    </row>
    <row r="1077" spans="31:32" x14ac:dyDescent="0.2">
      <c r="AE1077"/>
      <c r="AF1077"/>
    </row>
    <row r="1078" spans="31:32" x14ac:dyDescent="0.2">
      <c r="AE1078"/>
      <c r="AF1078"/>
    </row>
    <row r="1079" spans="31:32" x14ac:dyDescent="0.2">
      <c r="AE1079"/>
      <c r="AF1079"/>
    </row>
    <row r="1080" spans="31:32" x14ac:dyDescent="0.2">
      <c r="AE1080"/>
      <c r="AF1080"/>
    </row>
    <row r="1081" spans="31:32" x14ac:dyDescent="0.2">
      <c r="AE1081"/>
      <c r="AF1081"/>
    </row>
    <row r="1082" spans="31:32" x14ac:dyDescent="0.2">
      <c r="AE1082"/>
      <c r="AF1082"/>
    </row>
    <row r="1083" spans="31:32" x14ac:dyDescent="0.2">
      <c r="AE1083"/>
      <c r="AF1083"/>
    </row>
    <row r="1084" spans="31:32" x14ac:dyDescent="0.2">
      <c r="AE1084"/>
      <c r="AF1084"/>
    </row>
    <row r="1085" spans="31:32" x14ac:dyDescent="0.2">
      <c r="AE1085"/>
      <c r="AF1085"/>
    </row>
    <row r="1086" spans="31:32" x14ac:dyDescent="0.2">
      <c r="AE1086"/>
      <c r="AF1086"/>
    </row>
    <row r="1087" spans="31:32" x14ac:dyDescent="0.2">
      <c r="AE1087"/>
      <c r="AF1087"/>
    </row>
    <row r="1088" spans="31:32" x14ac:dyDescent="0.2">
      <c r="AE1088"/>
      <c r="AF1088"/>
    </row>
    <row r="1089" spans="31:32" x14ac:dyDescent="0.2">
      <c r="AE1089"/>
      <c r="AF1089"/>
    </row>
    <row r="1090" spans="31:32" x14ac:dyDescent="0.2">
      <c r="AE1090"/>
      <c r="AF1090"/>
    </row>
    <row r="1091" spans="31:32" x14ac:dyDescent="0.2">
      <c r="AE1091"/>
      <c r="AF1091"/>
    </row>
    <row r="1092" spans="31:32" x14ac:dyDescent="0.2">
      <c r="AE1092"/>
      <c r="AF1092"/>
    </row>
    <row r="1093" spans="31:32" x14ac:dyDescent="0.2">
      <c r="AE1093"/>
      <c r="AF1093"/>
    </row>
    <row r="1094" spans="31:32" x14ac:dyDescent="0.2">
      <c r="AE1094"/>
      <c r="AF1094"/>
    </row>
    <row r="1095" spans="31:32" x14ac:dyDescent="0.2">
      <c r="AE1095"/>
      <c r="AF1095"/>
    </row>
    <row r="1096" spans="31:32" x14ac:dyDescent="0.2">
      <c r="AE1096"/>
      <c r="AF1096"/>
    </row>
    <row r="1097" spans="31:32" x14ac:dyDescent="0.2">
      <c r="AE1097"/>
      <c r="AF1097"/>
    </row>
    <row r="1098" spans="31:32" x14ac:dyDescent="0.2">
      <c r="AE1098"/>
      <c r="AF1098"/>
    </row>
    <row r="1099" spans="31:32" x14ac:dyDescent="0.2">
      <c r="AE1099"/>
      <c r="AF1099"/>
    </row>
    <row r="1100" spans="31:32" x14ac:dyDescent="0.2">
      <c r="AE1100"/>
      <c r="AF1100"/>
    </row>
    <row r="1101" spans="31:32" x14ac:dyDescent="0.2">
      <c r="AE1101"/>
      <c r="AF1101"/>
    </row>
    <row r="1102" spans="31:32" x14ac:dyDescent="0.2">
      <c r="AE1102"/>
      <c r="AF1102"/>
    </row>
    <row r="1103" spans="31:32" x14ac:dyDescent="0.2">
      <c r="AE1103"/>
      <c r="AF1103"/>
    </row>
    <row r="1104" spans="31:32" x14ac:dyDescent="0.2">
      <c r="AE1104"/>
      <c r="AF1104"/>
    </row>
    <row r="1105" spans="31:32" x14ac:dyDescent="0.2">
      <c r="AE1105"/>
      <c r="AF1105"/>
    </row>
    <row r="1106" spans="31:32" x14ac:dyDescent="0.2">
      <c r="AE1106"/>
      <c r="AF1106"/>
    </row>
    <row r="1107" spans="31:32" x14ac:dyDescent="0.2">
      <c r="AE1107"/>
      <c r="AF1107"/>
    </row>
    <row r="1108" spans="31:32" x14ac:dyDescent="0.2">
      <c r="AE1108"/>
      <c r="AF1108"/>
    </row>
    <row r="1109" spans="31:32" x14ac:dyDescent="0.2">
      <c r="AE1109"/>
      <c r="AF1109"/>
    </row>
    <row r="1110" spans="31:32" x14ac:dyDescent="0.2">
      <c r="AE1110"/>
      <c r="AF1110"/>
    </row>
    <row r="1111" spans="31:32" x14ac:dyDescent="0.2">
      <c r="AE1111"/>
      <c r="AF1111"/>
    </row>
    <row r="1112" spans="31:32" x14ac:dyDescent="0.2">
      <c r="AE1112"/>
      <c r="AF1112"/>
    </row>
    <row r="1113" spans="31:32" x14ac:dyDescent="0.2">
      <c r="AE1113"/>
      <c r="AF1113"/>
    </row>
    <row r="1114" spans="31:32" x14ac:dyDescent="0.2">
      <c r="AE1114"/>
      <c r="AF1114"/>
    </row>
    <row r="1115" spans="31:32" x14ac:dyDescent="0.2">
      <c r="AE1115"/>
      <c r="AF1115"/>
    </row>
    <row r="1116" spans="31:32" x14ac:dyDescent="0.2">
      <c r="AE1116"/>
      <c r="AF1116"/>
    </row>
    <row r="1117" spans="31:32" x14ac:dyDescent="0.2">
      <c r="AE1117"/>
      <c r="AF1117"/>
    </row>
    <row r="1118" spans="31:32" x14ac:dyDescent="0.2">
      <c r="AE1118"/>
      <c r="AF1118"/>
    </row>
    <row r="1119" spans="31:32" x14ac:dyDescent="0.2">
      <c r="AE1119"/>
      <c r="AF1119"/>
    </row>
    <row r="1120" spans="31:32" x14ac:dyDescent="0.2">
      <c r="AE1120"/>
      <c r="AF1120"/>
    </row>
    <row r="1121" spans="31:32" x14ac:dyDescent="0.2">
      <c r="AE1121"/>
      <c r="AF1121"/>
    </row>
    <row r="1122" spans="31:32" x14ac:dyDescent="0.2">
      <c r="AE1122"/>
      <c r="AF1122"/>
    </row>
    <row r="1123" spans="31:32" x14ac:dyDescent="0.2">
      <c r="AE1123"/>
      <c r="AF1123"/>
    </row>
    <row r="1124" spans="31:32" x14ac:dyDescent="0.2">
      <c r="AE1124"/>
      <c r="AF1124"/>
    </row>
    <row r="1125" spans="31:32" x14ac:dyDescent="0.2">
      <c r="AE1125"/>
      <c r="AF1125"/>
    </row>
    <row r="1126" spans="31:32" x14ac:dyDescent="0.2">
      <c r="AE1126"/>
      <c r="AF1126"/>
    </row>
    <row r="1127" spans="31:32" x14ac:dyDescent="0.2">
      <c r="AE1127"/>
      <c r="AF1127"/>
    </row>
    <row r="1128" spans="31:32" x14ac:dyDescent="0.2">
      <c r="AE1128"/>
      <c r="AF1128"/>
    </row>
    <row r="1129" spans="31:32" x14ac:dyDescent="0.2">
      <c r="AE1129"/>
      <c r="AF1129"/>
    </row>
    <row r="1130" spans="31:32" x14ac:dyDescent="0.2">
      <c r="AE1130"/>
      <c r="AF1130"/>
    </row>
    <row r="1131" spans="31:32" x14ac:dyDescent="0.2">
      <c r="AE1131"/>
      <c r="AF1131"/>
    </row>
    <row r="1132" spans="31:32" x14ac:dyDescent="0.2">
      <c r="AE1132"/>
      <c r="AF1132"/>
    </row>
    <row r="1133" spans="31:32" x14ac:dyDescent="0.2">
      <c r="AE1133"/>
      <c r="AF1133"/>
    </row>
    <row r="1134" spans="31:32" x14ac:dyDescent="0.2">
      <c r="AE1134"/>
      <c r="AF1134"/>
    </row>
    <row r="1135" spans="31:32" x14ac:dyDescent="0.2">
      <c r="AE1135"/>
      <c r="AF1135"/>
    </row>
    <row r="1136" spans="31:32" x14ac:dyDescent="0.2">
      <c r="AE1136"/>
      <c r="AF1136"/>
    </row>
    <row r="1137" spans="31:32" x14ac:dyDescent="0.2">
      <c r="AE1137"/>
      <c r="AF1137"/>
    </row>
    <row r="1138" spans="31:32" x14ac:dyDescent="0.2">
      <c r="AE1138"/>
      <c r="AF1138"/>
    </row>
    <row r="1139" spans="31:32" x14ac:dyDescent="0.2">
      <c r="AE1139"/>
      <c r="AF1139"/>
    </row>
    <row r="1140" spans="31:32" x14ac:dyDescent="0.2">
      <c r="AE1140"/>
      <c r="AF1140"/>
    </row>
    <row r="1141" spans="31:32" x14ac:dyDescent="0.2">
      <c r="AE1141"/>
      <c r="AF1141"/>
    </row>
    <row r="1142" spans="31:32" x14ac:dyDescent="0.2">
      <c r="AE1142"/>
      <c r="AF1142"/>
    </row>
    <row r="1143" spans="31:32" x14ac:dyDescent="0.2">
      <c r="AE1143"/>
      <c r="AF1143"/>
    </row>
    <row r="1144" spans="31:32" x14ac:dyDescent="0.2">
      <c r="AE1144"/>
      <c r="AF1144"/>
    </row>
    <row r="1145" spans="31:32" x14ac:dyDescent="0.2">
      <c r="AE1145"/>
      <c r="AF1145"/>
    </row>
    <row r="1146" spans="31:32" x14ac:dyDescent="0.2">
      <c r="AE1146"/>
      <c r="AF1146"/>
    </row>
    <row r="1147" spans="31:32" x14ac:dyDescent="0.2">
      <c r="AE1147"/>
      <c r="AF1147"/>
    </row>
    <row r="1148" spans="31:32" x14ac:dyDescent="0.2">
      <c r="AE1148"/>
      <c r="AF1148"/>
    </row>
    <row r="1149" spans="31:32" x14ac:dyDescent="0.2">
      <c r="AE1149"/>
      <c r="AF1149"/>
    </row>
    <row r="1150" spans="31:32" x14ac:dyDescent="0.2">
      <c r="AE1150"/>
      <c r="AF1150"/>
    </row>
    <row r="1151" spans="31:32" x14ac:dyDescent="0.2">
      <c r="AE1151"/>
      <c r="AF1151"/>
    </row>
    <row r="1152" spans="31:32" x14ac:dyDescent="0.2">
      <c r="AE1152"/>
      <c r="AF1152"/>
    </row>
    <row r="1153" spans="31:32" x14ac:dyDescent="0.2">
      <c r="AE1153"/>
      <c r="AF1153"/>
    </row>
    <row r="1154" spans="31:32" x14ac:dyDescent="0.2">
      <c r="AE1154"/>
      <c r="AF1154"/>
    </row>
    <row r="1155" spans="31:32" x14ac:dyDescent="0.2">
      <c r="AE1155"/>
      <c r="AF1155"/>
    </row>
    <row r="1156" spans="31:32" x14ac:dyDescent="0.2">
      <c r="AE1156"/>
      <c r="AF1156"/>
    </row>
    <row r="1157" spans="31:32" x14ac:dyDescent="0.2">
      <c r="AE1157"/>
      <c r="AF1157"/>
    </row>
    <row r="1158" spans="31:32" x14ac:dyDescent="0.2">
      <c r="AE1158"/>
      <c r="AF1158"/>
    </row>
    <row r="1159" spans="31:32" x14ac:dyDescent="0.2">
      <c r="AE1159"/>
      <c r="AF1159"/>
    </row>
    <row r="1160" spans="31:32" x14ac:dyDescent="0.2">
      <c r="AE1160"/>
      <c r="AF1160"/>
    </row>
    <row r="1161" spans="31:32" x14ac:dyDescent="0.2">
      <c r="AE1161"/>
      <c r="AF1161"/>
    </row>
    <row r="1162" spans="31:32" x14ac:dyDescent="0.2">
      <c r="AE1162"/>
      <c r="AF1162"/>
    </row>
    <row r="1163" spans="31:32" x14ac:dyDescent="0.2">
      <c r="AE1163"/>
      <c r="AF1163"/>
    </row>
    <row r="1164" spans="31:32" x14ac:dyDescent="0.2">
      <c r="AE1164"/>
      <c r="AF1164"/>
    </row>
    <row r="1165" spans="31:32" x14ac:dyDescent="0.2">
      <c r="AE1165"/>
      <c r="AF1165"/>
    </row>
    <row r="1166" spans="31:32" x14ac:dyDescent="0.2">
      <c r="AE1166"/>
      <c r="AF1166"/>
    </row>
    <row r="1167" spans="31:32" x14ac:dyDescent="0.2">
      <c r="AE1167"/>
      <c r="AF1167"/>
    </row>
    <row r="1168" spans="31:32" x14ac:dyDescent="0.2">
      <c r="AE1168"/>
      <c r="AF1168"/>
    </row>
    <row r="1169" spans="31:32" x14ac:dyDescent="0.2">
      <c r="AE1169"/>
      <c r="AF1169"/>
    </row>
    <row r="1170" spans="31:32" x14ac:dyDescent="0.2">
      <c r="AE1170"/>
      <c r="AF1170"/>
    </row>
    <row r="1171" spans="31:32" x14ac:dyDescent="0.2">
      <c r="AE1171"/>
      <c r="AF1171"/>
    </row>
    <row r="1172" spans="31:32" x14ac:dyDescent="0.2">
      <c r="AE1172"/>
      <c r="AF1172"/>
    </row>
    <row r="1173" spans="31:32" x14ac:dyDescent="0.2">
      <c r="AE1173"/>
      <c r="AF1173"/>
    </row>
    <row r="1174" spans="31:32" x14ac:dyDescent="0.2">
      <c r="AE1174"/>
      <c r="AF1174"/>
    </row>
    <row r="1175" spans="31:32" x14ac:dyDescent="0.2">
      <c r="AE1175"/>
      <c r="AF1175"/>
    </row>
    <row r="1176" spans="31:32" x14ac:dyDescent="0.2">
      <c r="AE1176"/>
      <c r="AF1176"/>
    </row>
    <row r="1177" spans="31:32" x14ac:dyDescent="0.2">
      <c r="AE1177"/>
      <c r="AF1177"/>
    </row>
    <row r="1178" spans="31:32" x14ac:dyDescent="0.2">
      <c r="AE1178"/>
      <c r="AF1178"/>
    </row>
    <row r="1179" spans="31:32" x14ac:dyDescent="0.2">
      <c r="AE1179"/>
      <c r="AF1179"/>
    </row>
    <row r="1180" spans="31:32" x14ac:dyDescent="0.2">
      <c r="AE1180"/>
      <c r="AF1180"/>
    </row>
    <row r="1181" spans="31:32" x14ac:dyDescent="0.2">
      <c r="AE1181"/>
      <c r="AF1181"/>
    </row>
    <row r="1182" spans="31:32" x14ac:dyDescent="0.2">
      <c r="AE1182"/>
      <c r="AF1182"/>
    </row>
    <row r="1183" spans="31:32" x14ac:dyDescent="0.2">
      <c r="AE1183"/>
      <c r="AF1183"/>
    </row>
    <row r="1184" spans="31:32" x14ac:dyDescent="0.2">
      <c r="AE1184"/>
      <c r="AF1184"/>
    </row>
    <row r="1185" spans="31:32" x14ac:dyDescent="0.2">
      <c r="AE1185"/>
      <c r="AF1185"/>
    </row>
    <row r="1186" spans="31:32" x14ac:dyDescent="0.2">
      <c r="AE1186"/>
      <c r="AF1186"/>
    </row>
    <row r="1187" spans="31:32" x14ac:dyDescent="0.2">
      <c r="AE1187"/>
      <c r="AF1187"/>
    </row>
    <row r="1188" spans="31:32" x14ac:dyDescent="0.2">
      <c r="AE1188"/>
      <c r="AF1188"/>
    </row>
    <row r="1189" spans="31:32" x14ac:dyDescent="0.2">
      <c r="AE1189"/>
      <c r="AF1189"/>
    </row>
    <row r="1190" spans="31:32" x14ac:dyDescent="0.2">
      <c r="AE1190"/>
      <c r="AF1190"/>
    </row>
    <row r="1191" spans="31:32" x14ac:dyDescent="0.2">
      <c r="AE1191"/>
      <c r="AF1191"/>
    </row>
    <row r="1192" spans="31:32" x14ac:dyDescent="0.2">
      <c r="AE1192"/>
      <c r="AF1192"/>
    </row>
    <row r="1193" spans="31:32" x14ac:dyDescent="0.2">
      <c r="AE1193"/>
      <c r="AF1193"/>
    </row>
    <row r="1194" spans="31:32" x14ac:dyDescent="0.2">
      <c r="AE1194"/>
      <c r="AF1194"/>
    </row>
    <row r="1195" spans="31:32" x14ac:dyDescent="0.2">
      <c r="AE1195"/>
      <c r="AF1195"/>
    </row>
    <row r="1196" spans="31:32" x14ac:dyDescent="0.2">
      <c r="AE1196"/>
      <c r="AF1196"/>
    </row>
    <row r="1197" spans="31:32" x14ac:dyDescent="0.2">
      <c r="AE1197"/>
      <c r="AF1197"/>
    </row>
    <row r="1198" spans="31:32" x14ac:dyDescent="0.2">
      <c r="AE1198"/>
      <c r="AF1198"/>
    </row>
    <row r="1199" spans="31:32" x14ac:dyDescent="0.2">
      <c r="AE1199"/>
      <c r="AF1199"/>
    </row>
    <row r="1200" spans="31:32" x14ac:dyDescent="0.2">
      <c r="AE1200"/>
      <c r="AF1200"/>
    </row>
    <row r="1201" spans="31:32" x14ac:dyDescent="0.2">
      <c r="AE1201"/>
      <c r="AF1201"/>
    </row>
    <row r="1202" spans="31:32" x14ac:dyDescent="0.2">
      <c r="AE1202"/>
      <c r="AF1202"/>
    </row>
    <row r="1203" spans="31:32" x14ac:dyDescent="0.2">
      <c r="AE1203"/>
      <c r="AF1203"/>
    </row>
    <row r="1204" spans="31:32" x14ac:dyDescent="0.2">
      <c r="AE1204"/>
      <c r="AF1204"/>
    </row>
    <row r="1205" spans="31:32" x14ac:dyDescent="0.2">
      <c r="AE1205"/>
      <c r="AF1205"/>
    </row>
    <row r="1206" spans="31:32" x14ac:dyDescent="0.2">
      <c r="AE1206"/>
      <c r="AF1206"/>
    </row>
    <row r="1207" spans="31:32" x14ac:dyDescent="0.2">
      <c r="AE1207"/>
      <c r="AF1207"/>
    </row>
    <row r="1208" spans="31:32" x14ac:dyDescent="0.2">
      <c r="AE1208"/>
      <c r="AF1208"/>
    </row>
    <row r="1209" spans="31:32" x14ac:dyDescent="0.2">
      <c r="AE1209"/>
      <c r="AF1209"/>
    </row>
    <row r="1210" spans="31:32" x14ac:dyDescent="0.2">
      <c r="AE1210"/>
      <c r="AF1210"/>
    </row>
    <row r="1211" spans="31:32" x14ac:dyDescent="0.2">
      <c r="AE1211"/>
      <c r="AF1211"/>
    </row>
    <row r="1212" spans="31:32" x14ac:dyDescent="0.2">
      <c r="AE1212"/>
      <c r="AF1212"/>
    </row>
    <row r="1213" spans="31:32" x14ac:dyDescent="0.2">
      <c r="AE1213"/>
      <c r="AF1213"/>
    </row>
    <row r="1214" spans="31:32" x14ac:dyDescent="0.2">
      <c r="AE1214"/>
      <c r="AF1214"/>
    </row>
    <row r="1215" spans="31:32" x14ac:dyDescent="0.2">
      <c r="AE1215"/>
      <c r="AF1215"/>
    </row>
    <row r="1216" spans="31:32" x14ac:dyDescent="0.2">
      <c r="AE1216"/>
      <c r="AF1216"/>
    </row>
    <row r="1217" spans="31:32" x14ac:dyDescent="0.2">
      <c r="AE1217"/>
      <c r="AF1217"/>
    </row>
    <row r="1218" spans="31:32" x14ac:dyDescent="0.2">
      <c r="AE1218"/>
      <c r="AF1218"/>
    </row>
    <row r="1219" spans="31:32" x14ac:dyDescent="0.2">
      <c r="AE1219"/>
      <c r="AF1219"/>
    </row>
    <row r="1220" spans="31:32" x14ac:dyDescent="0.2">
      <c r="AE1220"/>
      <c r="AF1220"/>
    </row>
    <row r="1221" spans="31:32" x14ac:dyDescent="0.2">
      <c r="AE1221"/>
      <c r="AF1221"/>
    </row>
    <row r="1222" spans="31:32" x14ac:dyDescent="0.2">
      <c r="AE1222"/>
      <c r="AF1222"/>
    </row>
    <row r="1223" spans="31:32" x14ac:dyDescent="0.2">
      <c r="AE1223"/>
      <c r="AF1223"/>
    </row>
    <row r="1224" spans="31:32" x14ac:dyDescent="0.2">
      <c r="AE1224"/>
      <c r="AF1224"/>
    </row>
    <row r="1225" spans="31:32" x14ac:dyDescent="0.2">
      <c r="AE1225"/>
      <c r="AF1225"/>
    </row>
    <row r="1226" spans="31:32" x14ac:dyDescent="0.2">
      <c r="AE1226"/>
      <c r="AF1226"/>
    </row>
    <row r="1227" spans="31:32" x14ac:dyDescent="0.2">
      <c r="AE1227"/>
      <c r="AF1227"/>
    </row>
    <row r="1228" spans="31:32" x14ac:dyDescent="0.2">
      <c r="AE1228"/>
      <c r="AF1228"/>
    </row>
    <row r="1229" spans="31:32" x14ac:dyDescent="0.2">
      <c r="AE1229"/>
      <c r="AF1229"/>
    </row>
    <row r="1230" spans="31:32" x14ac:dyDescent="0.2">
      <c r="AE1230"/>
      <c r="AF1230"/>
    </row>
    <row r="1231" spans="31:32" x14ac:dyDescent="0.2">
      <c r="AE1231"/>
      <c r="AF1231"/>
    </row>
    <row r="1232" spans="31:32" x14ac:dyDescent="0.2">
      <c r="AE1232"/>
      <c r="AF1232"/>
    </row>
    <row r="1233" spans="31:32" x14ac:dyDescent="0.2">
      <c r="AE1233"/>
      <c r="AF1233"/>
    </row>
    <row r="1234" spans="31:32" x14ac:dyDescent="0.2">
      <c r="AE1234"/>
      <c r="AF1234"/>
    </row>
    <row r="1235" spans="31:32" x14ac:dyDescent="0.2">
      <c r="AE1235"/>
      <c r="AF1235"/>
    </row>
    <row r="1236" spans="31:32" x14ac:dyDescent="0.2">
      <c r="AE1236"/>
      <c r="AF1236"/>
    </row>
    <row r="1237" spans="31:32" x14ac:dyDescent="0.2">
      <c r="AE1237"/>
      <c r="AF1237"/>
    </row>
    <row r="1238" spans="31:32" x14ac:dyDescent="0.2">
      <c r="AE1238"/>
      <c r="AF1238"/>
    </row>
    <row r="1239" spans="31:32" x14ac:dyDescent="0.2">
      <c r="AE1239"/>
      <c r="AF1239"/>
    </row>
    <row r="1240" spans="31:32" x14ac:dyDescent="0.2">
      <c r="AE1240"/>
      <c r="AF1240"/>
    </row>
    <row r="1241" spans="31:32" x14ac:dyDescent="0.2">
      <c r="AE1241"/>
      <c r="AF1241"/>
    </row>
    <row r="1242" spans="31:32" x14ac:dyDescent="0.2">
      <c r="AE1242"/>
      <c r="AF1242"/>
    </row>
    <row r="1243" spans="31:32" x14ac:dyDescent="0.2">
      <c r="AE1243"/>
      <c r="AF1243"/>
    </row>
    <row r="1244" spans="31:32" x14ac:dyDescent="0.2">
      <c r="AE1244"/>
      <c r="AF1244"/>
    </row>
    <row r="1245" spans="31:32" x14ac:dyDescent="0.2">
      <c r="AE1245"/>
      <c r="AF1245"/>
    </row>
    <row r="1246" spans="31:32" x14ac:dyDescent="0.2">
      <c r="AE1246"/>
      <c r="AF1246"/>
    </row>
    <row r="1247" spans="31:32" x14ac:dyDescent="0.2">
      <c r="AE1247"/>
      <c r="AF1247"/>
    </row>
    <row r="1248" spans="31:32" x14ac:dyDescent="0.2">
      <c r="AE1248"/>
      <c r="AF1248"/>
    </row>
    <row r="1249" spans="31:32" x14ac:dyDescent="0.2">
      <c r="AE1249"/>
      <c r="AF1249"/>
    </row>
    <row r="1250" spans="31:32" x14ac:dyDescent="0.2">
      <c r="AE1250"/>
      <c r="AF1250"/>
    </row>
    <row r="1251" spans="31:32" x14ac:dyDescent="0.2">
      <c r="AE1251"/>
      <c r="AF1251"/>
    </row>
    <row r="1252" spans="31:32" x14ac:dyDescent="0.2">
      <c r="AE1252"/>
      <c r="AF1252"/>
    </row>
    <row r="1253" spans="31:32" x14ac:dyDescent="0.2">
      <c r="AE1253"/>
      <c r="AF1253"/>
    </row>
    <row r="1254" spans="31:32" x14ac:dyDescent="0.2">
      <c r="AE1254"/>
      <c r="AF1254"/>
    </row>
    <row r="1255" spans="31:32" x14ac:dyDescent="0.2">
      <c r="AE1255"/>
      <c r="AF1255"/>
    </row>
    <row r="1256" spans="31:32" x14ac:dyDescent="0.2">
      <c r="AE1256"/>
      <c r="AF1256"/>
    </row>
    <row r="1257" spans="31:32" x14ac:dyDescent="0.2">
      <c r="AE1257"/>
      <c r="AF1257"/>
    </row>
    <row r="1258" spans="31:32" x14ac:dyDescent="0.2">
      <c r="AE1258"/>
      <c r="AF1258"/>
    </row>
    <row r="1259" spans="31:32" x14ac:dyDescent="0.2">
      <c r="AE1259"/>
      <c r="AF1259"/>
    </row>
    <row r="1260" spans="31:32" x14ac:dyDescent="0.2">
      <c r="AE1260"/>
      <c r="AF1260"/>
    </row>
    <row r="1261" spans="31:32" x14ac:dyDescent="0.2">
      <c r="AE1261"/>
      <c r="AF1261"/>
    </row>
    <row r="1262" spans="31:32" x14ac:dyDescent="0.2">
      <c r="AE1262"/>
      <c r="AF1262"/>
    </row>
    <row r="1263" spans="31:32" x14ac:dyDescent="0.2">
      <c r="AE1263"/>
      <c r="AF1263"/>
    </row>
    <row r="1264" spans="31:32" x14ac:dyDescent="0.2">
      <c r="AE1264"/>
      <c r="AF1264"/>
    </row>
    <row r="1265" spans="31:32" x14ac:dyDescent="0.2">
      <c r="AE1265"/>
      <c r="AF1265"/>
    </row>
    <row r="1266" spans="31:32" x14ac:dyDescent="0.2">
      <c r="AE1266"/>
      <c r="AF1266"/>
    </row>
    <row r="1267" spans="31:32" x14ac:dyDescent="0.2">
      <c r="AE1267"/>
      <c r="AF1267"/>
    </row>
    <row r="1268" spans="31:32" x14ac:dyDescent="0.2">
      <c r="AE1268"/>
      <c r="AF1268"/>
    </row>
    <row r="1269" spans="31:32" x14ac:dyDescent="0.2">
      <c r="AE1269"/>
      <c r="AF1269"/>
    </row>
    <row r="1270" spans="31:32" x14ac:dyDescent="0.2">
      <c r="AE1270"/>
      <c r="AF1270"/>
    </row>
    <row r="1271" spans="31:32" x14ac:dyDescent="0.2">
      <c r="AE1271"/>
      <c r="AF1271"/>
    </row>
    <row r="1272" spans="31:32" x14ac:dyDescent="0.2">
      <c r="AE1272"/>
      <c r="AF1272"/>
    </row>
    <row r="1273" spans="31:32" x14ac:dyDescent="0.2">
      <c r="AE1273"/>
      <c r="AF1273"/>
    </row>
    <row r="1274" spans="31:32" x14ac:dyDescent="0.2">
      <c r="AE1274"/>
      <c r="AF1274"/>
    </row>
    <row r="1275" spans="31:32" x14ac:dyDescent="0.2">
      <c r="AE1275"/>
      <c r="AF1275"/>
    </row>
    <row r="1276" spans="31:32" x14ac:dyDescent="0.2">
      <c r="AE1276"/>
      <c r="AF1276"/>
    </row>
    <row r="1277" spans="31:32" x14ac:dyDescent="0.2">
      <c r="AE1277"/>
      <c r="AF1277"/>
    </row>
    <row r="1278" spans="31:32" x14ac:dyDescent="0.2">
      <c r="AE1278"/>
      <c r="AF1278"/>
    </row>
    <row r="1279" spans="31:32" x14ac:dyDescent="0.2">
      <c r="AE1279"/>
      <c r="AF1279"/>
    </row>
    <row r="1280" spans="31:32" x14ac:dyDescent="0.2">
      <c r="AE1280"/>
      <c r="AF1280"/>
    </row>
    <row r="1281" spans="31:32" x14ac:dyDescent="0.2">
      <c r="AE1281"/>
      <c r="AF1281"/>
    </row>
    <row r="1282" spans="31:32" x14ac:dyDescent="0.2">
      <c r="AE1282"/>
      <c r="AF1282"/>
    </row>
    <row r="1283" spans="31:32" x14ac:dyDescent="0.2">
      <c r="AE1283"/>
      <c r="AF1283"/>
    </row>
    <row r="1284" spans="31:32" x14ac:dyDescent="0.2">
      <c r="AE1284"/>
      <c r="AF1284"/>
    </row>
    <row r="1285" spans="31:32" x14ac:dyDescent="0.2">
      <c r="AE1285"/>
      <c r="AF1285"/>
    </row>
    <row r="1286" spans="31:32" x14ac:dyDescent="0.2">
      <c r="AE1286"/>
      <c r="AF1286"/>
    </row>
    <row r="1287" spans="31:32" x14ac:dyDescent="0.2">
      <c r="AE1287"/>
      <c r="AF1287"/>
    </row>
    <row r="1288" spans="31:32" x14ac:dyDescent="0.2">
      <c r="AE1288"/>
      <c r="AF1288"/>
    </row>
    <row r="1289" spans="31:32" x14ac:dyDescent="0.2">
      <c r="AE1289"/>
      <c r="AF1289"/>
    </row>
    <row r="1290" spans="31:32" x14ac:dyDescent="0.2">
      <c r="AE1290"/>
      <c r="AF1290"/>
    </row>
    <row r="1291" spans="31:32" x14ac:dyDescent="0.2">
      <c r="AE1291"/>
      <c r="AF1291"/>
    </row>
    <row r="1292" spans="31:32" x14ac:dyDescent="0.2">
      <c r="AE1292"/>
      <c r="AF1292"/>
    </row>
    <row r="1293" spans="31:32" x14ac:dyDescent="0.2">
      <c r="AE1293"/>
      <c r="AF1293"/>
    </row>
    <row r="1294" spans="31:32" x14ac:dyDescent="0.2">
      <c r="AE1294"/>
      <c r="AF1294"/>
    </row>
    <row r="1295" spans="31:32" x14ac:dyDescent="0.2">
      <c r="AE1295"/>
      <c r="AF1295"/>
    </row>
    <row r="1296" spans="31:32" x14ac:dyDescent="0.2">
      <c r="AE1296"/>
      <c r="AF1296"/>
    </row>
    <row r="1297" spans="31:32" x14ac:dyDescent="0.2">
      <c r="AE1297"/>
      <c r="AF1297"/>
    </row>
    <row r="1298" spans="31:32" x14ac:dyDescent="0.2">
      <c r="AE1298"/>
      <c r="AF1298"/>
    </row>
    <row r="1299" spans="31:32" x14ac:dyDescent="0.2">
      <c r="AE1299"/>
      <c r="AF1299"/>
    </row>
    <row r="1300" spans="31:32" x14ac:dyDescent="0.2">
      <c r="AE1300"/>
      <c r="AF1300"/>
    </row>
    <row r="1301" spans="31:32" x14ac:dyDescent="0.2">
      <c r="AE1301"/>
      <c r="AF1301"/>
    </row>
    <row r="1302" spans="31:32" x14ac:dyDescent="0.2">
      <c r="AE1302"/>
      <c r="AF1302"/>
    </row>
    <row r="1303" spans="31:32" x14ac:dyDescent="0.2">
      <c r="AE1303"/>
      <c r="AF1303"/>
    </row>
    <row r="1304" spans="31:32" x14ac:dyDescent="0.2">
      <c r="AE1304"/>
      <c r="AF1304"/>
    </row>
    <row r="1305" spans="31:32" x14ac:dyDescent="0.2">
      <c r="AE1305"/>
      <c r="AF1305"/>
    </row>
    <row r="1306" spans="31:32" x14ac:dyDescent="0.2">
      <c r="AE1306"/>
      <c r="AF1306"/>
    </row>
    <row r="1307" spans="31:32" x14ac:dyDescent="0.2">
      <c r="AE1307"/>
      <c r="AF1307"/>
    </row>
    <row r="1308" spans="31:32" x14ac:dyDescent="0.2">
      <c r="AE1308"/>
      <c r="AF1308"/>
    </row>
    <row r="1309" spans="31:32" x14ac:dyDescent="0.2">
      <c r="AE1309"/>
      <c r="AF1309"/>
    </row>
    <row r="1310" spans="31:32" x14ac:dyDescent="0.2">
      <c r="AE1310"/>
      <c r="AF1310"/>
    </row>
    <row r="1311" spans="31:32" x14ac:dyDescent="0.2">
      <c r="AE1311"/>
      <c r="AF1311"/>
    </row>
    <row r="1312" spans="31:32" x14ac:dyDescent="0.2">
      <c r="AE1312"/>
      <c r="AF1312"/>
    </row>
    <row r="1313" spans="31:32" x14ac:dyDescent="0.2">
      <c r="AE1313"/>
      <c r="AF1313"/>
    </row>
    <row r="1314" spans="31:32" x14ac:dyDescent="0.2">
      <c r="AE1314"/>
      <c r="AF1314"/>
    </row>
    <row r="1315" spans="31:32" x14ac:dyDescent="0.2">
      <c r="AE1315"/>
      <c r="AF1315"/>
    </row>
    <row r="1316" spans="31:32" x14ac:dyDescent="0.2">
      <c r="AE1316"/>
      <c r="AF1316"/>
    </row>
    <row r="1317" spans="31:32" x14ac:dyDescent="0.2">
      <c r="AE1317"/>
      <c r="AF1317"/>
    </row>
    <row r="1318" spans="31:32" x14ac:dyDescent="0.2">
      <c r="AE1318"/>
      <c r="AF1318"/>
    </row>
    <row r="1319" spans="31:32" x14ac:dyDescent="0.2">
      <c r="AE1319"/>
      <c r="AF1319"/>
    </row>
    <row r="1320" spans="31:32" x14ac:dyDescent="0.2">
      <c r="AE1320"/>
      <c r="AF1320"/>
    </row>
    <row r="1321" spans="31:32" x14ac:dyDescent="0.2">
      <c r="AE1321"/>
      <c r="AF1321"/>
    </row>
    <row r="1322" spans="31:32" x14ac:dyDescent="0.2">
      <c r="AE1322"/>
      <c r="AF1322"/>
    </row>
    <row r="1323" spans="31:32" x14ac:dyDescent="0.2">
      <c r="AE1323"/>
      <c r="AF1323"/>
    </row>
    <row r="1324" spans="31:32" x14ac:dyDescent="0.2">
      <c r="AE1324"/>
      <c r="AF1324"/>
    </row>
    <row r="1325" spans="31:32" x14ac:dyDescent="0.2">
      <c r="AE1325"/>
      <c r="AF1325"/>
    </row>
    <row r="1326" spans="31:32" x14ac:dyDescent="0.2">
      <c r="AE1326"/>
      <c r="AF1326"/>
    </row>
    <row r="1327" spans="31:32" x14ac:dyDescent="0.2">
      <c r="AE1327"/>
      <c r="AF1327"/>
    </row>
    <row r="1328" spans="31:32" x14ac:dyDescent="0.2">
      <c r="AE1328"/>
      <c r="AF1328"/>
    </row>
    <row r="1329" spans="31:32" x14ac:dyDescent="0.2">
      <c r="AE1329"/>
      <c r="AF1329"/>
    </row>
    <row r="1330" spans="31:32" x14ac:dyDescent="0.2">
      <c r="AE1330"/>
      <c r="AF1330"/>
    </row>
    <row r="1331" spans="31:32" x14ac:dyDescent="0.2">
      <c r="AE1331"/>
      <c r="AF1331"/>
    </row>
    <row r="1332" spans="31:32" x14ac:dyDescent="0.2">
      <c r="AE1332"/>
      <c r="AF1332"/>
    </row>
    <row r="1333" spans="31:32" x14ac:dyDescent="0.2">
      <c r="AE1333"/>
      <c r="AF1333"/>
    </row>
    <row r="1334" spans="31:32" x14ac:dyDescent="0.2">
      <c r="AE1334"/>
      <c r="AF1334"/>
    </row>
    <row r="1335" spans="31:32" x14ac:dyDescent="0.2">
      <c r="AE1335"/>
      <c r="AF1335"/>
    </row>
    <row r="1336" spans="31:32" x14ac:dyDescent="0.2">
      <c r="AE1336"/>
      <c r="AF1336"/>
    </row>
    <row r="1337" spans="31:32" x14ac:dyDescent="0.2">
      <c r="AE1337"/>
      <c r="AF1337"/>
    </row>
    <row r="1338" spans="31:32" x14ac:dyDescent="0.2">
      <c r="AE1338"/>
      <c r="AF1338"/>
    </row>
    <row r="1339" spans="31:32" x14ac:dyDescent="0.2">
      <c r="AE1339"/>
      <c r="AF1339"/>
    </row>
    <row r="1340" spans="31:32" x14ac:dyDescent="0.2">
      <c r="AE1340"/>
      <c r="AF1340"/>
    </row>
    <row r="1341" spans="31:32" x14ac:dyDescent="0.2">
      <c r="AE1341"/>
      <c r="AF1341"/>
    </row>
    <row r="1342" spans="31:32" x14ac:dyDescent="0.2">
      <c r="AE1342"/>
      <c r="AF1342"/>
    </row>
    <row r="1343" spans="31:32" x14ac:dyDescent="0.2">
      <c r="AE1343"/>
      <c r="AF1343"/>
    </row>
    <row r="1344" spans="31:32" x14ac:dyDescent="0.2">
      <c r="AE1344"/>
      <c r="AF1344"/>
    </row>
    <row r="1345" spans="31:32" x14ac:dyDescent="0.2">
      <c r="AE1345"/>
      <c r="AF1345"/>
    </row>
    <row r="1346" spans="31:32" x14ac:dyDescent="0.2">
      <c r="AE1346"/>
      <c r="AF1346"/>
    </row>
    <row r="1347" spans="31:32" x14ac:dyDescent="0.2">
      <c r="AE1347"/>
      <c r="AF1347"/>
    </row>
    <row r="1348" spans="31:32" x14ac:dyDescent="0.2">
      <c r="AE1348"/>
      <c r="AF1348"/>
    </row>
    <row r="1349" spans="31:32" x14ac:dyDescent="0.2">
      <c r="AE1349"/>
      <c r="AF1349"/>
    </row>
    <row r="1350" spans="31:32" x14ac:dyDescent="0.2">
      <c r="AE1350"/>
      <c r="AF1350"/>
    </row>
    <row r="1351" spans="31:32" x14ac:dyDescent="0.2">
      <c r="AE1351"/>
      <c r="AF1351"/>
    </row>
    <row r="1352" spans="31:32" x14ac:dyDescent="0.2">
      <c r="AE1352"/>
      <c r="AF1352"/>
    </row>
    <row r="1353" spans="31:32" x14ac:dyDescent="0.2">
      <c r="AE1353"/>
      <c r="AF1353"/>
    </row>
    <row r="1354" spans="31:32" x14ac:dyDescent="0.2">
      <c r="AE1354"/>
      <c r="AF1354"/>
    </row>
    <row r="1355" spans="31:32" x14ac:dyDescent="0.2">
      <c r="AE1355"/>
      <c r="AF1355"/>
    </row>
    <row r="1356" spans="31:32" x14ac:dyDescent="0.2">
      <c r="AE1356"/>
      <c r="AF1356"/>
    </row>
    <row r="1357" spans="31:32" x14ac:dyDescent="0.2">
      <c r="AE1357"/>
      <c r="AF1357"/>
    </row>
    <row r="1358" spans="31:32" x14ac:dyDescent="0.2">
      <c r="AE1358"/>
      <c r="AF1358"/>
    </row>
    <row r="1359" spans="31:32" x14ac:dyDescent="0.2">
      <c r="AE1359"/>
      <c r="AF1359"/>
    </row>
    <row r="1360" spans="31:32" x14ac:dyDescent="0.2">
      <c r="AE1360"/>
      <c r="AF1360"/>
    </row>
    <row r="1361" spans="31:32" x14ac:dyDescent="0.2">
      <c r="AE1361"/>
      <c r="AF1361"/>
    </row>
    <row r="1362" spans="31:32" x14ac:dyDescent="0.2">
      <c r="AE1362"/>
      <c r="AF1362"/>
    </row>
    <row r="1363" spans="31:32" x14ac:dyDescent="0.2">
      <c r="AE1363"/>
      <c r="AF1363"/>
    </row>
    <row r="1364" spans="31:32" x14ac:dyDescent="0.2">
      <c r="AE1364"/>
      <c r="AF1364"/>
    </row>
    <row r="1365" spans="31:32" x14ac:dyDescent="0.2">
      <c r="AE1365"/>
      <c r="AF1365"/>
    </row>
    <row r="1366" spans="31:32" x14ac:dyDescent="0.2">
      <c r="AE1366"/>
      <c r="AF1366"/>
    </row>
    <row r="1367" spans="31:32" x14ac:dyDescent="0.2">
      <c r="AE1367"/>
      <c r="AF1367"/>
    </row>
    <row r="1368" spans="31:32" x14ac:dyDescent="0.2">
      <c r="AE1368"/>
      <c r="AF1368"/>
    </row>
    <row r="1369" spans="31:32" x14ac:dyDescent="0.2">
      <c r="AE1369"/>
      <c r="AF1369"/>
    </row>
    <row r="1370" spans="31:32" x14ac:dyDescent="0.2">
      <c r="AE1370"/>
      <c r="AF1370"/>
    </row>
    <row r="1371" spans="31:32" x14ac:dyDescent="0.2">
      <c r="AE1371"/>
      <c r="AF1371"/>
    </row>
    <row r="1372" spans="31:32" x14ac:dyDescent="0.2">
      <c r="AE1372"/>
      <c r="AF1372"/>
    </row>
    <row r="1373" spans="31:32" x14ac:dyDescent="0.2">
      <c r="AE1373"/>
      <c r="AF1373"/>
    </row>
    <row r="1374" spans="31:32" x14ac:dyDescent="0.2">
      <c r="AE1374"/>
      <c r="AF1374"/>
    </row>
    <row r="1375" spans="31:32" x14ac:dyDescent="0.2">
      <c r="AE1375"/>
      <c r="AF1375"/>
    </row>
    <row r="1376" spans="31:32" x14ac:dyDescent="0.2">
      <c r="AE1376"/>
      <c r="AF1376"/>
    </row>
    <row r="1377" spans="31:32" x14ac:dyDescent="0.2">
      <c r="AE1377"/>
      <c r="AF1377"/>
    </row>
    <row r="1378" spans="31:32" x14ac:dyDescent="0.2">
      <c r="AE1378"/>
      <c r="AF1378"/>
    </row>
    <row r="1379" spans="31:32" x14ac:dyDescent="0.2">
      <c r="AE1379"/>
      <c r="AF1379"/>
    </row>
    <row r="1380" spans="31:32" x14ac:dyDescent="0.2">
      <c r="AE1380"/>
      <c r="AF1380"/>
    </row>
    <row r="1381" spans="31:32" x14ac:dyDescent="0.2">
      <c r="AE1381"/>
      <c r="AF1381"/>
    </row>
    <row r="1382" spans="31:32" x14ac:dyDescent="0.2">
      <c r="AE1382"/>
      <c r="AF1382"/>
    </row>
    <row r="1383" spans="31:32" x14ac:dyDescent="0.2">
      <c r="AE1383"/>
      <c r="AF1383"/>
    </row>
    <row r="1384" spans="31:32" x14ac:dyDescent="0.2">
      <c r="AE1384"/>
      <c r="AF1384"/>
    </row>
    <row r="1385" spans="31:32" x14ac:dyDescent="0.2">
      <c r="AE1385"/>
      <c r="AF1385"/>
    </row>
    <row r="1386" spans="31:32" x14ac:dyDescent="0.2">
      <c r="AE1386"/>
      <c r="AF1386"/>
    </row>
    <row r="1387" spans="31:32" x14ac:dyDescent="0.2">
      <c r="AE1387"/>
      <c r="AF1387"/>
    </row>
    <row r="1388" spans="31:32" x14ac:dyDescent="0.2">
      <c r="AE1388"/>
      <c r="AF1388"/>
    </row>
    <row r="1389" spans="31:32" x14ac:dyDescent="0.2">
      <c r="AE1389"/>
      <c r="AF1389"/>
    </row>
    <row r="1390" spans="31:32" x14ac:dyDescent="0.2">
      <c r="AE1390"/>
      <c r="AF1390"/>
    </row>
    <row r="1391" spans="31:32" x14ac:dyDescent="0.2">
      <c r="AE1391"/>
      <c r="AF1391"/>
    </row>
    <row r="1392" spans="31:32" x14ac:dyDescent="0.2">
      <c r="AE1392"/>
      <c r="AF1392"/>
    </row>
    <row r="1393" spans="31:32" x14ac:dyDescent="0.2">
      <c r="AE1393"/>
      <c r="AF1393"/>
    </row>
    <row r="1394" spans="31:32" x14ac:dyDescent="0.2">
      <c r="AE1394"/>
      <c r="AF1394"/>
    </row>
    <row r="1395" spans="31:32" x14ac:dyDescent="0.2">
      <c r="AE1395"/>
      <c r="AF1395"/>
    </row>
    <row r="1396" spans="31:32" x14ac:dyDescent="0.2">
      <c r="AE1396"/>
      <c r="AF1396"/>
    </row>
    <row r="1397" spans="31:32" x14ac:dyDescent="0.2">
      <c r="AE1397"/>
      <c r="AF1397"/>
    </row>
    <row r="1398" spans="31:32" x14ac:dyDescent="0.2">
      <c r="AE1398"/>
      <c r="AF1398"/>
    </row>
    <row r="1399" spans="31:32" x14ac:dyDescent="0.2">
      <c r="AE1399"/>
      <c r="AF1399"/>
    </row>
    <row r="1400" spans="31:32" x14ac:dyDescent="0.2">
      <c r="AE1400"/>
      <c r="AF1400"/>
    </row>
    <row r="1401" spans="31:32" x14ac:dyDescent="0.2">
      <c r="AE1401"/>
      <c r="AF1401"/>
    </row>
    <row r="1402" spans="31:32" x14ac:dyDescent="0.2">
      <c r="AE1402"/>
      <c r="AF1402"/>
    </row>
    <row r="1403" spans="31:32" x14ac:dyDescent="0.2">
      <c r="AE1403"/>
      <c r="AF1403"/>
    </row>
    <row r="1404" spans="31:32" x14ac:dyDescent="0.2">
      <c r="AE1404"/>
      <c r="AF1404"/>
    </row>
    <row r="1405" spans="31:32" x14ac:dyDescent="0.2">
      <c r="AE1405"/>
      <c r="AF1405"/>
    </row>
    <row r="1406" spans="31:32" x14ac:dyDescent="0.2">
      <c r="AE1406"/>
      <c r="AF1406"/>
    </row>
    <row r="1407" spans="31:32" x14ac:dyDescent="0.2">
      <c r="AE1407"/>
      <c r="AF1407"/>
    </row>
    <row r="1408" spans="31:32" x14ac:dyDescent="0.2">
      <c r="AE1408"/>
      <c r="AF1408"/>
    </row>
    <row r="1409" spans="31:32" x14ac:dyDescent="0.2">
      <c r="AE1409"/>
      <c r="AF1409"/>
    </row>
    <row r="1410" spans="31:32" x14ac:dyDescent="0.2">
      <c r="AE1410"/>
      <c r="AF1410"/>
    </row>
    <row r="1411" spans="31:32" x14ac:dyDescent="0.2">
      <c r="AE1411"/>
      <c r="AF1411"/>
    </row>
    <row r="1412" spans="31:32" x14ac:dyDescent="0.2">
      <c r="AE1412"/>
      <c r="AF1412"/>
    </row>
    <row r="1413" spans="31:32" x14ac:dyDescent="0.2">
      <c r="AE1413"/>
      <c r="AF1413"/>
    </row>
    <row r="1414" spans="31:32" x14ac:dyDescent="0.2">
      <c r="AE1414"/>
      <c r="AF1414"/>
    </row>
    <row r="1415" spans="31:32" x14ac:dyDescent="0.2">
      <c r="AE1415"/>
      <c r="AF1415"/>
    </row>
    <row r="1416" spans="31:32" x14ac:dyDescent="0.2">
      <c r="AE1416"/>
      <c r="AF1416"/>
    </row>
    <row r="1417" spans="31:32" x14ac:dyDescent="0.2">
      <c r="AE1417"/>
      <c r="AF1417"/>
    </row>
    <row r="1418" spans="31:32" x14ac:dyDescent="0.2">
      <c r="AE1418"/>
      <c r="AF1418"/>
    </row>
    <row r="1419" spans="31:32" x14ac:dyDescent="0.2">
      <c r="AE1419"/>
      <c r="AF1419"/>
    </row>
    <row r="1420" spans="31:32" x14ac:dyDescent="0.2">
      <c r="AE1420"/>
      <c r="AF1420"/>
    </row>
    <row r="1421" spans="31:32" x14ac:dyDescent="0.2">
      <c r="AE1421"/>
      <c r="AF1421"/>
    </row>
    <row r="1422" spans="31:32" x14ac:dyDescent="0.2">
      <c r="AE1422"/>
      <c r="AF1422"/>
    </row>
    <row r="1423" spans="31:32" x14ac:dyDescent="0.2">
      <c r="AE1423"/>
      <c r="AF1423"/>
    </row>
    <row r="1424" spans="31:32" x14ac:dyDescent="0.2">
      <c r="AE1424"/>
      <c r="AF1424"/>
    </row>
    <row r="1425" spans="31:32" x14ac:dyDescent="0.2">
      <c r="AE1425"/>
      <c r="AF1425"/>
    </row>
    <row r="1426" spans="31:32" x14ac:dyDescent="0.2">
      <c r="AE1426"/>
      <c r="AF1426"/>
    </row>
    <row r="1427" spans="31:32" x14ac:dyDescent="0.2">
      <c r="AE1427"/>
      <c r="AF1427"/>
    </row>
    <row r="1428" spans="31:32" x14ac:dyDescent="0.2">
      <c r="AE1428"/>
      <c r="AF1428"/>
    </row>
    <row r="1429" spans="31:32" x14ac:dyDescent="0.2">
      <c r="AE1429"/>
      <c r="AF1429"/>
    </row>
    <row r="1430" spans="31:32" x14ac:dyDescent="0.2">
      <c r="AE1430"/>
      <c r="AF1430"/>
    </row>
    <row r="1431" spans="31:32" x14ac:dyDescent="0.2">
      <c r="AE1431"/>
      <c r="AF1431"/>
    </row>
    <row r="1432" spans="31:32" x14ac:dyDescent="0.2">
      <c r="AE1432"/>
      <c r="AF1432"/>
    </row>
    <row r="1433" spans="31:32" x14ac:dyDescent="0.2">
      <c r="AE1433"/>
      <c r="AF1433"/>
    </row>
    <row r="1434" spans="31:32" x14ac:dyDescent="0.2">
      <c r="AE1434"/>
      <c r="AF1434"/>
    </row>
    <row r="1435" spans="31:32" x14ac:dyDescent="0.2">
      <c r="AE1435"/>
      <c r="AF1435"/>
    </row>
    <row r="1436" spans="31:32" x14ac:dyDescent="0.2">
      <c r="AE1436"/>
      <c r="AF1436"/>
    </row>
    <row r="1437" spans="31:32" x14ac:dyDescent="0.2">
      <c r="AE1437"/>
      <c r="AF1437"/>
    </row>
    <row r="1438" spans="31:32" x14ac:dyDescent="0.2">
      <c r="AE1438"/>
      <c r="AF1438"/>
    </row>
    <row r="1439" spans="31:32" x14ac:dyDescent="0.2">
      <c r="AE1439"/>
      <c r="AF1439"/>
    </row>
    <row r="1440" spans="31:32" x14ac:dyDescent="0.2">
      <c r="AE1440"/>
      <c r="AF1440"/>
    </row>
    <row r="1441" spans="31:32" x14ac:dyDescent="0.2">
      <c r="AE1441"/>
      <c r="AF1441"/>
    </row>
    <row r="1442" spans="31:32" x14ac:dyDescent="0.2">
      <c r="AE1442"/>
      <c r="AF1442"/>
    </row>
    <row r="1443" spans="31:32" x14ac:dyDescent="0.2">
      <c r="AE1443"/>
      <c r="AF1443"/>
    </row>
    <row r="1444" spans="31:32" x14ac:dyDescent="0.2">
      <c r="AE1444"/>
      <c r="AF1444"/>
    </row>
    <row r="1445" spans="31:32" x14ac:dyDescent="0.2">
      <c r="AE1445"/>
      <c r="AF1445"/>
    </row>
    <row r="1446" spans="31:32" x14ac:dyDescent="0.2">
      <c r="AE1446"/>
      <c r="AF1446"/>
    </row>
    <row r="1447" spans="31:32" x14ac:dyDescent="0.2">
      <c r="AE1447"/>
      <c r="AF1447"/>
    </row>
    <row r="1448" spans="31:32" x14ac:dyDescent="0.2">
      <c r="AE1448"/>
      <c r="AF1448"/>
    </row>
    <row r="1449" spans="31:32" x14ac:dyDescent="0.2">
      <c r="AE1449"/>
      <c r="AF1449"/>
    </row>
    <row r="1450" spans="31:32" x14ac:dyDescent="0.2">
      <c r="AE1450"/>
      <c r="AF1450"/>
    </row>
    <row r="1451" spans="31:32" x14ac:dyDescent="0.2">
      <c r="AE1451"/>
      <c r="AF1451"/>
    </row>
    <row r="1452" spans="31:32" x14ac:dyDescent="0.2">
      <c r="AE1452"/>
      <c r="AF1452"/>
    </row>
    <row r="1453" spans="31:32" x14ac:dyDescent="0.2">
      <c r="AE1453"/>
      <c r="AF1453"/>
    </row>
    <row r="1454" spans="31:32" x14ac:dyDescent="0.2">
      <c r="AE1454"/>
      <c r="AF1454"/>
    </row>
    <row r="1455" spans="31:32" x14ac:dyDescent="0.2">
      <c r="AE1455"/>
      <c r="AF1455"/>
    </row>
    <row r="1456" spans="31:32" x14ac:dyDescent="0.2">
      <c r="AE1456"/>
      <c r="AF1456"/>
    </row>
    <row r="1457" spans="31:32" x14ac:dyDescent="0.2">
      <c r="AE1457"/>
      <c r="AF1457"/>
    </row>
    <row r="1458" spans="31:32" x14ac:dyDescent="0.2">
      <c r="AE1458"/>
      <c r="AF1458"/>
    </row>
    <row r="1459" spans="31:32" x14ac:dyDescent="0.2">
      <c r="AE1459"/>
      <c r="AF1459"/>
    </row>
    <row r="1460" spans="31:32" x14ac:dyDescent="0.2">
      <c r="AE1460"/>
      <c r="AF1460"/>
    </row>
    <row r="1461" spans="31:32" x14ac:dyDescent="0.2">
      <c r="AE1461"/>
      <c r="AF1461"/>
    </row>
    <row r="1462" spans="31:32" x14ac:dyDescent="0.2">
      <c r="AE1462"/>
      <c r="AF1462"/>
    </row>
    <row r="1463" spans="31:32" x14ac:dyDescent="0.2">
      <c r="AE1463"/>
      <c r="AF1463"/>
    </row>
    <row r="1464" spans="31:32" x14ac:dyDescent="0.2">
      <c r="AE1464"/>
      <c r="AF1464"/>
    </row>
    <row r="1465" spans="31:32" x14ac:dyDescent="0.2">
      <c r="AE1465"/>
      <c r="AF1465"/>
    </row>
    <row r="1466" spans="31:32" x14ac:dyDescent="0.2">
      <c r="AE1466"/>
      <c r="AF1466"/>
    </row>
    <row r="1467" spans="31:32" x14ac:dyDescent="0.2">
      <c r="AE1467"/>
      <c r="AF1467"/>
    </row>
    <row r="1468" spans="31:32" x14ac:dyDescent="0.2">
      <c r="AE1468"/>
      <c r="AF1468"/>
    </row>
    <row r="1469" spans="31:32" x14ac:dyDescent="0.2">
      <c r="AE1469"/>
      <c r="AF1469"/>
    </row>
    <row r="1470" spans="31:32" x14ac:dyDescent="0.2">
      <c r="AE1470"/>
      <c r="AF1470"/>
    </row>
    <row r="1471" spans="31:32" x14ac:dyDescent="0.2">
      <c r="AE1471"/>
      <c r="AF1471"/>
    </row>
    <row r="1472" spans="31:32" x14ac:dyDescent="0.2">
      <c r="AE1472"/>
      <c r="AF1472"/>
    </row>
    <row r="1473" spans="31:32" x14ac:dyDescent="0.2">
      <c r="AE1473"/>
      <c r="AF1473"/>
    </row>
    <row r="1474" spans="31:32" x14ac:dyDescent="0.2">
      <c r="AE1474"/>
      <c r="AF1474"/>
    </row>
    <row r="1475" spans="31:32" x14ac:dyDescent="0.2">
      <c r="AE1475"/>
      <c r="AF1475"/>
    </row>
    <row r="1476" spans="31:32" x14ac:dyDescent="0.2">
      <c r="AE1476"/>
      <c r="AF1476"/>
    </row>
    <row r="1477" spans="31:32" x14ac:dyDescent="0.2">
      <c r="AE1477"/>
      <c r="AF1477"/>
    </row>
    <row r="1478" spans="31:32" x14ac:dyDescent="0.2">
      <c r="AE1478"/>
      <c r="AF1478"/>
    </row>
    <row r="1479" spans="31:32" x14ac:dyDescent="0.2">
      <c r="AE1479"/>
      <c r="AF1479"/>
    </row>
    <row r="1480" spans="31:32" x14ac:dyDescent="0.2">
      <c r="AE1480"/>
      <c r="AF1480"/>
    </row>
    <row r="1481" spans="31:32" x14ac:dyDescent="0.2">
      <c r="AE1481"/>
      <c r="AF1481"/>
    </row>
    <row r="1482" spans="31:32" x14ac:dyDescent="0.2">
      <c r="AE1482"/>
      <c r="AF1482"/>
    </row>
    <row r="1483" spans="31:32" x14ac:dyDescent="0.2">
      <c r="AE1483"/>
      <c r="AF1483"/>
    </row>
    <row r="1484" spans="31:32" x14ac:dyDescent="0.2">
      <c r="AE1484"/>
      <c r="AF1484"/>
    </row>
    <row r="1485" spans="31:32" x14ac:dyDescent="0.2">
      <c r="AE1485"/>
      <c r="AF1485"/>
    </row>
    <row r="1486" spans="31:32" x14ac:dyDescent="0.2">
      <c r="AE1486"/>
      <c r="AF1486"/>
    </row>
    <row r="1487" spans="31:32" x14ac:dyDescent="0.2">
      <c r="AE1487"/>
      <c r="AF1487"/>
    </row>
    <row r="1488" spans="31:32" x14ac:dyDescent="0.2">
      <c r="AE1488"/>
      <c r="AF1488"/>
    </row>
    <row r="1489" spans="31:32" x14ac:dyDescent="0.2">
      <c r="AE1489"/>
      <c r="AF1489"/>
    </row>
    <row r="1490" spans="31:32" x14ac:dyDescent="0.2">
      <c r="AE1490"/>
      <c r="AF1490"/>
    </row>
    <row r="1491" spans="31:32" x14ac:dyDescent="0.2">
      <c r="AE1491"/>
      <c r="AF1491"/>
    </row>
    <row r="1492" spans="31:32" x14ac:dyDescent="0.2">
      <c r="AE1492"/>
      <c r="AF1492"/>
    </row>
    <row r="1493" spans="31:32" x14ac:dyDescent="0.2">
      <c r="AE1493"/>
      <c r="AF1493"/>
    </row>
    <row r="1494" spans="31:32" x14ac:dyDescent="0.2">
      <c r="AE1494"/>
      <c r="AF1494"/>
    </row>
    <row r="1495" spans="31:32" x14ac:dyDescent="0.2">
      <c r="AE1495"/>
      <c r="AF1495"/>
    </row>
    <row r="1496" spans="31:32" x14ac:dyDescent="0.2">
      <c r="AE1496"/>
      <c r="AF1496"/>
    </row>
    <row r="1497" spans="31:32" x14ac:dyDescent="0.2">
      <c r="AE1497"/>
      <c r="AF1497"/>
    </row>
    <row r="1498" spans="31:32" x14ac:dyDescent="0.2">
      <c r="AE1498"/>
      <c r="AF1498"/>
    </row>
    <row r="1499" spans="31:32" x14ac:dyDescent="0.2">
      <c r="AE1499"/>
      <c r="AF1499"/>
    </row>
    <row r="1500" spans="31:32" x14ac:dyDescent="0.2">
      <c r="AE1500"/>
      <c r="AF1500"/>
    </row>
    <row r="1501" spans="31:32" x14ac:dyDescent="0.2">
      <c r="AE1501"/>
      <c r="AF1501"/>
    </row>
    <row r="1502" spans="31:32" x14ac:dyDescent="0.2">
      <c r="AE1502"/>
      <c r="AF1502"/>
    </row>
    <row r="1503" spans="31:32" x14ac:dyDescent="0.2">
      <c r="AE1503"/>
      <c r="AF1503"/>
    </row>
    <row r="1504" spans="31:32" x14ac:dyDescent="0.2">
      <c r="AE1504"/>
      <c r="AF1504"/>
    </row>
    <row r="1505" spans="31:32" x14ac:dyDescent="0.2">
      <c r="AE1505"/>
      <c r="AF1505"/>
    </row>
    <row r="1506" spans="31:32" x14ac:dyDescent="0.2">
      <c r="AE1506"/>
      <c r="AF1506"/>
    </row>
    <row r="1507" spans="31:32" x14ac:dyDescent="0.2">
      <c r="AE1507"/>
      <c r="AF1507"/>
    </row>
    <row r="1508" spans="31:32" x14ac:dyDescent="0.2">
      <c r="AE1508"/>
      <c r="AF1508"/>
    </row>
    <row r="1509" spans="31:32" x14ac:dyDescent="0.2">
      <c r="AE1509"/>
      <c r="AF1509"/>
    </row>
    <row r="1510" spans="31:32" x14ac:dyDescent="0.2">
      <c r="AE1510"/>
      <c r="AF1510"/>
    </row>
    <row r="1511" spans="31:32" x14ac:dyDescent="0.2">
      <c r="AE1511"/>
      <c r="AF1511"/>
    </row>
    <row r="1512" spans="31:32" x14ac:dyDescent="0.2">
      <c r="AE1512"/>
      <c r="AF1512"/>
    </row>
    <row r="1513" spans="31:32" x14ac:dyDescent="0.2">
      <c r="AE1513"/>
      <c r="AF1513"/>
    </row>
    <row r="1514" spans="31:32" x14ac:dyDescent="0.2">
      <c r="AE1514"/>
      <c r="AF1514"/>
    </row>
    <row r="1515" spans="31:32" x14ac:dyDescent="0.2">
      <c r="AE1515"/>
      <c r="AF1515"/>
    </row>
    <row r="1516" spans="31:32" x14ac:dyDescent="0.2">
      <c r="AE1516"/>
      <c r="AF1516"/>
    </row>
    <row r="1517" spans="31:32" x14ac:dyDescent="0.2">
      <c r="AE1517"/>
      <c r="AF1517"/>
    </row>
    <row r="1518" spans="31:32" x14ac:dyDescent="0.2">
      <c r="AE1518"/>
      <c r="AF1518"/>
    </row>
    <row r="1519" spans="31:32" x14ac:dyDescent="0.2">
      <c r="AE1519"/>
      <c r="AF1519"/>
    </row>
    <row r="1520" spans="31:32" x14ac:dyDescent="0.2">
      <c r="AE1520"/>
      <c r="AF1520"/>
    </row>
    <row r="1521" spans="31:32" x14ac:dyDescent="0.2">
      <c r="AE1521"/>
      <c r="AF1521"/>
    </row>
    <row r="1522" spans="31:32" x14ac:dyDescent="0.2">
      <c r="AE1522"/>
      <c r="AF1522"/>
    </row>
    <row r="1523" spans="31:32" x14ac:dyDescent="0.2">
      <c r="AE1523"/>
      <c r="AF1523"/>
    </row>
    <row r="1524" spans="31:32" x14ac:dyDescent="0.2">
      <c r="AE1524"/>
      <c r="AF1524"/>
    </row>
    <row r="1525" spans="31:32" x14ac:dyDescent="0.2">
      <c r="AE1525"/>
      <c r="AF1525"/>
    </row>
    <row r="1526" spans="31:32" x14ac:dyDescent="0.2">
      <c r="AE1526"/>
      <c r="AF1526"/>
    </row>
    <row r="1527" spans="31:32" x14ac:dyDescent="0.2">
      <c r="AE1527"/>
      <c r="AF1527"/>
    </row>
    <row r="1528" spans="31:32" x14ac:dyDescent="0.2">
      <c r="AE1528"/>
      <c r="AF1528"/>
    </row>
    <row r="1529" spans="31:32" x14ac:dyDescent="0.2">
      <c r="AE1529"/>
      <c r="AF1529"/>
    </row>
    <row r="1530" spans="31:32" x14ac:dyDescent="0.2">
      <c r="AE1530"/>
      <c r="AF1530"/>
    </row>
    <row r="1531" spans="31:32" x14ac:dyDescent="0.2">
      <c r="AE1531"/>
      <c r="AF1531"/>
    </row>
    <row r="1532" spans="31:32" x14ac:dyDescent="0.2">
      <c r="AE1532"/>
      <c r="AF1532"/>
    </row>
    <row r="1533" spans="31:32" x14ac:dyDescent="0.2">
      <c r="AE1533"/>
      <c r="AF1533"/>
    </row>
    <row r="1534" spans="31:32" x14ac:dyDescent="0.2">
      <c r="AE1534"/>
      <c r="AF1534"/>
    </row>
    <row r="1535" spans="31:32" x14ac:dyDescent="0.2">
      <c r="AE1535"/>
      <c r="AF1535"/>
    </row>
    <row r="1536" spans="31:32" x14ac:dyDescent="0.2">
      <c r="AE1536"/>
      <c r="AF1536"/>
    </row>
    <row r="1537" spans="31:32" x14ac:dyDescent="0.2">
      <c r="AE1537"/>
      <c r="AF1537"/>
    </row>
    <row r="1538" spans="31:32" x14ac:dyDescent="0.2">
      <c r="AE1538"/>
      <c r="AF1538"/>
    </row>
    <row r="1539" spans="31:32" x14ac:dyDescent="0.2">
      <c r="AE1539"/>
      <c r="AF1539"/>
    </row>
    <row r="1540" spans="31:32" x14ac:dyDescent="0.2">
      <c r="AE1540"/>
      <c r="AF1540"/>
    </row>
    <row r="1541" spans="31:32" x14ac:dyDescent="0.2">
      <c r="AE1541"/>
      <c r="AF1541"/>
    </row>
    <row r="1542" spans="31:32" x14ac:dyDescent="0.2">
      <c r="AE1542"/>
      <c r="AF1542"/>
    </row>
    <row r="1543" spans="31:32" x14ac:dyDescent="0.2">
      <c r="AE1543"/>
      <c r="AF1543"/>
    </row>
    <row r="1544" spans="31:32" x14ac:dyDescent="0.2">
      <c r="AE1544"/>
      <c r="AF1544"/>
    </row>
    <row r="1545" spans="31:32" x14ac:dyDescent="0.2">
      <c r="AE1545"/>
      <c r="AF1545"/>
    </row>
    <row r="1546" spans="31:32" x14ac:dyDescent="0.2">
      <c r="AE1546"/>
      <c r="AF1546"/>
    </row>
    <row r="1547" spans="31:32" x14ac:dyDescent="0.2">
      <c r="AE1547"/>
      <c r="AF1547"/>
    </row>
    <row r="1548" spans="31:32" x14ac:dyDescent="0.2">
      <c r="AE1548"/>
      <c r="AF1548"/>
    </row>
    <row r="1549" spans="31:32" x14ac:dyDescent="0.2">
      <c r="AE1549"/>
      <c r="AF1549"/>
    </row>
    <row r="1550" spans="31:32" x14ac:dyDescent="0.2">
      <c r="AE1550"/>
      <c r="AF1550"/>
    </row>
    <row r="1551" spans="31:32" x14ac:dyDescent="0.2">
      <c r="AE1551"/>
      <c r="AF1551"/>
    </row>
    <row r="1552" spans="31:32" x14ac:dyDescent="0.2">
      <c r="AE1552"/>
      <c r="AF1552"/>
    </row>
    <row r="1553" spans="31:32" x14ac:dyDescent="0.2">
      <c r="AE1553"/>
      <c r="AF1553"/>
    </row>
    <row r="1554" spans="31:32" x14ac:dyDescent="0.2">
      <c r="AE1554"/>
      <c r="AF1554"/>
    </row>
    <row r="1555" spans="31:32" x14ac:dyDescent="0.2">
      <c r="AE1555"/>
      <c r="AF1555"/>
    </row>
    <row r="1556" spans="31:32" x14ac:dyDescent="0.2">
      <c r="AE1556"/>
      <c r="AF1556"/>
    </row>
    <row r="1557" spans="31:32" x14ac:dyDescent="0.2">
      <c r="AE1557"/>
      <c r="AF1557"/>
    </row>
    <row r="1558" spans="31:32" x14ac:dyDescent="0.2">
      <c r="AE1558"/>
      <c r="AF1558"/>
    </row>
    <row r="1559" spans="31:32" x14ac:dyDescent="0.2">
      <c r="AE1559"/>
      <c r="AF1559"/>
    </row>
    <row r="1560" spans="31:32" x14ac:dyDescent="0.2">
      <c r="AE1560"/>
      <c r="AF1560"/>
    </row>
    <row r="1561" spans="31:32" x14ac:dyDescent="0.2">
      <c r="AE1561"/>
      <c r="AF1561"/>
    </row>
    <row r="1562" spans="31:32" x14ac:dyDescent="0.2">
      <c r="AE1562"/>
      <c r="AF1562"/>
    </row>
    <row r="1563" spans="31:32" x14ac:dyDescent="0.2">
      <c r="AE1563"/>
      <c r="AF1563"/>
    </row>
    <row r="1564" spans="31:32" x14ac:dyDescent="0.2">
      <c r="AE1564"/>
      <c r="AF1564"/>
    </row>
    <row r="1565" spans="31:32" x14ac:dyDescent="0.2">
      <c r="AE1565"/>
      <c r="AF1565"/>
    </row>
    <row r="1566" spans="31:32" x14ac:dyDescent="0.2">
      <c r="AE1566"/>
      <c r="AF1566"/>
    </row>
    <row r="1567" spans="31:32" x14ac:dyDescent="0.2">
      <c r="AE1567"/>
      <c r="AF1567"/>
    </row>
    <row r="1568" spans="31:32" x14ac:dyDescent="0.2">
      <c r="AE1568"/>
      <c r="AF1568"/>
    </row>
    <row r="1569" spans="31:32" x14ac:dyDescent="0.2">
      <c r="AE1569"/>
      <c r="AF1569"/>
    </row>
    <row r="1570" spans="31:32" x14ac:dyDescent="0.2">
      <c r="AE1570"/>
      <c r="AF1570"/>
    </row>
    <row r="1571" spans="31:32" x14ac:dyDescent="0.2">
      <c r="AE1571"/>
      <c r="AF1571"/>
    </row>
    <row r="1572" spans="31:32" x14ac:dyDescent="0.2">
      <c r="AE1572"/>
      <c r="AF1572"/>
    </row>
    <row r="1573" spans="31:32" x14ac:dyDescent="0.2">
      <c r="AE1573"/>
      <c r="AF1573"/>
    </row>
    <row r="1574" spans="31:32" x14ac:dyDescent="0.2">
      <c r="AE1574"/>
      <c r="AF1574"/>
    </row>
    <row r="1575" spans="31:32" x14ac:dyDescent="0.2">
      <c r="AE1575"/>
      <c r="AF1575"/>
    </row>
    <row r="1576" spans="31:32" x14ac:dyDescent="0.2">
      <c r="AE1576"/>
      <c r="AF1576"/>
    </row>
    <row r="1577" spans="31:32" x14ac:dyDescent="0.2">
      <c r="AE1577"/>
      <c r="AF1577"/>
    </row>
    <row r="1578" spans="31:32" x14ac:dyDescent="0.2">
      <c r="AE1578"/>
      <c r="AF1578"/>
    </row>
    <row r="1579" spans="31:32" x14ac:dyDescent="0.2">
      <c r="AE1579"/>
      <c r="AF1579"/>
    </row>
    <row r="1580" spans="31:32" x14ac:dyDescent="0.2">
      <c r="AE1580"/>
      <c r="AF1580"/>
    </row>
    <row r="1581" spans="31:32" x14ac:dyDescent="0.2">
      <c r="AE1581"/>
      <c r="AF1581"/>
    </row>
    <row r="1582" spans="31:32" x14ac:dyDescent="0.2">
      <c r="AE1582"/>
      <c r="AF1582"/>
    </row>
    <row r="1583" spans="31:32" x14ac:dyDescent="0.2">
      <c r="AE1583"/>
      <c r="AF1583"/>
    </row>
    <row r="1584" spans="31:32" x14ac:dyDescent="0.2">
      <c r="AE1584"/>
      <c r="AF1584"/>
    </row>
    <row r="1585" spans="31:32" x14ac:dyDescent="0.2">
      <c r="AE1585"/>
      <c r="AF1585"/>
    </row>
    <row r="1586" spans="31:32" x14ac:dyDescent="0.2">
      <c r="AE1586"/>
      <c r="AF1586"/>
    </row>
    <row r="1587" spans="31:32" x14ac:dyDescent="0.2">
      <c r="AE1587"/>
      <c r="AF1587"/>
    </row>
    <row r="1588" spans="31:32" x14ac:dyDescent="0.2">
      <c r="AE1588"/>
      <c r="AF1588"/>
    </row>
    <row r="1589" spans="31:32" x14ac:dyDescent="0.2">
      <c r="AE1589"/>
      <c r="AF1589"/>
    </row>
    <row r="1590" spans="31:32" x14ac:dyDescent="0.2">
      <c r="AE1590"/>
      <c r="AF1590"/>
    </row>
    <row r="1591" spans="31:32" x14ac:dyDescent="0.2">
      <c r="AE1591"/>
      <c r="AF1591"/>
    </row>
    <row r="1592" spans="31:32" x14ac:dyDescent="0.2">
      <c r="AE1592"/>
      <c r="AF1592"/>
    </row>
    <row r="1593" spans="31:32" x14ac:dyDescent="0.2">
      <c r="AE1593"/>
      <c r="AF1593"/>
    </row>
    <row r="1594" spans="31:32" x14ac:dyDescent="0.2">
      <c r="AE1594"/>
      <c r="AF1594"/>
    </row>
    <row r="1595" spans="31:32" x14ac:dyDescent="0.2">
      <c r="AE1595"/>
      <c r="AF1595"/>
    </row>
    <row r="1596" spans="31:32" x14ac:dyDescent="0.2">
      <c r="AE1596"/>
      <c r="AF1596"/>
    </row>
    <row r="1597" spans="31:32" x14ac:dyDescent="0.2">
      <c r="AE1597"/>
      <c r="AF1597"/>
    </row>
    <row r="1598" spans="31:32" x14ac:dyDescent="0.2">
      <c r="AE1598"/>
      <c r="AF1598"/>
    </row>
    <row r="1599" spans="31:32" x14ac:dyDescent="0.2">
      <c r="AE1599"/>
      <c r="AF1599"/>
    </row>
    <row r="1600" spans="31:32" x14ac:dyDescent="0.2">
      <c r="AE1600"/>
      <c r="AF1600"/>
    </row>
    <row r="1601" spans="31:32" x14ac:dyDescent="0.2">
      <c r="AE1601"/>
      <c r="AF1601"/>
    </row>
    <row r="1602" spans="31:32" x14ac:dyDescent="0.2">
      <c r="AE1602"/>
      <c r="AF1602"/>
    </row>
    <row r="1603" spans="31:32" x14ac:dyDescent="0.2">
      <c r="AE1603"/>
      <c r="AF1603"/>
    </row>
    <row r="1604" spans="31:32" x14ac:dyDescent="0.2">
      <c r="AE1604"/>
      <c r="AF1604"/>
    </row>
    <row r="1605" spans="31:32" x14ac:dyDescent="0.2">
      <c r="AE1605"/>
      <c r="AF1605"/>
    </row>
    <row r="1606" spans="31:32" x14ac:dyDescent="0.2">
      <c r="AE1606"/>
      <c r="AF1606"/>
    </row>
    <row r="1607" spans="31:32" x14ac:dyDescent="0.2">
      <c r="AE1607"/>
      <c r="AF1607"/>
    </row>
    <row r="1608" spans="31:32" x14ac:dyDescent="0.2">
      <c r="AE1608"/>
      <c r="AF1608"/>
    </row>
    <row r="1609" spans="31:32" x14ac:dyDescent="0.2">
      <c r="AE1609"/>
      <c r="AF1609"/>
    </row>
    <row r="1610" spans="31:32" x14ac:dyDescent="0.2">
      <c r="AE1610"/>
      <c r="AF1610"/>
    </row>
    <row r="1611" spans="31:32" x14ac:dyDescent="0.2">
      <c r="AE1611"/>
      <c r="AF1611"/>
    </row>
    <row r="1612" spans="31:32" x14ac:dyDescent="0.2">
      <c r="AE1612"/>
      <c r="AF1612"/>
    </row>
    <row r="1613" spans="31:32" x14ac:dyDescent="0.2">
      <c r="AE1613"/>
      <c r="AF1613"/>
    </row>
    <row r="1614" spans="31:32" x14ac:dyDescent="0.2">
      <c r="AE1614"/>
      <c r="AF1614"/>
    </row>
    <row r="1615" spans="31:32" x14ac:dyDescent="0.2">
      <c r="AE1615"/>
      <c r="AF1615"/>
    </row>
    <row r="1616" spans="31:32" x14ac:dyDescent="0.2">
      <c r="AE1616"/>
      <c r="AF1616"/>
    </row>
    <row r="1617" spans="31:32" x14ac:dyDescent="0.2">
      <c r="AE1617"/>
      <c r="AF1617"/>
    </row>
    <row r="1618" spans="31:32" x14ac:dyDescent="0.2">
      <c r="AE1618"/>
      <c r="AF1618"/>
    </row>
    <row r="1619" spans="31:32" x14ac:dyDescent="0.2">
      <c r="AE1619"/>
      <c r="AF1619"/>
    </row>
    <row r="1620" spans="31:32" x14ac:dyDescent="0.2">
      <c r="AE1620"/>
      <c r="AF1620"/>
    </row>
    <row r="1621" spans="31:32" x14ac:dyDescent="0.2">
      <c r="AE1621"/>
      <c r="AF1621"/>
    </row>
    <row r="1622" spans="31:32" x14ac:dyDescent="0.2">
      <c r="AE1622"/>
      <c r="AF1622"/>
    </row>
    <row r="1623" spans="31:32" x14ac:dyDescent="0.2">
      <c r="AE1623"/>
      <c r="AF1623"/>
    </row>
    <row r="1624" spans="31:32" x14ac:dyDescent="0.2">
      <c r="AE1624"/>
      <c r="AF1624"/>
    </row>
    <row r="1625" spans="31:32" x14ac:dyDescent="0.2">
      <c r="AE1625"/>
      <c r="AF1625"/>
    </row>
    <row r="1626" spans="31:32" x14ac:dyDescent="0.2">
      <c r="AE1626"/>
      <c r="AF1626"/>
    </row>
    <row r="1627" spans="31:32" x14ac:dyDescent="0.2">
      <c r="AE1627"/>
      <c r="AF1627"/>
    </row>
    <row r="1628" spans="31:32" x14ac:dyDescent="0.2">
      <c r="AE1628"/>
      <c r="AF1628"/>
    </row>
    <row r="1629" spans="31:32" x14ac:dyDescent="0.2">
      <c r="AE1629"/>
      <c r="AF1629"/>
    </row>
    <row r="1630" spans="31:32" x14ac:dyDescent="0.2">
      <c r="AE1630"/>
      <c r="AF1630"/>
    </row>
    <row r="1631" spans="31:32" x14ac:dyDescent="0.2">
      <c r="AE1631"/>
      <c r="AF1631"/>
    </row>
    <row r="1632" spans="31:32" x14ac:dyDescent="0.2">
      <c r="AE1632"/>
      <c r="AF1632"/>
    </row>
    <row r="1633" spans="31:32" x14ac:dyDescent="0.2">
      <c r="AE1633"/>
      <c r="AF1633"/>
    </row>
    <row r="1634" spans="31:32" x14ac:dyDescent="0.2">
      <c r="AE1634"/>
      <c r="AF1634"/>
    </row>
    <row r="1635" spans="31:32" x14ac:dyDescent="0.2">
      <c r="AE1635"/>
      <c r="AF1635"/>
    </row>
    <row r="1636" spans="31:32" x14ac:dyDescent="0.2">
      <c r="AE1636"/>
      <c r="AF1636"/>
    </row>
    <row r="1637" spans="31:32" x14ac:dyDescent="0.2">
      <c r="AE1637"/>
      <c r="AF1637"/>
    </row>
    <row r="1638" spans="31:32" x14ac:dyDescent="0.2">
      <c r="AE1638"/>
      <c r="AF1638"/>
    </row>
    <row r="1639" spans="31:32" x14ac:dyDescent="0.2">
      <c r="AE1639"/>
      <c r="AF1639"/>
    </row>
    <row r="1640" spans="31:32" x14ac:dyDescent="0.2">
      <c r="AE1640"/>
      <c r="AF1640"/>
    </row>
    <row r="1641" spans="31:32" x14ac:dyDescent="0.2">
      <c r="AE1641"/>
      <c r="AF1641"/>
    </row>
    <row r="1642" spans="31:32" x14ac:dyDescent="0.2">
      <c r="AE1642"/>
      <c r="AF1642"/>
    </row>
    <row r="1643" spans="31:32" x14ac:dyDescent="0.2">
      <c r="AE1643"/>
      <c r="AF1643"/>
    </row>
    <row r="1644" spans="31:32" x14ac:dyDescent="0.2">
      <c r="AE1644"/>
      <c r="AF1644"/>
    </row>
    <row r="1645" spans="31:32" x14ac:dyDescent="0.2">
      <c r="AE1645"/>
      <c r="AF1645"/>
    </row>
    <row r="1646" spans="31:32" x14ac:dyDescent="0.2">
      <c r="AE1646"/>
      <c r="AF1646"/>
    </row>
    <row r="1647" spans="31:32" x14ac:dyDescent="0.2">
      <c r="AE1647"/>
      <c r="AF1647"/>
    </row>
    <row r="1648" spans="31:32" x14ac:dyDescent="0.2">
      <c r="AE1648"/>
      <c r="AF1648"/>
    </row>
    <row r="1649" spans="31:32" x14ac:dyDescent="0.2">
      <c r="AE1649"/>
      <c r="AF1649"/>
    </row>
    <row r="1650" spans="31:32" x14ac:dyDescent="0.2">
      <c r="AE1650"/>
      <c r="AF1650"/>
    </row>
    <row r="1651" spans="31:32" x14ac:dyDescent="0.2">
      <c r="AE1651"/>
      <c r="AF1651"/>
    </row>
    <row r="1652" spans="31:32" x14ac:dyDescent="0.2">
      <c r="AE1652"/>
      <c r="AF1652"/>
    </row>
    <row r="1653" spans="31:32" x14ac:dyDescent="0.2">
      <c r="AE1653"/>
      <c r="AF1653"/>
    </row>
    <row r="1654" spans="31:32" x14ac:dyDescent="0.2">
      <c r="AE1654"/>
      <c r="AF1654"/>
    </row>
    <row r="1655" spans="31:32" x14ac:dyDescent="0.2">
      <c r="AE1655"/>
      <c r="AF1655"/>
    </row>
    <row r="1656" spans="31:32" x14ac:dyDescent="0.2">
      <c r="AE1656"/>
      <c r="AF1656"/>
    </row>
    <row r="1657" spans="31:32" x14ac:dyDescent="0.2">
      <c r="AE1657"/>
      <c r="AF1657"/>
    </row>
    <row r="1658" spans="31:32" x14ac:dyDescent="0.2">
      <c r="AE1658"/>
      <c r="AF1658"/>
    </row>
    <row r="1659" spans="31:32" x14ac:dyDescent="0.2">
      <c r="AE1659"/>
      <c r="AF1659"/>
    </row>
    <row r="1660" spans="31:32" x14ac:dyDescent="0.2">
      <c r="AE1660"/>
      <c r="AF1660"/>
    </row>
    <row r="1661" spans="31:32" x14ac:dyDescent="0.2">
      <c r="AE1661"/>
      <c r="AF1661"/>
    </row>
    <row r="1662" spans="31:32" x14ac:dyDescent="0.2">
      <c r="AE1662"/>
      <c r="AF1662"/>
    </row>
    <row r="1663" spans="31:32" x14ac:dyDescent="0.2">
      <c r="AE1663"/>
      <c r="AF1663"/>
    </row>
    <row r="1664" spans="31:32" x14ac:dyDescent="0.2">
      <c r="AE1664"/>
      <c r="AF1664"/>
    </row>
    <row r="1665" spans="31:32" x14ac:dyDescent="0.2">
      <c r="AE1665"/>
      <c r="AF1665"/>
    </row>
    <row r="1666" spans="31:32" x14ac:dyDescent="0.2">
      <c r="AE1666"/>
      <c r="AF1666"/>
    </row>
    <row r="1667" spans="31:32" x14ac:dyDescent="0.2">
      <c r="AE1667"/>
      <c r="AF1667"/>
    </row>
    <row r="1668" spans="31:32" x14ac:dyDescent="0.2">
      <c r="AE1668"/>
      <c r="AF1668"/>
    </row>
    <row r="1669" spans="31:32" x14ac:dyDescent="0.2">
      <c r="AE1669"/>
      <c r="AF1669"/>
    </row>
    <row r="1670" spans="31:32" x14ac:dyDescent="0.2">
      <c r="AE1670"/>
      <c r="AF1670"/>
    </row>
    <row r="1671" spans="31:32" x14ac:dyDescent="0.2">
      <c r="AE1671"/>
      <c r="AF1671"/>
    </row>
    <row r="1672" spans="31:32" x14ac:dyDescent="0.2">
      <c r="AE1672"/>
      <c r="AF1672"/>
    </row>
    <row r="1673" spans="31:32" x14ac:dyDescent="0.2">
      <c r="AE1673"/>
      <c r="AF1673"/>
    </row>
    <row r="1674" spans="31:32" x14ac:dyDescent="0.2">
      <c r="AE1674"/>
      <c r="AF1674"/>
    </row>
    <row r="1675" spans="31:32" x14ac:dyDescent="0.2">
      <c r="AE1675"/>
      <c r="AF1675"/>
    </row>
    <row r="1676" spans="31:32" x14ac:dyDescent="0.2">
      <c r="AE1676"/>
      <c r="AF1676"/>
    </row>
    <row r="1677" spans="31:32" x14ac:dyDescent="0.2">
      <c r="AE1677"/>
      <c r="AF1677"/>
    </row>
    <row r="1678" spans="31:32" x14ac:dyDescent="0.2">
      <c r="AE1678"/>
      <c r="AF1678"/>
    </row>
    <row r="1679" spans="31:32" x14ac:dyDescent="0.2">
      <c r="AE1679"/>
      <c r="AF1679"/>
    </row>
    <row r="1680" spans="31:32" x14ac:dyDescent="0.2">
      <c r="AE1680"/>
      <c r="AF1680"/>
    </row>
    <row r="1681" spans="31:32" x14ac:dyDescent="0.2">
      <c r="AE1681"/>
      <c r="AF1681"/>
    </row>
    <row r="1682" spans="31:32" x14ac:dyDescent="0.2">
      <c r="AE1682"/>
      <c r="AF1682"/>
    </row>
    <row r="1683" spans="31:32" x14ac:dyDescent="0.2">
      <c r="AE1683"/>
      <c r="AF1683"/>
    </row>
    <row r="1684" spans="31:32" x14ac:dyDescent="0.2">
      <c r="AE1684"/>
      <c r="AF1684"/>
    </row>
    <row r="1685" spans="31:32" x14ac:dyDescent="0.2">
      <c r="AE1685"/>
      <c r="AF1685"/>
    </row>
    <row r="1686" spans="31:32" x14ac:dyDescent="0.2">
      <c r="AE1686"/>
      <c r="AF1686"/>
    </row>
    <row r="1687" spans="31:32" x14ac:dyDescent="0.2">
      <c r="AE1687"/>
      <c r="AF1687"/>
    </row>
    <row r="1688" spans="31:32" x14ac:dyDescent="0.2">
      <c r="AE1688"/>
      <c r="AF1688"/>
    </row>
    <row r="1689" spans="31:32" x14ac:dyDescent="0.2">
      <c r="AE1689"/>
      <c r="AF1689"/>
    </row>
    <row r="1690" spans="31:32" x14ac:dyDescent="0.2">
      <c r="AE1690"/>
      <c r="AF1690"/>
    </row>
    <row r="1691" spans="31:32" x14ac:dyDescent="0.2">
      <c r="AE1691"/>
      <c r="AF1691"/>
    </row>
    <row r="1692" spans="31:32" x14ac:dyDescent="0.2">
      <c r="AE1692"/>
      <c r="AF1692"/>
    </row>
    <row r="1693" spans="31:32" x14ac:dyDescent="0.2">
      <c r="AE1693"/>
      <c r="AF1693"/>
    </row>
    <row r="1694" spans="31:32" x14ac:dyDescent="0.2">
      <c r="AE1694"/>
      <c r="AF1694"/>
    </row>
    <row r="1695" spans="31:32" x14ac:dyDescent="0.2">
      <c r="AE1695"/>
      <c r="AF1695"/>
    </row>
    <row r="1696" spans="31:32" x14ac:dyDescent="0.2">
      <c r="AE1696"/>
      <c r="AF1696"/>
    </row>
    <row r="1697" spans="31:32" x14ac:dyDescent="0.2">
      <c r="AE1697"/>
      <c r="AF1697"/>
    </row>
    <row r="1698" spans="31:32" x14ac:dyDescent="0.2">
      <c r="AE1698"/>
      <c r="AF1698"/>
    </row>
    <row r="1699" spans="31:32" x14ac:dyDescent="0.2">
      <c r="AE1699"/>
      <c r="AF1699"/>
    </row>
    <row r="1700" spans="31:32" x14ac:dyDescent="0.2">
      <c r="AE1700"/>
      <c r="AF1700"/>
    </row>
    <row r="1701" spans="31:32" x14ac:dyDescent="0.2">
      <c r="AE1701"/>
      <c r="AF1701"/>
    </row>
    <row r="1702" spans="31:32" x14ac:dyDescent="0.2">
      <c r="AE1702"/>
      <c r="AF1702"/>
    </row>
    <row r="1703" spans="31:32" x14ac:dyDescent="0.2">
      <c r="AE1703"/>
      <c r="AF1703"/>
    </row>
    <row r="1704" spans="31:32" x14ac:dyDescent="0.2">
      <c r="AE1704"/>
      <c r="AF1704"/>
    </row>
    <row r="1705" spans="31:32" x14ac:dyDescent="0.2">
      <c r="AE1705"/>
      <c r="AF1705"/>
    </row>
    <row r="1706" spans="31:32" x14ac:dyDescent="0.2">
      <c r="AE1706"/>
      <c r="AF1706"/>
    </row>
    <row r="1707" spans="31:32" x14ac:dyDescent="0.2">
      <c r="AE1707"/>
      <c r="AF1707"/>
    </row>
    <row r="1708" spans="31:32" x14ac:dyDescent="0.2">
      <c r="AE1708"/>
      <c r="AF1708"/>
    </row>
    <row r="1709" spans="31:32" x14ac:dyDescent="0.2">
      <c r="AE1709"/>
      <c r="AF1709"/>
    </row>
    <row r="1710" spans="31:32" x14ac:dyDescent="0.2">
      <c r="AE1710"/>
      <c r="AF1710"/>
    </row>
    <row r="1711" spans="31:32" x14ac:dyDescent="0.2">
      <c r="AE1711"/>
      <c r="AF1711"/>
    </row>
    <row r="1712" spans="31:32" x14ac:dyDescent="0.2">
      <c r="AE1712"/>
      <c r="AF1712"/>
    </row>
    <row r="1713" spans="31:32" x14ac:dyDescent="0.2">
      <c r="AE1713"/>
      <c r="AF1713"/>
    </row>
    <row r="1714" spans="31:32" x14ac:dyDescent="0.2">
      <c r="AE1714"/>
      <c r="AF1714"/>
    </row>
    <row r="1715" spans="31:32" x14ac:dyDescent="0.2">
      <c r="AE1715"/>
      <c r="AF1715"/>
    </row>
    <row r="1716" spans="31:32" x14ac:dyDescent="0.2">
      <c r="AE1716"/>
      <c r="AF1716"/>
    </row>
    <row r="1717" spans="31:32" x14ac:dyDescent="0.2">
      <c r="AE1717"/>
      <c r="AF1717"/>
    </row>
    <row r="1718" spans="31:32" x14ac:dyDescent="0.2">
      <c r="AE1718"/>
      <c r="AF1718"/>
    </row>
    <row r="1719" spans="31:32" x14ac:dyDescent="0.2">
      <c r="AE1719"/>
      <c r="AF1719"/>
    </row>
    <row r="1720" spans="31:32" x14ac:dyDescent="0.2">
      <c r="AE1720"/>
      <c r="AF1720"/>
    </row>
    <row r="1721" spans="31:32" x14ac:dyDescent="0.2">
      <c r="AE1721"/>
      <c r="AF1721"/>
    </row>
    <row r="1722" spans="31:32" x14ac:dyDescent="0.2">
      <c r="AE1722"/>
      <c r="AF1722"/>
    </row>
    <row r="1723" spans="31:32" x14ac:dyDescent="0.2">
      <c r="AE1723"/>
      <c r="AF1723"/>
    </row>
    <row r="1724" spans="31:32" x14ac:dyDescent="0.2">
      <c r="AE1724"/>
      <c r="AF1724"/>
    </row>
    <row r="1725" spans="31:32" x14ac:dyDescent="0.2">
      <c r="AE1725"/>
      <c r="AF1725"/>
    </row>
    <row r="1726" spans="31:32" x14ac:dyDescent="0.2">
      <c r="AE1726"/>
      <c r="AF1726"/>
    </row>
    <row r="1727" spans="31:32" x14ac:dyDescent="0.2">
      <c r="AE1727"/>
      <c r="AF1727"/>
    </row>
    <row r="1728" spans="31:32" x14ac:dyDescent="0.2">
      <c r="AE1728"/>
      <c r="AF1728"/>
    </row>
    <row r="1729" spans="31:32" x14ac:dyDescent="0.2">
      <c r="AE1729"/>
      <c r="AF1729"/>
    </row>
    <row r="1730" spans="31:32" x14ac:dyDescent="0.2">
      <c r="AE1730"/>
      <c r="AF1730"/>
    </row>
    <row r="1731" spans="31:32" x14ac:dyDescent="0.2">
      <c r="AE1731"/>
      <c r="AF1731"/>
    </row>
    <row r="1732" spans="31:32" x14ac:dyDescent="0.2">
      <c r="AE1732"/>
      <c r="AF1732"/>
    </row>
    <row r="1733" spans="31:32" x14ac:dyDescent="0.2">
      <c r="AE1733"/>
      <c r="AF1733"/>
    </row>
    <row r="1734" spans="31:32" x14ac:dyDescent="0.2">
      <c r="AE1734"/>
      <c r="AF1734"/>
    </row>
    <row r="1735" spans="31:32" x14ac:dyDescent="0.2">
      <c r="AE1735"/>
      <c r="AF1735"/>
    </row>
    <row r="1736" spans="31:32" x14ac:dyDescent="0.2">
      <c r="AE1736"/>
      <c r="AF1736"/>
    </row>
    <row r="1737" spans="31:32" x14ac:dyDescent="0.2">
      <c r="AE1737"/>
      <c r="AF1737"/>
    </row>
    <row r="1738" spans="31:32" x14ac:dyDescent="0.2">
      <c r="AE1738"/>
      <c r="AF1738"/>
    </row>
    <row r="1739" spans="31:32" x14ac:dyDescent="0.2">
      <c r="AE1739"/>
      <c r="AF1739"/>
    </row>
    <row r="1740" spans="31:32" x14ac:dyDescent="0.2">
      <c r="AE1740"/>
      <c r="AF1740"/>
    </row>
    <row r="1741" spans="31:32" x14ac:dyDescent="0.2">
      <c r="AE1741"/>
      <c r="AF1741"/>
    </row>
    <row r="1742" spans="31:32" x14ac:dyDescent="0.2">
      <c r="AE1742"/>
      <c r="AF1742"/>
    </row>
    <row r="1743" spans="31:32" x14ac:dyDescent="0.2">
      <c r="AE1743"/>
      <c r="AF1743"/>
    </row>
    <row r="1744" spans="31:32" x14ac:dyDescent="0.2">
      <c r="AE1744"/>
      <c r="AF1744"/>
    </row>
    <row r="1745" spans="31:32" x14ac:dyDescent="0.2">
      <c r="AE1745"/>
      <c r="AF1745"/>
    </row>
    <row r="1746" spans="31:32" x14ac:dyDescent="0.2">
      <c r="AE1746"/>
      <c r="AF1746"/>
    </row>
    <row r="1747" spans="31:32" x14ac:dyDescent="0.2">
      <c r="AE1747"/>
      <c r="AF1747"/>
    </row>
    <row r="1748" spans="31:32" x14ac:dyDescent="0.2">
      <c r="AE1748"/>
      <c r="AF1748"/>
    </row>
    <row r="1749" spans="31:32" x14ac:dyDescent="0.2">
      <c r="AE1749"/>
      <c r="AF1749"/>
    </row>
    <row r="1750" spans="31:32" x14ac:dyDescent="0.2">
      <c r="AE1750"/>
      <c r="AF1750"/>
    </row>
    <row r="1751" spans="31:32" x14ac:dyDescent="0.2">
      <c r="AE1751"/>
      <c r="AF1751"/>
    </row>
    <row r="1752" spans="31:32" x14ac:dyDescent="0.2">
      <c r="AE1752"/>
      <c r="AF1752"/>
    </row>
    <row r="1753" spans="31:32" x14ac:dyDescent="0.2">
      <c r="AE1753"/>
      <c r="AF1753"/>
    </row>
    <row r="1754" spans="31:32" x14ac:dyDescent="0.2">
      <c r="AE1754"/>
      <c r="AF1754"/>
    </row>
    <row r="1755" spans="31:32" x14ac:dyDescent="0.2">
      <c r="AE1755"/>
      <c r="AF1755"/>
    </row>
    <row r="1756" spans="31:32" x14ac:dyDescent="0.2">
      <c r="AE1756"/>
      <c r="AF1756"/>
    </row>
    <row r="1757" spans="31:32" x14ac:dyDescent="0.2">
      <c r="AE1757"/>
      <c r="AF1757"/>
    </row>
    <row r="1758" spans="31:32" x14ac:dyDescent="0.2">
      <c r="AE1758"/>
      <c r="AF1758"/>
    </row>
    <row r="1759" spans="31:32" x14ac:dyDescent="0.2">
      <c r="AE1759"/>
      <c r="AF1759"/>
    </row>
    <row r="1760" spans="31:32" x14ac:dyDescent="0.2">
      <c r="AE1760"/>
      <c r="AF1760"/>
    </row>
    <row r="1761" spans="31:32" x14ac:dyDescent="0.2">
      <c r="AE1761"/>
      <c r="AF1761"/>
    </row>
    <row r="1762" spans="31:32" x14ac:dyDescent="0.2">
      <c r="AE1762"/>
      <c r="AF1762"/>
    </row>
    <row r="1763" spans="31:32" x14ac:dyDescent="0.2">
      <c r="AE1763"/>
      <c r="AF1763"/>
    </row>
    <row r="1764" spans="31:32" x14ac:dyDescent="0.2">
      <c r="AE1764"/>
      <c r="AF1764"/>
    </row>
    <row r="1765" spans="31:32" x14ac:dyDescent="0.2">
      <c r="AE1765"/>
      <c r="AF1765"/>
    </row>
    <row r="1766" spans="31:32" x14ac:dyDescent="0.2">
      <c r="AE1766"/>
      <c r="AF1766"/>
    </row>
    <row r="1767" spans="31:32" x14ac:dyDescent="0.2">
      <c r="AE1767"/>
      <c r="AF1767"/>
    </row>
    <row r="1768" spans="31:32" x14ac:dyDescent="0.2">
      <c r="AE1768"/>
      <c r="AF1768"/>
    </row>
    <row r="1769" spans="31:32" x14ac:dyDescent="0.2">
      <c r="AE1769"/>
      <c r="AF1769"/>
    </row>
    <row r="1770" spans="31:32" x14ac:dyDescent="0.2">
      <c r="AE1770"/>
      <c r="AF1770"/>
    </row>
    <row r="1771" spans="31:32" x14ac:dyDescent="0.2">
      <c r="AE1771"/>
      <c r="AF1771"/>
    </row>
    <row r="1772" spans="31:32" x14ac:dyDescent="0.2">
      <c r="AE1772"/>
      <c r="AF1772"/>
    </row>
    <row r="1773" spans="31:32" x14ac:dyDescent="0.2">
      <c r="AE1773"/>
      <c r="AF1773"/>
    </row>
    <row r="1774" spans="31:32" x14ac:dyDescent="0.2">
      <c r="AE1774"/>
      <c r="AF1774"/>
    </row>
    <row r="1775" spans="31:32" x14ac:dyDescent="0.2">
      <c r="AE1775"/>
      <c r="AF1775"/>
    </row>
    <row r="1776" spans="31:32" x14ac:dyDescent="0.2">
      <c r="AE1776"/>
      <c r="AF1776"/>
    </row>
    <row r="1777" spans="31:32" x14ac:dyDescent="0.2">
      <c r="AE1777"/>
      <c r="AF1777"/>
    </row>
    <row r="1778" spans="31:32" x14ac:dyDescent="0.2">
      <c r="AE1778"/>
      <c r="AF1778"/>
    </row>
    <row r="1779" spans="31:32" x14ac:dyDescent="0.2">
      <c r="AE1779"/>
      <c r="AF1779"/>
    </row>
    <row r="1780" spans="31:32" x14ac:dyDescent="0.2">
      <c r="AE1780"/>
      <c r="AF1780"/>
    </row>
    <row r="1781" spans="31:32" x14ac:dyDescent="0.2">
      <c r="AE1781"/>
      <c r="AF1781"/>
    </row>
    <row r="1782" spans="31:32" x14ac:dyDescent="0.2">
      <c r="AE1782"/>
      <c r="AF1782"/>
    </row>
    <row r="1783" spans="31:32" x14ac:dyDescent="0.2">
      <c r="AE1783"/>
      <c r="AF1783"/>
    </row>
    <row r="1784" spans="31:32" x14ac:dyDescent="0.2">
      <c r="AE1784"/>
      <c r="AF1784"/>
    </row>
    <row r="1785" spans="31:32" x14ac:dyDescent="0.2">
      <c r="AE1785"/>
      <c r="AF1785"/>
    </row>
    <row r="1786" spans="31:32" x14ac:dyDescent="0.2">
      <c r="AE1786"/>
      <c r="AF1786"/>
    </row>
    <row r="1787" spans="31:32" x14ac:dyDescent="0.2">
      <c r="AE1787"/>
      <c r="AF1787"/>
    </row>
    <row r="1788" spans="31:32" x14ac:dyDescent="0.2">
      <c r="AE1788"/>
      <c r="AF1788"/>
    </row>
    <row r="1789" spans="31:32" x14ac:dyDescent="0.2">
      <c r="AE1789"/>
      <c r="AF1789"/>
    </row>
    <row r="1790" spans="31:32" x14ac:dyDescent="0.2">
      <c r="AE1790"/>
      <c r="AF1790"/>
    </row>
    <row r="1791" spans="31:32" x14ac:dyDescent="0.2">
      <c r="AE1791"/>
      <c r="AF1791"/>
    </row>
    <row r="1792" spans="31:32" x14ac:dyDescent="0.2">
      <c r="AE1792"/>
      <c r="AF1792"/>
    </row>
    <row r="1793" spans="31:32" x14ac:dyDescent="0.2">
      <c r="AE1793"/>
      <c r="AF1793"/>
    </row>
    <row r="1794" spans="31:32" x14ac:dyDescent="0.2">
      <c r="AE1794"/>
      <c r="AF1794"/>
    </row>
    <row r="1795" spans="31:32" x14ac:dyDescent="0.2">
      <c r="AE1795"/>
      <c r="AF1795"/>
    </row>
    <row r="1796" spans="31:32" x14ac:dyDescent="0.2">
      <c r="AE1796"/>
      <c r="AF1796"/>
    </row>
    <row r="1797" spans="31:32" x14ac:dyDescent="0.2">
      <c r="AE1797"/>
      <c r="AF1797"/>
    </row>
    <row r="1798" spans="31:32" x14ac:dyDescent="0.2">
      <c r="AE1798"/>
      <c r="AF1798"/>
    </row>
    <row r="1799" spans="31:32" x14ac:dyDescent="0.2">
      <c r="AE1799"/>
      <c r="AF1799"/>
    </row>
    <row r="1800" spans="31:32" x14ac:dyDescent="0.2">
      <c r="AE1800"/>
      <c r="AF1800"/>
    </row>
    <row r="1801" spans="31:32" x14ac:dyDescent="0.2">
      <c r="AE1801"/>
      <c r="AF1801"/>
    </row>
    <row r="1802" spans="31:32" x14ac:dyDescent="0.2">
      <c r="AE1802"/>
      <c r="AF1802"/>
    </row>
    <row r="1803" spans="31:32" x14ac:dyDescent="0.2">
      <c r="AE1803"/>
      <c r="AF1803"/>
    </row>
    <row r="1804" spans="31:32" x14ac:dyDescent="0.2">
      <c r="AE1804"/>
      <c r="AF1804"/>
    </row>
    <row r="1805" spans="31:32" x14ac:dyDescent="0.2">
      <c r="AE1805"/>
      <c r="AF1805"/>
    </row>
    <row r="1806" spans="31:32" x14ac:dyDescent="0.2">
      <c r="AE1806"/>
      <c r="AF1806"/>
    </row>
    <row r="1807" spans="31:32" x14ac:dyDescent="0.2">
      <c r="AE1807"/>
      <c r="AF1807"/>
    </row>
    <row r="1808" spans="31:32" x14ac:dyDescent="0.2">
      <c r="AE1808"/>
      <c r="AF1808"/>
    </row>
    <row r="1809" spans="31:32" x14ac:dyDescent="0.2">
      <c r="AE1809"/>
      <c r="AF1809"/>
    </row>
    <row r="1810" spans="31:32" x14ac:dyDescent="0.2">
      <c r="AE1810"/>
      <c r="AF1810"/>
    </row>
    <row r="1811" spans="31:32" x14ac:dyDescent="0.2">
      <c r="AE1811"/>
      <c r="AF1811"/>
    </row>
    <row r="1812" spans="31:32" x14ac:dyDescent="0.2">
      <c r="AE1812"/>
      <c r="AF1812"/>
    </row>
    <row r="1813" spans="31:32" x14ac:dyDescent="0.2">
      <c r="AE1813"/>
      <c r="AF1813"/>
    </row>
    <row r="1814" spans="31:32" x14ac:dyDescent="0.2">
      <c r="AE1814"/>
      <c r="AF1814"/>
    </row>
    <row r="1815" spans="31:32" x14ac:dyDescent="0.2">
      <c r="AE1815"/>
      <c r="AF1815"/>
    </row>
    <row r="1816" spans="31:32" x14ac:dyDescent="0.2">
      <c r="AE1816"/>
      <c r="AF1816"/>
    </row>
    <row r="1817" spans="31:32" x14ac:dyDescent="0.2">
      <c r="AE1817"/>
      <c r="AF1817"/>
    </row>
    <row r="1818" spans="31:32" x14ac:dyDescent="0.2">
      <c r="AE1818"/>
      <c r="AF1818"/>
    </row>
    <row r="1819" spans="31:32" x14ac:dyDescent="0.2">
      <c r="AE1819"/>
      <c r="AF1819"/>
    </row>
    <row r="1820" spans="31:32" x14ac:dyDescent="0.2">
      <c r="AE1820"/>
      <c r="AF1820"/>
    </row>
    <row r="1821" spans="31:32" x14ac:dyDescent="0.2">
      <c r="AE1821"/>
      <c r="AF1821"/>
    </row>
    <row r="1822" spans="31:32" x14ac:dyDescent="0.2">
      <c r="AE1822"/>
      <c r="AF1822"/>
    </row>
    <row r="1823" spans="31:32" x14ac:dyDescent="0.2">
      <c r="AE1823"/>
      <c r="AF1823"/>
    </row>
    <row r="1824" spans="31:32" x14ac:dyDescent="0.2">
      <c r="AE1824"/>
      <c r="AF1824"/>
    </row>
    <row r="1825" spans="31:32" x14ac:dyDescent="0.2">
      <c r="AE1825"/>
      <c r="AF1825"/>
    </row>
    <row r="1826" spans="31:32" x14ac:dyDescent="0.2">
      <c r="AE1826"/>
      <c r="AF1826"/>
    </row>
    <row r="1827" spans="31:32" x14ac:dyDescent="0.2">
      <c r="AE1827"/>
      <c r="AF1827"/>
    </row>
    <row r="1828" spans="31:32" x14ac:dyDescent="0.2">
      <c r="AE1828"/>
      <c r="AF1828"/>
    </row>
    <row r="1829" spans="31:32" x14ac:dyDescent="0.2">
      <c r="AE1829"/>
      <c r="AF1829"/>
    </row>
    <row r="1830" spans="31:32" x14ac:dyDescent="0.2">
      <c r="AE1830"/>
      <c r="AF1830"/>
    </row>
    <row r="1831" spans="31:32" x14ac:dyDescent="0.2">
      <c r="AE1831"/>
      <c r="AF1831"/>
    </row>
    <row r="1832" spans="31:32" x14ac:dyDescent="0.2">
      <c r="AE1832"/>
      <c r="AF1832"/>
    </row>
    <row r="1833" spans="31:32" x14ac:dyDescent="0.2">
      <c r="AE1833"/>
      <c r="AF1833"/>
    </row>
    <row r="1834" spans="31:32" x14ac:dyDescent="0.2">
      <c r="AE1834"/>
      <c r="AF1834"/>
    </row>
    <row r="1835" spans="31:32" x14ac:dyDescent="0.2">
      <c r="AE1835"/>
      <c r="AF1835"/>
    </row>
    <row r="1836" spans="31:32" x14ac:dyDescent="0.2">
      <c r="AE1836"/>
      <c r="AF1836"/>
    </row>
    <row r="1837" spans="31:32" x14ac:dyDescent="0.2">
      <c r="AE1837"/>
      <c r="AF1837"/>
    </row>
    <row r="1838" spans="31:32" x14ac:dyDescent="0.2">
      <c r="AE1838"/>
      <c r="AF1838"/>
    </row>
    <row r="1839" spans="31:32" x14ac:dyDescent="0.2">
      <c r="AE1839"/>
      <c r="AF1839"/>
    </row>
    <row r="1840" spans="31:32" x14ac:dyDescent="0.2">
      <c r="AE1840"/>
      <c r="AF1840"/>
    </row>
    <row r="1841" spans="31:32" x14ac:dyDescent="0.2">
      <c r="AE1841"/>
      <c r="AF1841"/>
    </row>
    <row r="1842" spans="31:32" x14ac:dyDescent="0.2">
      <c r="AE1842"/>
      <c r="AF1842"/>
    </row>
    <row r="1843" spans="31:32" x14ac:dyDescent="0.2">
      <c r="AE1843"/>
      <c r="AF1843"/>
    </row>
    <row r="1844" spans="31:32" x14ac:dyDescent="0.2">
      <c r="AE1844"/>
      <c r="AF1844"/>
    </row>
    <row r="1845" spans="31:32" x14ac:dyDescent="0.2">
      <c r="AE1845"/>
      <c r="AF1845"/>
    </row>
    <row r="1846" spans="31:32" x14ac:dyDescent="0.2">
      <c r="AE1846"/>
      <c r="AF1846"/>
    </row>
    <row r="1847" spans="31:32" x14ac:dyDescent="0.2">
      <c r="AE1847"/>
      <c r="AF1847"/>
    </row>
    <row r="1848" spans="31:32" x14ac:dyDescent="0.2">
      <c r="AE1848"/>
      <c r="AF1848"/>
    </row>
    <row r="1849" spans="31:32" x14ac:dyDescent="0.2">
      <c r="AE1849"/>
      <c r="AF1849"/>
    </row>
    <row r="1850" spans="31:32" x14ac:dyDescent="0.2">
      <c r="AE1850"/>
      <c r="AF1850"/>
    </row>
    <row r="1851" spans="31:32" x14ac:dyDescent="0.2">
      <c r="AE1851"/>
      <c r="AF1851"/>
    </row>
    <row r="1852" spans="31:32" x14ac:dyDescent="0.2">
      <c r="AE1852"/>
      <c r="AF1852"/>
    </row>
    <row r="1853" spans="31:32" x14ac:dyDescent="0.2">
      <c r="AE1853"/>
      <c r="AF1853"/>
    </row>
    <row r="1854" spans="31:32" x14ac:dyDescent="0.2">
      <c r="AE1854"/>
      <c r="AF1854"/>
    </row>
    <row r="1855" spans="31:32" x14ac:dyDescent="0.2">
      <c r="AE1855"/>
      <c r="AF1855"/>
    </row>
    <row r="1856" spans="31:32" x14ac:dyDescent="0.2">
      <c r="AE1856"/>
      <c r="AF1856"/>
    </row>
    <row r="1857" spans="31:32" x14ac:dyDescent="0.2">
      <c r="AE1857"/>
      <c r="AF1857"/>
    </row>
    <row r="1858" spans="31:32" x14ac:dyDescent="0.2">
      <c r="AE1858"/>
      <c r="AF1858"/>
    </row>
    <row r="1859" spans="31:32" x14ac:dyDescent="0.2">
      <c r="AE1859"/>
      <c r="AF1859"/>
    </row>
    <row r="1860" spans="31:32" x14ac:dyDescent="0.2">
      <c r="AE1860"/>
      <c r="AF1860"/>
    </row>
    <row r="1861" spans="31:32" x14ac:dyDescent="0.2">
      <c r="AE1861"/>
      <c r="AF1861"/>
    </row>
    <row r="1862" spans="31:32" x14ac:dyDescent="0.2">
      <c r="AE1862"/>
      <c r="AF1862"/>
    </row>
    <row r="1863" spans="31:32" x14ac:dyDescent="0.2">
      <c r="AE1863"/>
      <c r="AF1863"/>
    </row>
    <row r="1864" spans="31:32" x14ac:dyDescent="0.2">
      <c r="AE1864"/>
      <c r="AF1864"/>
    </row>
    <row r="1865" spans="31:32" x14ac:dyDescent="0.2">
      <c r="AE1865"/>
      <c r="AF1865"/>
    </row>
    <row r="1866" spans="31:32" x14ac:dyDescent="0.2">
      <c r="AE1866"/>
      <c r="AF1866"/>
    </row>
    <row r="1867" spans="31:32" x14ac:dyDescent="0.2">
      <c r="AE1867"/>
      <c r="AF1867"/>
    </row>
    <row r="1868" spans="31:32" x14ac:dyDescent="0.2">
      <c r="AE1868"/>
      <c r="AF1868"/>
    </row>
    <row r="1869" spans="31:32" x14ac:dyDescent="0.2">
      <c r="AE1869"/>
      <c r="AF1869"/>
    </row>
    <row r="1870" spans="31:32" x14ac:dyDescent="0.2">
      <c r="AE1870"/>
      <c r="AF1870"/>
    </row>
    <row r="1871" spans="31:32" x14ac:dyDescent="0.2">
      <c r="AE1871"/>
      <c r="AF1871"/>
    </row>
    <row r="1872" spans="31:32" x14ac:dyDescent="0.2">
      <c r="AE1872"/>
      <c r="AF1872"/>
    </row>
    <row r="1873" spans="31:32" x14ac:dyDescent="0.2">
      <c r="AE1873"/>
      <c r="AF1873"/>
    </row>
    <row r="1874" spans="31:32" x14ac:dyDescent="0.2">
      <c r="AE1874"/>
      <c r="AF1874"/>
    </row>
    <row r="1875" spans="31:32" x14ac:dyDescent="0.2">
      <c r="AE1875"/>
      <c r="AF1875"/>
    </row>
    <row r="1876" spans="31:32" x14ac:dyDescent="0.2">
      <c r="AE1876"/>
      <c r="AF1876"/>
    </row>
    <row r="1877" spans="31:32" x14ac:dyDescent="0.2">
      <c r="AE1877"/>
      <c r="AF1877"/>
    </row>
    <row r="1878" spans="31:32" x14ac:dyDescent="0.2">
      <c r="AE1878"/>
      <c r="AF1878"/>
    </row>
    <row r="1879" spans="31:32" x14ac:dyDescent="0.2">
      <c r="AE1879"/>
      <c r="AF1879"/>
    </row>
    <row r="1880" spans="31:32" x14ac:dyDescent="0.2">
      <c r="AE1880"/>
      <c r="AF1880"/>
    </row>
    <row r="1881" spans="31:32" x14ac:dyDescent="0.2">
      <c r="AE1881"/>
      <c r="AF1881"/>
    </row>
    <row r="1882" spans="31:32" x14ac:dyDescent="0.2">
      <c r="AE1882"/>
      <c r="AF1882"/>
    </row>
    <row r="1883" spans="31:32" x14ac:dyDescent="0.2">
      <c r="AE1883"/>
      <c r="AF1883"/>
    </row>
    <row r="1884" spans="31:32" x14ac:dyDescent="0.2">
      <c r="AE1884"/>
      <c r="AF1884"/>
    </row>
    <row r="1885" spans="31:32" x14ac:dyDescent="0.2">
      <c r="AE1885"/>
      <c r="AF1885"/>
    </row>
    <row r="1886" spans="31:32" x14ac:dyDescent="0.2">
      <c r="AE1886"/>
      <c r="AF1886"/>
    </row>
    <row r="1887" spans="31:32" x14ac:dyDescent="0.2">
      <c r="AE1887"/>
      <c r="AF1887"/>
    </row>
    <row r="1888" spans="31:32" x14ac:dyDescent="0.2">
      <c r="AE1888"/>
      <c r="AF1888"/>
    </row>
    <row r="1889" spans="31:32" x14ac:dyDescent="0.2">
      <c r="AE1889"/>
      <c r="AF1889"/>
    </row>
    <row r="1890" spans="31:32" x14ac:dyDescent="0.2">
      <c r="AE1890"/>
      <c r="AF1890"/>
    </row>
    <row r="1891" spans="31:32" x14ac:dyDescent="0.2">
      <c r="AE1891"/>
      <c r="AF1891"/>
    </row>
    <row r="1892" spans="31:32" x14ac:dyDescent="0.2">
      <c r="AE1892"/>
      <c r="AF1892"/>
    </row>
    <row r="1893" spans="31:32" x14ac:dyDescent="0.2">
      <c r="AE1893"/>
      <c r="AF1893"/>
    </row>
    <row r="1894" spans="31:32" x14ac:dyDescent="0.2">
      <c r="AE1894"/>
      <c r="AF1894"/>
    </row>
    <row r="1895" spans="31:32" x14ac:dyDescent="0.2">
      <c r="AE1895"/>
      <c r="AF1895"/>
    </row>
    <row r="1896" spans="31:32" x14ac:dyDescent="0.2">
      <c r="AE1896"/>
      <c r="AF1896"/>
    </row>
    <row r="1897" spans="31:32" x14ac:dyDescent="0.2">
      <c r="AE1897"/>
      <c r="AF1897"/>
    </row>
    <row r="1898" spans="31:32" x14ac:dyDescent="0.2">
      <c r="AE1898"/>
      <c r="AF1898"/>
    </row>
    <row r="1899" spans="31:32" x14ac:dyDescent="0.2">
      <c r="AE1899"/>
      <c r="AF1899"/>
    </row>
    <row r="1900" spans="31:32" x14ac:dyDescent="0.2">
      <c r="AE1900"/>
      <c r="AF1900"/>
    </row>
    <row r="1901" spans="31:32" x14ac:dyDescent="0.2">
      <c r="AE1901"/>
      <c r="AF1901"/>
    </row>
    <row r="1902" spans="31:32" x14ac:dyDescent="0.2">
      <c r="AE1902"/>
      <c r="AF1902"/>
    </row>
    <row r="1903" spans="31:32" x14ac:dyDescent="0.2">
      <c r="AE1903"/>
      <c r="AF1903"/>
    </row>
    <row r="1904" spans="31:32" x14ac:dyDescent="0.2">
      <c r="AE1904"/>
      <c r="AF1904"/>
    </row>
    <row r="1905" spans="31:32" x14ac:dyDescent="0.2">
      <c r="AE1905"/>
      <c r="AF1905"/>
    </row>
    <row r="1906" spans="31:32" x14ac:dyDescent="0.2">
      <c r="AE1906"/>
      <c r="AF1906"/>
    </row>
    <row r="1907" spans="31:32" x14ac:dyDescent="0.2">
      <c r="AE1907"/>
      <c r="AF1907"/>
    </row>
    <row r="1908" spans="31:32" x14ac:dyDescent="0.2">
      <c r="AE1908"/>
      <c r="AF1908"/>
    </row>
    <row r="1909" spans="31:32" x14ac:dyDescent="0.2">
      <c r="AE1909"/>
      <c r="AF1909"/>
    </row>
    <row r="1910" spans="31:32" x14ac:dyDescent="0.2">
      <c r="AE1910"/>
      <c r="AF1910"/>
    </row>
    <row r="1911" spans="31:32" x14ac:dyDescent="0.2">
      <c r="AE1911"/>
      <c r="AF1911"/>
    </row>
    <row r="1912" spans="31:32" x14ac:dyDescent="0.2">
      <c r="AE1912"/>
      <c r="AF1912"/>
    </row>
    <row r="1913" spans="31:32" x14ac:dyDescent="0.2">
      <c r="AE1913"/>
      <c r="AF1913"/>
    </row>
    <row r="1914" spans="31:32" x14ac:dyDescent="0.2">
      <c r="AE1914"/>
      <c r="AF1914"/>
    </row>
    <row r="1915" spans="31:32" x14ac:dyDescent="0.2">
      <c r="AE1915"/>
      <c r="AF1915"/>
    </row>
    <row r="1916" spans="31:32" x14ac:dyDescent="0.2">
      <c r="AE1916"/>
      <c r="AF1916"/>
    </row>
    <row r="1917" spans="31:32" x14ac:dyDescent="0.2">
      <c r="AE1917"/>
      <c r="AF1917"/>
    </row>
    <row r="1918" spans="31:32" x14ac:dyDescent="0.2">
      <c r="AE1918"/>
      <c r="AF1918"/>
    </row>
    <row r="1919" spans="31:32" x14ac:dyDescent="0.2">
      <c r="AE1919"/>
      <c r="AF1919"/>
    </row>
    <row r="1920" spans="31:32" x14ac:dyDescent="0.2">
      <c r="AE1920"/>
      <c r="AF1920"/>
    </row>
    <row r="1921" spans="31:32" x14ac:dyDescent="0.2">
      <c r="AE1921"/>
      <c r="AF1921"/>
    </row>
    <row r="1922" spans="31:32" x14ac:dyDescent="0.2">
      <c r="AE1922"/>
      <c r="AF1922"/>
    </row>
    <row r="1923" spans="31:32" x14ac:dyDescent="0.2">
      <c r="AE1923"/>
      <c r="AF1923"/>
    </row>
    <row r="1924" spans="31:32" x14ac:dyDescent="0.2">
      <c r="AE1924"/>
      <c r="AF1924"/>
    </row>
    <row r="1925" spans="31:32" x14ac:dyDescent="0.2">
      <c r="AE1925"/>
      <c r="AF1925"/>
    </row>
    <row r="1926" spans="31:32" x14ac:dyDescent="0.2">
      <c r="AE1926"/>
      <c r="AF1926"/>
    </row>
    <row r="1927" spans="31:32" x14ac:dyDescent="0.2">
      <c r="AE1927"/>
      <c r="AF1927"/>
    </row>
    <row r="1928" spans="31:32" x14ac:dyDescent="0.2">
      <c r="AE1928"/>
      <c r="AF1928"/>
    </row>
    <row r="1929" spans="31:32" x14ac:dyDescent="0.2">
      <c r="AE1929"/>
      <c r="AF1929"/>
    </row>
    <row r="1930" spans="31:32" x14ac:dyDescent="0.2">
      <c r="AE1930"/>
      <c r="AF1930"/>
    </row>
    <row r="1931" spans="31:32" x14ac:dyDescent="0.2">
      <c r="AE1931"/>
      <c r="AF1931"/>
    </row>
    <row r="1932" spans="31:32" x14ac:dyDescent="0.2">
      <c r="AE1932"/>
      <c r="AF1932"/>
    </row>
    <row r="1933" spans="31:32" x14ac:dyDescent="0.2">
      <c r="AE1933"/>
      <c r="AF1933"/>
    </row>
    <row r="1934" spans="31:32" x14ac:dyDescent="0.2">
      <c r="AE1934"/>
      <c r="AF1934"/>
    </row>
    <row r="1935" spans="31:32" x14ac:dyDescent="0.2">
      <c r="AE1935"/>
      <c r="AF1935"/>
    </row>
    <row r="1936" spans="31:32" x14ac:dyDescent="0.2">
      <c r="AE1936"/>
      <c r="AF1936"/>
    </row>
    <row r="1937" spans="31:32" x14ac:dyDescent="0.2">
      <c r="AE1937"/>
      <c r="AF1937"/>
    </row>
    <row r="1938" spans="31:32" x14ac:dyDescent="0.2">
      <c r="AE1938"/>
      <c r="AF1938"/>
    </row>
    <row r="1939" spans="31:32" x14ac:dyDescent="0.2">
      <c r="AE1939"/>
      <c r="AF1939"/>
    </row>
    <row r="1940" spans="31:32" x14ac:dyDescent="0.2">
      <c r="AE1940"/>
      <c r="AF1940"/>
    </row>
    <row r="1941" spans="31:32" x14ac:dyDescent="0.2">
      <c r="AE1941"/>
      <c r="AF1941"/>
    </row>
    <row r="1942" spans="31:32" x14ac:dyDescent="0.2">
      <c r="AE1942"/>
      <c r="AF1942"/>
    </row>
    <row r="1943" spans="31:32" x14ac:dyDescent="0.2">
      <c r="AE1943"/>
      <c r="AF1943"/>
    </row>
    <row r="1944" spans="31:32" x14ac:dyDescent="0.2">
      <c r="AE1944"/>
      <c r="AF1944"/>
    </row>
    <row r="1945" spans="31:32" x14ac:dyDescent="0.2">
      <c r="AE1945"/>
      <c r="AF1945"/>
    </row>
    <row r="1946" spans="31:32" x14ac:dyDescent="0.2">
      <c r="AE1946"/>
      <c r="AF1946"/>
    </row>
    <row r="1947" spans="31:32" x14ac:dyDescent="0.2">
      <c r="AE1947"/>
      <c r="AF1947"/>
    </row>
    <row r="1948" spans="31:32" x14ac:dyDescent="0.2">
      <c r="AE1948"/>
      <c r="AF1948"/>
    </row>
    <row r="1949" spans="31:32" x14ac:dyDescent="0.2">
      <c r="AE1949"/>
      <c r="AF1949"/>
    </row>
    <row r="1950" spans="31:32" x14ac:dyDescent="0.2">
      <c r="AE1950"/>
      <c r="AF1950"/>
    </row>
    <row r="1951" spans="31:32" x14ac:dyDescent="0.2">
      <c r="AE1951"/>
      <c r="AF1951"/>
    </row>
    <row r="1952" spans="31:32" x14ac:dyDescent="0.2">
      <c r="AE1952"/>
      <c r="AF1952"/>
    </row>
    <row r="1953" spans="31:32" x14ac:dyDescent="0.2">
      <c r="AE1953"/>
      <c r="AF1953"/>
    </row>
    <row r="1954" spans="31:32" x14ac:dyDescent="0.2">
      <c r="AE1954"/>
      <c r="AF1954"/>
    </row>
    <row r="1955" spans="31:32" x14ac:dyDescent="0.2">
      <c r="AE1955"/>
      <c r="AF1955"/>
    </row>
    <row r="1956" spans="31:32" x14ac:dyDescent="0.2">
      <c r="AE1956"/>
      <c r="AF1956"/>
    </row>
    <row r="1957" spans="31:32" x14ac:dyDescent="0.2">
      <c r="AE1957"/>
      <c r="AF1957"/>
    </row>
    <row r="1958" spans="31:32" x14ac:dyDescent="0.2">
      <c r="AE1958"/>
      <c r="AF1958"/>
    </row>
    <row r="1959" spans="31:32" x14ac:dyDescent="0.2">
      <c r="AE1959"/>
      <c r="AF1959"/>
    </row>
    <row r="1960" spans="31:32" x14ac:dyDescent="0.2">
      <c r="AE1960"/>
      <c r="AF1960"/>
    </row>
    <row r="1961" spans="31:32" x14ac:dyDescent="0.2">
      <c r="AE1961"/>
      <c r="AF1961"/>
    </row>
    <row r="1962" spans="31:32" x14ac:dyDescent="0.2">
      <c r="AE1962"/>
      <c r="AF1962"/>
    </row>
    <row r="1963" spans="31:32" x14ac:dyDescent="0.2">
      <c r="AE1963"/>
      <c r="AF1963"/>
    </row>
    <row r="1964" spans="31:32" x14ac:dyDescent="0.2">
      <c r="AE1964"/>
      <c r="AF1964"/>
    </row>
    <row r="1965" spans="31:32" x14ac:dyDescent="0.2">
      <c r="AE1965"/>
      <c r="AF1965"/>
    </row>
    <row r="1966" spans="31:32" x14ac:dyDescent="0.2">
      <c r="AE1966"/>
      <c r="AF1966"/>
    </row>
    <row r="1967" spans="31:32" x14ac:dyDescent="0.2">
      <c r="AE1967"/>
      <c r="AF1967"/>
    </row>
    <row r="1968" spans="31:32" x14ac:dyDescent="0.2">
      <c r="AE1968"/>
      <c r="AF1968"/>
    </row>
    <row r="1969" spans="31:32" x14ac:dyDescent="0.2">
      <c r="AE1969"/>
      <c r="AF1969"/>
    </row>
    <row r="1970" spans="31:32" x14ac:dyDescent="0.2">
      <c r="AE1970"/>
      <c r="AF1970"/>
    </row>
    <row r="1971" spans="31:32" x14ac:dyDescent="0.2">
      <c r="AE1971"/>
      <c r="AF1971"/>
    </row>
    <row r="1972" spans="31:32" x14ac:dyDescent="0.2">
      <c r="AE1972"/>
      <c r="AF1972"/>
    </row>
    <row r="1973" spans="31:32" x14ac:dyDescent="0.2">
      <c r="AE1973"/>
      <c r="AF1973"/>
    </row>
    <row r="1974" spans="31:32" x14ac:dyDescent="0.2">
      <c r="AE1974"/>
      <c r="AF1974"/>
    </row>
    <row r="1975" spans="31:32" x14ac:dyDescent="0.2">
      <c r="AE1975"/>
      <c r="AF1975"/>
    </row>
    <row r="1976" spans="31:32" x14ac:dyDescent="0.2">
      <c r="AE1976"/>
      <c r="AF1976"/>
    </row>
    <row r="1977" spans="31:32" x14ac:dyDescent="0.2">
      <c r="AE1977"/>
      <c r="AF1977"/>
    </row>
    <row r="1978" spans="31:32" x14ac:dyDescent="0.2">
      <c r="AE1978"/>
      <c r="AF1978"/>
    </row>
    <row r="1979" spans="31:32" x14ac:dyDescent="0.2">
      <c r="AE1979"/>
      <c r="AF1979"/>
    </row>
    <row r="1980" spans="31:32" x14ac:dyDescent="0.2">
      <c r="AE1980"/>
      <c r="AF1980"/>
    </row>
    <row r="1981" spans="31:32" x14ac:dyDescent="0.2">
      <c r="AE1981"/>
      <c r="AF1981"/>
    </row>
    <row r="1982" spans="31:32" x14ac:dyDescent="0.2">
      <c r="AE1982"/>
      <c r="AF1982"/>
    </row>
    <row r="1983" spans="31:32" x14ac:dyDescent="0.2">
      <c r="AE1983"/>
      <c r="AF1983"/>
    </row>
    <row r="1984" spans="31:32" x14ac:dyDescent="0.2">
      <c r="AE1984"/>
      <c r="AF1984"/>
    </row>
    <row r="1985" spans="31:32" x14ac:dyDescent="0.2">
      <c r="AE1985"/>
      <c r="AF1985"/>
    </row>
    <row r="1986" spans="31:32" x14ac:dyDescent="0.2">
      <c r="AE1986"/>
      <c r="AF1986"/>
    </row>
    <row r="1987" spans="31:32" x14ac:dyDescent="0.2">
      <c r="AE1987"/>
      <c r="AF1987"/>
    </row>
    <row r="1988" spans="31:32" x14ac:dyDescent="0.2">
      <c r="AE1988"/>
      <c r="AF1988"/>
    </row>
    <row r="1989" spans="31:32" x14ac:dyDescent="0.2">
      <c r="AE1989"/>
      <c r="AF1989"/>
    </row>
    <row r="1990" spans="31:32" x14ac:dyDescent="0.2">
      <c r="AE1990"/>
      <c r="AF1990"/>
    </row>
    <row r="1991" spans="31:32" x14ac:dyDescent="0.2">
      <c r="AE1991"/>
      <c r="AF1991"/>
    </row>
    <row r="1992" spans="31:32" x14ac:dyDescent="0.2">
      <c r="AE1992"/>
      <c r="AF1992"/>
    </row>
    <row r="1993" spans="31:32" x14ac:dyDescent="0.2">
      <c r="AE1993"/>
      <c r="AF1993"/>
    </row>
    <row r="1994" spans="31:32" x14ac:dyDescent="0.2">
      <c r="AE1994"/>
      <c r="AF1994"/>
    </row>
    <row r="1995" spans="31:32" x14ac:dyDescent="0.2">
      <c r="AE1995"/>
      <c r="AF1995"/>
    </row>
    <row r="1996" spans="31:32" x14ac:dyDescent="0.2">
      <c r="AE1996"/>
      <c r="AF1996"/>
    </row>
    <row r="1997" spans="31:32" x14ac:dyDescent="0.2">
      <c r="AE1997"/>
      <c r="AF1997"/>
    </row>
    <row r="1998" spans="31:32" x14ac:dyDescent="0.2">
      <c r="AE1998"/>
      <c r="AF1998"/>
    </row>
    <row r="1999" spans="31:32" x14ac:dyDescent="0.2">
      <c r="AE1999"/>
      <c r="AF1999"/>
    </row>
    <row r="2000" spans="31:32" x14ac:dyDescent="0.2">
      <c r="AE2000"/>
      <c r="AF2000"/>
    </row>
    <row r="2001" spans="31:32" x14ac:dyDescent="0.2">
      <c r="AE2001"/>
      <c r="AF2001"/>
    </row>
    <row r="2002" spans="31:32" x14ac:dyDescent="0.2">
      <c r="AE2002"/>
      <c r="AF2002"/>
    </row>
    <row r="2003" spans="31:32" x14ac:dyDescent="0.2">
      <c r="AE2003"/>
      <c r="AF2003"/>
    </row>
    <row r="2004" spans="31:32" x14ac:dyDescent="0.2">
      <c r="AE2004"/>
      <c r="AF2004"/>
    </row>
    <row r="2005" spans="31:32" x14ac:dyDescent="0.2">
      <c r="AE2005"/>
      <c r="AF2005"/>
    </row>
    <row r="2006" spans="31:32" x14ac:dyDescent="0.2">
      <c r="AE2006"/>
      <c r="AF2006"/>
    </row>
    <row r="2007" spans="31:32" x14ac:dyDescent="0.2">
      <c r="AE2007"/>
      <c r="AF2007"/>
    </row>
    <row r="2008" spans="31:32" x14ac:dyDescent="0.2">
      <c r="AE2008"/>
      <c r="AF2008"/>
    </row>
    <row r="2009" spans="31:32" x14ac:dyDescent="0.2">
      <c r="AE2009"/>
      <c r="AF2009"/>
    </row>
    <row r="2010" spans="31:32" x14ac:dyDescent="0.2">
      <c r="AE2010"/>
      <c r="AF2010"/>
    </row>
    <row r="2011" spans="31:32" x14ac:dyDescent="0.2">
      <c r="AE2011"/>
      <c r="AF2011"/>
    </row>
    <row r="2012" spans="31:32" x14ac:dyDescent="0.2">
      <c r="AE2012"/>
      <c r="AF2012"/>
    </row>
    <row r="2013" spans="31:32" x14ac:dyDescent="0.2">
      <c r="AE2013"/>
      <c r="AF2013"/>
    </row>
    <row r="2014" spans="31:32" x14ac:dyDescent="0.2">
      <c r="AE2014"/>
      <c r="AF2014"/>
    </row>
    <row r="2015" spans="31:32" x14ac:dyDescent="0.2">
      <c r="AE2015"/>
      <c r="AF2015"/>
    </row>
    <row r="2016" spans="31:32" x14ac:dyDescent="0.2">
      <c r="AE2016"/>
      <c r="AF2016"/>
    </row>
    <row r="2017" spans="31:32" x14ac:dyDescent="0.2">
      <c r="AE2017"/>
      <c r="AF2017"/>
    </row>
    <row r="2018" spans="31:32" x14ac:dyDescent="0.2">
      <c r="AE2018"/>
      <c r="AF2018"/>
    </row>
    <row r="2019" spans="31:32" x14ac:dyDescent="0.2">
      <c r="AE2019"/>
      <c r="AF2019"/>
    </row>
    <row r="2020" spans="31:32" x14ac:dyDescent="0.2">
      <c r="AE2020"/>
      <c r="AF2020"/>
    </row>
    <row r="2021" spans="31:32" x14ac:dyDescent="0.2">
      <c r="AE2021"/>
      <c r="AF2021"/>
    </row>
    <row r="2022" spans="31:32" x14ac:dyDescent="0.2">
      <c r="AE2022"/>
      <c r="AF2022"/>
    </row>
    <row r="2023" spans="31:32" x14ac:dyDescent="0.2">
      <c r="AE2023"/>
      <c r="AF2023"/>
    </row>
    <row r="2024" spans="31:32" x14ac:dyDescent="0.2">
      <c r="AE2024"/>
      <c r="AF2024"/>
    </row>
    <row r="2025" spans="31:32" x14ac:dyDescent="0.2">
      <c r="AE2025"/>
      <c r="AF2025"/>
    </row>
    <row r="2026" spans="31:32" x14ac:dyDescent="0.2">
      <c r="AE2026"/>
      <c r="AF2026"/>
    </row>
    <row r="2027" spans="31:32" x14ac:dyDescent="0.2">
      <c r="AE2027"/>
      <c r="AF2027"/>
    </row>
    <row r="2028" spans="31:32" x14ac:dyDescent="0.2">
      <c r="AE2028"/>
      <c r="AF2028"/>
    </row>
    <row r="2029" spans="31:32" x14ac:dyDescent="0.2">
      <c r="AE2029"/>
      <c r="AF2029"/>
    </row>
    <row r="2030" spans="31:32" x14ac:dyDescent="0.2">
      <c r="AE2030"/>
      <c r="AF2030"/>
    </row>
    <row r="2031" spans="31:32" x14ac:dyDescent="0.2">
      <c r="AE2031"/>
      <c r="AF2031"/>
    </row>
    <row r="2032" spans="31:32" x14ac:dyDescent="0.2">
      <c r="AE2032"/>
      <c r="AF2032"/>
    </row>
    <row r="2033" spans="31:32" x14ac:dyDescent="0.2">
      <c r="AE2033"/>
      <c r="AF2033"/>
    </row>
    <row r="2034" spans="31:32" x14ac:dyDescent="0.2">
      <c r="AE2034"/>
      <c r="AF2034"/>
    </row>
    <row r="2035" spans="31:32" x14ac:dyDescent="0.2">
      <c r="AE2035"/>
      <c r="AF2035"/>
    </row>
    <row r="2036" spans="31:32" x14ac:dyDescent="0.2">
      <c r="AE2036"/>
      <c r="AF2036"/>
    </row>
    <row r="2037" spans="31:32" x14ac:dyDescent="0.2">
      <c r="AE2037"/>
      <c r="AF2037"/>
    </row>
    <row r="2038" spans="31:32" x14ac:dyDescent="0.2">
      <c r="AE2038"/>
      <c r="AF2038"/>
    </row>
    <row r="2039" spans="31:32" x14ac:dyDescent="0.2">
      <c r="AE2039"/>
      <c r="AF2039"/>
    </row>
    <row r="2040" spans="31:32" x14ac:dyDescent="0.2">
      <c r="AE2040"/>
      <c r="AF2040"/>
    </row>
    <row r="2041" spans="31:32" x14ac:dyDescent="0.2">
      <c r="AE2041"/>
      <c r="AF2041"/>
    </row>
    <row r="2042" spans="31:32" x14ac:dyDescent="0.2">
      <c r="AE2042"/>
      <c r="AF2042"/>
    </row>
    <row r="2043" spans="31:32" x14ac:dyDescent="0.2">
      <c r="AE2043"/>
      <c r="AF2043"/>
    </row>
    <row r="2044" spans="31:32" x14ac:dyDescent="0.2">
      <c r="AE2044"/>
      <c r="AF2044"/>
    </row>
    <row r="2045" spans="31:32" x14ac:dyDescent="0.2">
      <c r="AE2045"/>
      <c r="AF2045"/>
    </row>
    <row r="2046" spans="31:32" x14ac:dyDescent="0.2">
      <c r="AE2046"/>
      <c r="AF2046"/>
    </row>
    <row r="2047" spans="31:32" x14ac:dyDescent="0.2">
      <c r="AE2047"/>
      <c r="AF2047"/>
    </row>
    <row r="2048" spans="31:32" x14ac:dyDescent="0.2">
      <c r="AE2048"/>
      <c r="AF2048"/>
    </row>
    <row r="2049" spans="31:32" x14ac:dyDescent="0.2">
      <c r="AE2049"/>
      <c r="AF2049"/>
    </row>
    <row r="2050" spans="31:32" x14ac:dyDescent="0.2">
      <c r="AE2050"/>
      <c r="AF2050"/>
    </row>
    <row r="2051" spans="31:32" x14ac:dyDescent="0.2">
      <c r="AE2051"/>
      <c r="AF2051"/>
    </row>
    <row r="2052" spans="31:32" x14ac:dyDescent="0.2">
      <c r="AE2052"/>
      <c r="AF2052"/>
    </row>
    <row r="2053" spans="31:32" x14ac:dyDescent="0.2">
      <c r="AE2053"/>
      <c r="AF2053"/>
    </row>
    <row r="2054" spans="31:32" x14ac:dyDescent="0.2">
      <c r="AE2054"/>
      <c r="AF2054"/>
    </row>
    <row r="2055" spans="31:32" x14ac:dyDescent="0.2">
      <c r="AE2055"/>
      <c r="AF2055"/>
    </row>
    <row r="2056" spans="31:32" x14ac:dyDescent="0.2">
      <c r="AE2056"/>
      <c r="AF2056"/>
    </row>
    <row r="2057" spans="31:32" x14ac:dyDescent="0.2">
      <c r="AE2057"/>
      <c r="AF2057"/>
    </row>
    <row r="2058" spans="31:32" x14ac:dyDescent="0.2">
      <c r="AE2058"/>
      <c r="AF2058"/>
    </row>
    <row r="2059" spans="31:32" x14ac:dyDescent="0.2">
      <c r="AE2059"/>
      <c r="AF2059"/>
    </row>
    <row r="2060" spans="31:32" x14ac:dyDescent="0.2">
      <c r="AE2060"/>
      <c r="AF2060"/>
    </row>
    <row r="2061" spans="31:32" x14ac:dyDescent="0.2">
      <c r="AE2061"/>
      <c r="AF2061"/>
    </row>
    <row r="2062" spans="31:32" x14ac:dyDescent="0.2">
      <c r="AE2062"/>
      <c r="AF2062"/>
    </row>
    <row r="2063" spans="31:32" x14ac:dyDescent="0.2">
      <c r="AE2063"/>
      <c r="AF2063"/>
    </row>
    <row r="2064" spans="31:32" x14ac:dyDescent="0.2">
      <c r="AE2064"/>
      <c r="AF2064"/>
    </row>
    <row r="2065" spans="31:32" x14ac:dyDescent="0.2">
      <c r="AE2065"/>
      <c r="AF2065"/>
    </row>
    <row r="2066" spans="31:32" x14ac:dyDescent="0.2">
      <c r="AE2066"/>
      <c r="AF2066"/>
    </row>
    <row r="2067" spans="31:32" x14ac:dyDescent="0.2">
      <c r="AE2067"/>
      <c r="AF2067"/>
    </row>
    <row r="2068" spans="31:32" x14ac:dyDescent="0.2">
      <c r="AE2068"/>
      <c r="AF2068"/>
    </row>
    <row r="2069" spans="31:32" x14ac:dyDescent="0.2">
      <c r="AE2069"/>
      <c r="AF2069"/>
    </row>
    <row r="2070" spans="31:32" x14ac:dyDescent="0.2">
      <c r="AE2070"/>
      <c r="AF2070"/>
    </row>
    <row r="2071" spans="31:32" x14ac:dyDescent="0.2">
      <c r="AE2071"/>
      <c r="AF2071"/>
    </row>
    <row r="2072" spans="31:32" x14ac:dyDescent="0.2">
      <c r="AE2072"/>
      <c r="AF2072"/>
    </row>
    <row r="2073" spans="31:32" x14ac:dyDescent="0.2">
      <c r="AE2073"/>
      <c r="AF2073"/>
    </row>
    <row r="2074" spans="31:32" x14ac:dyDescent="0.2">
      <c r="AE2074"/>
      <c r="AF2074"/>
    </row>
    <row r="2075" spans="31:32" x14ac:dyDescent="0.2">
      <c r="AE2075"/>
      <c r="AF2075"/>
    </row>
    <row r="2076" spans="31:32" x14ac:dyDescent="0.2">
      <c r="AE2076"/>
      <c r="AF2076"/>
    </row>
    <row r="2077" spans="31:32" x14ac:dyDescent="0.2">
      <c r="AE2077"/>
      <c r="AF2077"/>
    </row>
    <row r="2078" spans="31:32" x14ac:dyDescent="0.2">
      <c r="AE2078"/>
      <c r="AF2078"/>
    </row>
    <row r="2079" spans="31:32" x14ac:dyDescent="0.2">
      <c r="AE2079"/>
      <c r="AF2079"/>
    </row>
    <row r="2080" spans="31:32" x14ac:dyDescent="0.2">
      <c r="AE2080"/>
      <c r="AF2080"/>
    </row>
    <row r="2081" spans="31:32" x14ac:dyDescent="0.2">
      <c r="AE2081"/>
      <c r="AF2081"/>
    </row>
    <row r="2082" spans="31:32" x14ac:dyDescent="0.2">
      <c r="AE2082"/>
      <c r="AF2082"/>
    </row>
    <row r="2083" spans="31:32" x14ac:dyDescent="0.2">
      <c r="AE2083"/>
      <c r="AF2083"/>
    </row>
    <row r="2084" spans="31:32" x14ac:dyDescent="0.2">
      <c r="AE2084"/>
      <c r="AF2084"/>
    </row>
    <row r="2085" spans="31:32" x14ac:dyDescent="0.2">
      <c r="AE2085"/>
      <c r="AF2085"/>
    </row>
    <row r="2086" spans="31:32" x14ac:dyDescent="0.2">
      <c r="AE2086"/>
      <c r="AF2086"/>
    </row>
    <row r="2087" spans="31:32" x14ac:dyDescent="0.2">
      <c r="AE2087"/>
      <c r="AF2087"/>
    </row>
    <row r="2088" spans="31:32" x14ac:dyDescent="0.2">
      <c r="AE2088"/>
      <c r="AF2088"/>
    </row>
    <row r="2089" spans="31:32" x14ac:dyDescent="0.2">
      <c r="AE2089"/>
      <c r="AF2089"/>
    </row>
    <row r="2090" spans="31:32" x14ac:dyDescent="0.2">
      <c r="AE2090"/>
      <c r="AF2090"/>
    </row>
    <row r="2091" spans="31:32" x14ac:dyDescent="0.2">
      <c r="AE2091"/>
      <c r="AF2091"/>
    </row>
    <row r="2092" spans="31:32" x14ac:dyDescent="0.2">
      <c r="AE2092"/>
      <c r="AF2092"/>
    </row>
    <row r="2093" spans="31:32" x14ac:dyDescent="0.2">
      <c r="AE2093"/>
      <c r="AF2093"/>
    </row>
    <row r="2094" spans="31:32" x14ac:dyDescent="0.2">
      <c r="AE2094"/>
      <c r="AF2094"/>
    </row>
    <row r="2095" spans="31:32" x14ac:dyDescent="0.2">
      <c r="AE2095"/>
      <c r="AF2095"/>
    </row>
    <row r="2096" spans="31:32" x14ac:dyDescent="0.2">
      <c r="AE2096"/>
      <c r="AF2096"/>
    </row>
    <row r="2097" spans="31:32" x14ac:dyDescent="0.2">
      <c r="AE2097"/>
      <c r="AF2097"/>
    </row>
    <row r="2098" spans="31:32" x14ac:dyDescent="0.2">
      <c r="AE2098"/>
      <c r="AF2098"/>
    </row>
    <row r="2099" spans="31:32" x14ac:dyDescent="0.2">
      <c r="AE2099"/>
      <c r="AF2099"/>
    </row>
    <row r="2100" spans="31:32" x14ac:dyDescent="0.2">
      <c r="AE2100"/>
      <c r="AF2100"/>
    </row>
    <row r="2101" spans="31:32" x14ac:dyDescent="0.2">
      <c r="AE2101"/>
      <c r="AF2101"/>
    </row>
    <row r="2102" spans="31:32" x14ac:dyDescent="0.2">
      <c r="AE2102"/>
      <c r="AF2102"/>
    </row>
    <row r="2103" spans="31:32" x14ac:dyDescent="0.2">
      <c r="AE2103"/>
      <c r="AF2103"/>
    </row>
    <row r="2104" spans="31:32" x14ac:dyDescent="0.2">
      <c r="AE2104"/>
      <c r="AF2104"/>
    </row>
    <row r="2105" spans="31:32" x14ac:dyDescent="0.2">
      <c r="AE2105"/>
      <c r="AF2105"/>
    </row>
    <row r="2106" spans="31:32" x14ac:dyDescent="0.2">
      <c r="AE2106"/>
      <c r="AF2106"/>
    </row>
    <row r="2107" spans="31:32" x14ac:dyDescent="0.2">
      <c r="AE2107"/>
      <c r="AF2107"/>
    </row>
    <row r="2108" spans="31:32" x14ac:dyDescent="0.2">
      <c r="AE2108"/>
      <c r="AF2108"/>
    </row>
    <row r="2109" spans="31:32" x14ac:dyDescent="0.2">
      <c r="AE2109"/>
      <c r="AF2109"/>
    </row>
    <row r="2110" spans="31:32" x14ac:dyDescent="0.2">
      <c r="AE2110"/>
      <c r="AF2110"/>
    </row>
    <row r="2111" spans="31:32" x14ac:dyDescent="0.2">
      <c r="AE2111"/>
      <c r="AF2111"/>
    </row>
    <row r="2112" spans="31:32" x14ac:dyDescent="0.2">
      <c r="AE2112"/>
      <c r="AF2112"/>
    </row>
    <row r="2113" spans="31:32" x14ac:dyDescent="0.2">
      <c r="AE2113"/>
      <c r="AF2113"/>
    </row>
    <row r="2114" spans="31:32" x14ac:dyDescent="0.2">
      <c r="AE2114"/>
      <c r="AF2114"/>
    </row>
    <row r="2115" spans="31:32" x14ac:dyDescent="0.2">
      <c r="AE2115"/>
      <c r="AF2115"/>
    </row>
    <row r="2116" spans="31:32" x14ac:dyDescent="0.2">
      <c r="AE2116"/>
      <c r="AF2116"/>
    </row>
    <row r="2117" spans="31:32" x14ac:dyDescent="0.2">
      <c r="AE2117"/>
      <c r="AF2117"/>
    </row>
    <row r="2118" spans="31:32" x14ac:dyDescent="0.2">
      <c r="AE2118"/>
      <c r="AF2118"/>
    </row>
    <row r="2119" spans="31:32" x14ac:dyDescent="0.2">
      <c r="AE2119"/>
      <c r="AF2119"/>
    </row>
    <row r="2120" spans="31:32" x14ac:dyDescent="0.2">
      <c r="AE2120"/>
      <c r="AF2120"/>
    </row>
    <row r="2121" spans="31:32" x14ac:dyDescent="0.2">
      <c r="AE2121"/>
      <c r="AF2121"/>
    </row>
    <row r="2122" spans="31:32" x14ac:dyDescent="0.2">
      <c r="AE2122"/>
      <c r="AF2122"/>
    </row>
    <row r="2123" spans="31:32" x14ac:dyDescent="0.2">
      <c r="AE2123"/>
      <c r="AF2123"/>
    </row>
    <row r="2124" spans="31:32" x14ac:dyDescent="0.2">
      <c r="AE2124"/>
      <c r="AF2124"/>
    </row>
    <row r="2125" spans="31:32" x14ac:dyDescent="0.2">
      <c r="AE2125"/>
      <c r="AF2125"/>
    </row>
    <row r="2126" spans="31:32" x14ac:dyDescent="0.2">
      <c r="AE2126"/>
      <c r="AF2126"/>
    </row>
    <row r="2127" spans="31:32" x14ac:dyDescent="0.2">
      <c r="AE2127"/>
      <c r="AF2127"/>
    </row>
    <row r="2128" spans="31:32" x14ac:dyDescent="0.2">
      <c r="AE2128"/>
      <c r="AF2128"/>
    </row>
    <row r="2129" spans="31:32" x14ac:dyDescent="0.2">
      <c r="AE2129"/>
      <c r="AF2129"/>
    </row>
    <row r="2130" spans="31:32" x14ac:dyDescent="0.2">
      <c r="AE2130"/>
      <c r="AF2130"/>
    </row>
    <row r="2131" spans="31:32" x14ac:dyDescent="0.2">
      <c r="AE2131"/>
      <c r="AF2131"/>
    </row>
    <row r="2132" spans="31:32" x14ac:dyDescent="0.2">
      <c r="AE2132"/>
      <c r="AF2132"/>
    </row>
    <row r="2133" spans="31:32" x14ac:dyDescent="0.2">
      <c r="AE2133"/>
      <c r="AF2133"/>
    </row>
    <row r="2134" spans="31:32" x14ac:dyDescent="0.2">
      <c r="AE2134"/>
      <c r="AF2134"/>
    </row>
    <row r="2135" spans="31:32" x14ac:dyDescent="0.2">
      <c r="AE2135"/>
      <c r="AF2135"/>
    </row>
    <row r="2136" spans="31:32" x14ac:dyDescent="0.2">
      <c r="AE2136"/>
      <c r="AF2136"/>
    </row>
    <row r="2137" spans="31:32" x14ac:dyDescent="0.2">
      <c r="AE2137"/>
      <c r="AF2137"/>
    </row>
    <row r="2138" spans="31:32" x14ac:dyDescent="0.2">
      <c r="AE2138"/>
      <c r="AF2138"/>
    </row>
    <row r="2139" spans="31:32" x14ac:dyDescent="0.2">
      <c r="AE2139"/>
      <c r="AF2139"/>
    </row>
    <row r="2140" spans="31:32" x14ac:dyDescent="0.2">
      <c r="AE2140"/>
      <c r="AF2140"/>
    </row>
    <row r="2141" spans="31:32" x14ac:dyDescent="0.2">
      <c r="AE2141"/>
      <c r="AF2141"/>
    </row>
    <row r="2142" spans="31:32" x14ac:dyDescent="0.2">
      <c r="AE2142"/>
      <c r="AF2142"/>
    </row>
    <row r="2143" spans="31:32" x14ac:dyDescent="0.2">
      <c r="AE2143"/>
      <c r="AF2143"/>
    </row>
    <row r="2144" spans="31:32" x14ac:dyDescent="0.2">
      <c r="AE2144"/>
      <c r="AF2144"/>
    </row>
    <row r="2145" spans="31:32" x14ac:dyDescent="0.2">
      <c r="AE2145"/>
      <c r="AF2145"/>
    </row>
    <row r="2146" spans="31:32" x14ac:dyDescent="0.2">
      <c r="AE2146"/>
      <c r="AF2146"/>
    </row>
    <row r="2147" spans="31:32" x14ac:dyDescent="0.2">
      <c r="AE2147"/>
      <c r="AF2147"/>
    </row>
    <row r="2148" spans="31:32" x14ac:dyDescent="0.2">
      <c r="AE2148"/>
      <c r="AF2148"/>
    </row>
    <row r="2149" spans="31:32" x14ac:dyDescent="0.2">
      <c r="AE2149"/>
      <c r="AF2149"/>
    </row>
    <row r="2150" spans="31:32" x14ac:dyDescent="0.2">
      <c r="AE2150"/>
      <c r="AF2150"/>
    </row>
    <row r="2151" spans="31:32" x14ac:dyDescent="0.2">
      <c r="AE2151"/>
      <c r="AF2151"/>
    </row>
    <row r="2152" spans="31:32" x14ac:dyDescent="0.2">
      <c r="AE2152"/>
      <c r="AF2152"/>
    </row>
    <row r="2153" spans="31:32" x14ac:dyDescent="0.2">
      <c r="AE2153"/>
      <c r="AF2153"/>
    </row>
    <row r="2154" spans="31:32" x14ac:dyDescent="0.2">
      <c r="AE2154"/>
      <c r="AF2154"/>
    </row>
    <row r="2155" spans="31:32" x14ac:dyDescent="0.2">
      <c r="AE2155"/>
      <c r="AF2155"/>
    </row>
    <row r="2156" spans="31:32" x14ac:dyDescent="0.2">
      <c r="AE2156"/>
      <c r="AF2156"/>
    </row>
    <row r="2157" spans="31:32" x14ac:dyDescent="0.2">
      <c r="AE2157"/>
      <c r="AF2157"/>
    </row>
    <row r="2158" spans="31:32" x14ac:dyDescent="0.2">
      <c r="AE2158"/>
      <c r="AF2158"/>
    </row>
    <row r="2159" spans="31:32" x14ac:dyDescent="0.2">
      <c r="AE2159"/>
      <c r="AF2159"/>
    </row>
    <row r="2160" spans="31:32" x14ac:dyDescent="0.2">
      <c r="AE2160"/>
      <c r="AF2160"/>
    </row>
    <row r="2161" spans="31:32" x14ac:dyDescent="0.2">
      <c r="AE2161"/>
      <c r="AF2161"/>
    </row>
    <row r="2162" spans="31:32" x14ac:dyDescent="0.2">
      <c r="AE2162"/>
      <c r="AF2162"/>
    </row>
    <row r="2163" spans="31:32" x14ac:dyDescent="0.2">
      <c r="AE2163"/>
      <c r="AF2163"/>
    </row>
    <row r="2164" spans="31:32" x14ac:dyDescent="0.2">
      <c r="AE2164"/>
      <c r="AF2164"/>
    </row>
    <row r="2165" spans="31:32" x14ac:dyDescent="0.2">
      <c r="AE2165"/>
      <c r="AF2165"/>
    </row>
    <row r="2166" spans="31:32" x14ac:dyDescent="0.2">
      <c r="AE2166"/>
      <c r="AF2166"/>
    </row>
    <row r="2167" spans="31:32" x14ac:dyDescent="0.2">
      <c r="AE2167"/>
      <c r="AF2167"/>
    </row>
    <row r="2168" spans="31:32" x14ac:dyDescent="0.2">
      <c r="AE2168"/>
      <c r="AF2168"/>
    </row>
    <row r="2169" spans="31:32" x14ac:dyDescent="0.2">
      <c r="AE2169"/>
      <c r="AF2169"/>
    </row>
    <row r="2170" spans="31:32" x14ac:dyDescent="0.2">
      <c r="AE2170"/>
      <c r="AF2170"/>
    </row>
    <row r="2171" spans="31:32" x14ac:dyDescent="0.2">
      <c r="AE2171"/>
      <c r="AF2171"/>
    </row>
    <row r="2172" spans="31:32" x14ac:dyDescent="0.2">
      <c r="AE2172"/>
      <c r="AF2172"/>
    </row>
    <row r="2173" spans="31:32" x14ac:dyDescent="0.2">
      <c r="AE2173"/>
      <c r="AF2173"/>
    </row>
    <row r="2174" spans="31:32" x14ac:dyDescent="0.2">
      <c r="AE2174"/>
      <c r="AF2174"/>
    </row>
    <row r="2175" spans="31:32" x14ac:dyDescent="0.2">
      <c r="AE2175"/>
      <c r="AF2175"/>
    </row>
    <row r="2176" spans="31:32" x14ac:dyDescent="0.2">
      <c r="AE2176"/>
      <c r="AF2176"/>
    </row>
    <row r="2177" spans="31:32" x14ac:dyDescent="0.2">
      <c r="AE2177"/>
      <c r="AF2177"/>
    </row>
    <row r="2178" spans="31:32" x14ac:dyDescent="0.2">
      <c r="AE2178"/>
      <c r="AF2178"/>
    </row>
    <row r="2179" spans="31:32" x14ac:dyDescent="0.2">
      <c r="AE2179"/>
      <c r="AF2179"/>
    </row>
    <row r="2180" spans="31:32" x14ac:dyDescent="0.2">
      <c r="AE2180"/>
      <c r="AF2180"/>
    </row>
    <row r="2181" spans="31:32" x14ac:dyDescent="0.2">
      <c r="AE2181"/>
      <c r="AF2181"/>
    </row>
    <row r="2182" spans="31:32" x14ac:dyDescent="0.2">
      <c r="AE2182"/>
      <c r="AF2182"/>
    </row>
    <row r="2183" spans="31:32" x14ac:dyDescent="0.2">
      <c r="AE2183"/>
      <c r="AF2183"/>
    </row>
    <row r="2184" spans="31:32" x14ac:dyDescent="0.2">
      <c r="AE2184"/>
      <c r="AF2184"/>
    </row>
    <row r="2185" spans="31:32" x14ac:dyDescent="0.2">
      <c r="AE2185"/>
      <c r="AF2185"/>
    </row>
    <row r="2186" spans="31:32" x14ac:dyDescent="0.2">
      <c r="AE2186"/>
      <c r="AF2186"/>
    </row>
    <row r="2187" spans="31:32" x14ac:dyDescent="0.2">
      <c r="AE2187"/>
      <c r="AF2187"/>
    </row>
    <row r="2188" spans="31:32" x14ac:dyDescent="0.2">
      <c r="AE2188"/>
      <c r="AF2188"/>
    </row>
    <row r="2189" spans="31:32" x14ac:dyDescent="0.2">
      <c r="AE2189"/>
      <c r="AF2189"/>
    </row>
    <row r="2190" spans="31:32" x14ac:dyDescent="0.2">
      <c r="AE2190"/>
      <c r="AF2190"/>
    </row>
    <row r="2191" spans="31:32" x14ac:dyDescent="0.2">
      <c r="AE2191"/>
      <c r="AF2191"/>
    </row>
    <row r="2192" spans="31:32" x14ac:dyDescent="0.2">
      <c r="AE2192"/>
      <c r="AF2192"/>
    </row>
    <row r="2193" spans="31:32" x14ac:dyDescent="0.2">
      <c r="AE2193"/>
      <c r="AF2193"/>
    </row>
    <row r="2194" spans="31:32" x14ac:dyDescent="0.2">
      <c r="AE2194"/>
      <c r="AF2194"/>
    </row>
    <row r="2195" spans="31:32" x14ac:dyDescent="0.2">
      <c r="AE2195"/>
      <c r="AF2195"/>
    </row>
    <row r="2196" spans="31:32" x14ac:dyDescent="0.2">
      <c r="AE2196"/>
      <c r="AF2196"/>
    </row>
    <row r="2197" spans="31:32" x14ac:dyDescent="0.2">
      <c r="AE2197"/>
      <c r="AF2197"/>
    </row>
    <row r="2198" spans="31:32" x14ac:dyDescent="0.2">
      <c r="AE2198"/>
      <c r="AF2198"/>
    </row>
    <row r="2199" spans="31:32" x14ac:dyDescent="0.2">
      <c r="AE2199"/>
      <c r="AF2199"/>
    </row>
    <row r="2200" spans="31:32" x14ac:dyDescent="0.2">
      <c r="AE2200"/>
      <c r="AF2200"/>
    </row>
    <row r="2201" spans="31:32" x14ac:dyDescent="0.2">
      <c r="AE2201"/>
      <c r="AF2201"/>
    </row>
    <row r="2202" spans="31:32" x14ac:dyDescent="0.2">
      <c r="AE2202"/>
      <c r="AF2202"/>
    </row>
    <row r="2203" spans="31:32" x14ac:dyDescent="0.2">
      <c r="AE2203"/>
      <c r="AF2203"/>
    </row>
    <row r="2204" spans="31:32" x14ac:dyDescent="0.2">
      <c r="AE2204"/>
      <c r="AF2204"/>
    </row>
    <row r="2205" spans="31:32" x14ac:dyDescent="0.2">
      <c r="AE2205"/>
      <c r="AF2205"/>
    </row>
    <row r="2206" spans="31:32" x14ac:dyDescent="0.2">
      <c r="AE2206"/>
      <c r="AF2206"/>
    </row>
    <row r="2207" spans="31:32" x14ac:dyDescent="0.2">
      <c r="AE2207"/>
      <c r="AF2207"/>
    </row>
    <row r="2208" spans="31:32" x14ac:dyDescent="0.2">
      <c r="AE2208"/>
      <c r="AF2208"/>
    </row>
    <row r="2209" spans="31:32" x14ac:dyDescent="0.2">
      <c r="AE2209"/>
      <c r="AF2209"/>
    </row>
    <row r="2210" spans="31:32" x14ac:dyDescent="0.2">
      <c r="AE2210"/>
      <c r="AF2210"/>
    </row>
    <row r="2211" spans="31:32" x14ac:dyDescent="0.2">
      <c r="AE2211"/>
      <c r="AF2211"/>
    </row>
    <row r="2212" spans="31:32" x14ac:dyDescent="0.2">
      <c r="AE2212"/>
      <c r="AF2212"/>
    </row>
    <row r="2213" spans="31:32" x14ac:dyDescent="0.2">
      <c r="AE2213"/>
      <c r="AF2213"/>
    </row>
    <row r="2214" spans="31:32" x14ac:dyDescent="0.2">
      <c r="AE2214"/>
      <c r="AF2214"/>
    </row>
    <row r="2215" spans="31:32" x14ac:dyDescent="0.2">
      <c r="AE2215"/>
      <c r="AF2215"/>
    </row>
    <row r="2216" spans="31:32" x14ac:dyDescent="0.2">
      <c r="AE2216"/>
      <c r="AF2216"/>
    </row>
    <row r="2217" spans="31:32" x14ac:dyDescent="0.2">
      <c r="AE2217"/>
      <c r="AF2217"/>
    </row>
    <row r="2218" spans="31:32" x14ac:dyDescent="0.2">
      <c r="AE2218"/>
      <c r="AF2218"/>
    </row>
    <row r="2219" spans="31:32" x14ac:dyDescent="0.2">
      <c r="AE2219"/>
      <c r="AF2219"/>
    </row>
    <row r="2220" spans="31:32" x14ac:dyDescent="0.2">
      <c r="AE2220"/>
      <c r="AF2220"/>
    </row>
    <row r="2221" spans="31:32" x14ac:dyDescent="0.2">
      <c r="AE2221"/>
      <c r="AF2221"/>
    </row>
    <row r="2222" spans="31:32" x14ac:dyDescent="0.2">
      <c r="AE2222"/>
      <c r="AF2222"/>
    </row>
    <row r="2223" spans="31:32" x14ac:dyDescent="0.2">
      <c r="AE2223"/>
      <c r="AF2223"/>
    </row>
    <row r="2224" spans="31:32" x14ac:dyDescent="0.2">
      <c r="AE2224"/>
      <c r="AF2224"/>
    </row>
    <row r="2225" spans="31:32" x14ac:dyDescent="0.2">
      <c r="AE2225"/>
      <c r="AF2225"/>
    </row>
    <row r="2226" spans="31:32" x14ac:dyDescent="0.2">
      <c r="AE2226"/>
      <c r="AF2226"/>
    </row>
    <row r="2227" spans="31:32" x14ac:dyDescent="0.2">
      <c r="AE2227"/>
      <c r="AF2227"/>
    </row>
    <row r="2228" spans="31:32" x14ac:dyDescent="0.2">
      <c r="AE2228"/>
      <c r="AF2228"/>
    </row>
    <row r="2229" spans="31:32" x14ac:dyDescent="0.2">
      <c r="AE2229"/>
      <c r="AF2229"/>
    </row>
    <row r="2230" spans="31:32" x14ac:dyDescent="0.2">
      <c r="AE2230"/>
      <c r="AF2230"/>
    </row>
    <row r="2231" spans="31:32" x14ac:dyDescent="0.2">
      <c r="AE2231"/>
      <c r="AF2231"/>
    </row>
    <row r="2232" spans="31:32" x14ac:dyDescent="0.2">
      <c r="AE2232"/>
      <c r="AF2232"/>
    </row>
    <row r="2233" spans="31:32" x14ac:dyDescent="0.2">
      <c r="AE2233"/>
      <c r="AF2233"/>
    </row>
    <row r="2234" spans="31:32" x14ac:dyDescent="0.2">
      <c r="AE2234"/>
      <c r="AF2234"/>
    </row>
    <row r="2235" spans="31:32" x14ac:dyDescent="0.2">
      <c r="AE2235"/>
      <c r="AF2235"/>
    </row>
    <row r="2236" spans="31:32" x14ac:dyDescent="0.2">
      <c r="AE2236"/>
      <c r="AF2236"/>
    </row>
    <row r="2237" spans="31:32" x14ac:dyDescent="0.2">
      <c r="AE2237"/>
      <c r="AF2237"/>
    </row>
    <row r="2238" spans="31:32" x14ac:dyDescent="0.2">
      <c r="AE2238"/>
      <c r="AF2238"/>
    </row>
    <row r="2239" spans="31:32" x14ac:dyDescent="0.2">
      <c r="AE2239"/>
      <c r="AF2239"/>
    </row>
    <row r="2240" spans="31:32" x14ac:dyDescent="0.2">
      <c r="AE2240"/>
      <c r="AF2240"/>
    </row>
    <row r="2241" spans="31:32" x14ac:dyDescent="0.2">
      <c r="AE2241"/>
      <c r="AF2241"/>
    </row>
    <row r="2242" spans="31:32" x14ac:dyDescent="0.2">
      <c r="AE2242"/>
      <c r="AF2242"/>
    </row>
    <row r="2243" spans="31:32" x14ac:dyDescent="0.2">
      <c r="AE2243"/>
      <c r="AF2243"/>
    </row>
    <row r="2244" spans="31:32" x14ac:dyDescent="0.2">
      <c r="AE2244"/>
      <c r="AF2244"/>
    </row>
    <row r="2245" spans="31:32" x14ac:dyDescent="0.2">
      <c r="AE2245"/>
      <c r="AF2245"/>
    </row>
    <row r="2246" spans="31:32" x14ac:dyDescent="0.2">
      <c r="AE2246"/>
      <c r="AF2246"/>
    </row>
    <row r="2247" spans="31:32" x14ac:dyDescent="0.2">
      <c r="AE2247"/>
      <c r="AF2247"/>
    </row>
    <row r="2248" spans="31:32" x14ac:dyDescent="0.2">
      <c r="AE2248"/>
      <c r="AF2248"/>
    </row>
    <row r="2249" spans="31:32" x14ac:dyDescent="0.2">
      <c r="AE2249"/>
      <c r="AF2249"/>
    </row>
    <row r="2250" spans="31:32" x14ac:dyDescent="0.2">
      <c r="AE2250"/>
      <c r="AF2250"/>
    </row>
    <row r="2251" spans="31:32" x14ac:dyDescent="0.2">
      <c r="AE2251"/>
      <c r="AF2251"/>
    </row>
    <row r="2252" spans="31:32" x14ac:dyDescent="0.2">
      <c r="AE2252"/>
      <c r="AF2252"/>
    </row>
    <row r="2253" spans="31:32" x14ac:dyDescent="0.2">
      <c r="AE2253"/>
      <c r="AF2253"/>
    </row>
    <row r="2254" spans="31:32" x14ac:dyDescent="0.2">
      <c r="AE2254"/>
      <c r="AF2254"/>
    </row>
    <row r="2255" spans="31:32" x14ac:dyDescent="0.2">
      <c r="AE2255"/>
      <c r="AF2255"/>
    </row>
    <row r="2256" spans="31:32" x14ac:dyDescent="0.2">
      <c r="AE2256"/>
      <c r="AF2256"/>
    </row>
    <row r="2257" spans="31:32" x14ac:dyDescent="0.2">
      <c r="AE2257"/>
      <c r="AF2257"/>
    </row>
    <row r="2258" spans="31:32" x14ac:dyDescent="0.2">
      <c r="AE2258"/>
      <c r="AF2258"/>
    </row>
    <row r="2259" spans="31:32" x14ac:dyDescent="0.2">
      <c r="AE2259"/>
      <c r="AF2259"/>
    </row>
    <row r="2260" spans="31:32" x14ac:dyDescent="0.2">
      <c r="AE2260"/>
      <c r="AF2260"/>
    </row>
    <row r="2261" spans="31:32" x14ac:dyDescent="0.2">
      <c r="AE2261"/>
      <c r="AF2261"/>
    </row>
    <row r="2262" spans="31:32" x14ac:dyDescent="0.2">
      <c r="AE2262"/>
      <c r="AF2262"/>
    </row>
    <row r="2263" spans="31:32" x14ac:dyDescent="0.2">
      <c r="AE2263"/>
      <c r="AF2263"/>
    </row>
    <row r="2264" spans="31:32" x14ac:dyDescent="0.2">
      <c r="AE2264"/>
      <c r="AF2264"/>
    </row>
    <row r="2265" spans="31:32" x14ac:dyDescent="0.2">
      <c r="AE2265"/>
      <c r="AF2265"/>
    </row>
    <row r="2266" spans="31:32" x14ac:dyDescent="0.2">
      <c r="AE2266"/>
      <c r="AF2266"/>
    </row>
    <row r="2267" spans="31:32" x14ac:dyDescent="0.2">
      <c r="AE2267"/>
      <c r="AF2267"/>
    </row>
    <row r="2268" spans="31:32" x14ac:dyDescent="0.2">
      <c r="AE2268"/>
      <c r="AF2268"/>
    </row>
    <row r="2269" spans="31:32" x14ac:dyDescent="0.2">
      <c r="AE2269"/>
      <c r="AF2269"/>
    </row>
    <row r="2270" spans="31:32" x14ac:dyDescent="0.2">
      <c r="AE2270"/>
      <c r="AF2270"/>
    </row>
    <row r="2271" spans="31:32" x14ac:dyDescent="0.2">
      <c r="AE2271"/>
      <c r="AF2271"/>
    </row>
    <row r="2272" spans="31:32" x14ac:dyDescent="0.2">
      <c r="AE2272"/>
      <c r="AF2272"/>
    </row>
    <row r="2273" spans="31:32" x14ac:dyDescent="0.2">
      <c r="AE2273"/>
      <c r="AF2273"/>
    </row>
    <row r="2274" spans="31:32" x14ac:dyDescent="0.2">
      <c r="AE2274"/>
      <c r="AF2274"/>
    </row>
    <row r="2275" spans="31:32" x14ac:dyDescent="0.2">
      <c r="AE2275"/>
      <c r="AF2275"/>
    </row>
    <row r="2276" spans="31:32" x14ac:dyDescent="0.2">
      <c r="AE2276"/>
      <c r="AF2276"/>
    </row>
    <row r="2277" spans="31:32" x14ac:dyDescent="0.2">
      <c r="AE2277"/>
      <c r="AF2277"/>
    </row>
    <row r="2278" spans="31:32" x14ac:dyDescent="0.2">
      <c r="AE2278"/>
      <c r="AF2278"/>
    </row>
    <row r="2279" spans="31:32" x14ac:dyDescent="0.2">
      <c r="AE2279"/>
      <c r="AF2279"/>
    </row>
    <row r="2280" spans="31:32" x14ac:dyDescent="0.2">
      <c r="AE2280"/>
      <c r="AF2280"/>
    </row>
    <row r="2281" spans="31:32" x14ac:dyDescent="0.2">
      <c r="AE2281"/>
      <c r="AF2281"/>
    </row>
    <row r="2282" spans="31:32" x14ac:dyDescent="0.2">
      <c r="AE2282"/>
      <c r="AF2282"/>
    </row>
    <row r="2283" spans="31:32" x14ac:dyDescent="0.2">
      <c r="AE2283"/>
      <c r="AF2283"/>
    </row>
    <row r="2284" spans="31:32" x14ac:dyDescent="0.2">
      <c r="AE2284"/>
      <c r="AF2284"/>
    </row>
    <row r="2285" spans="31:32" x14ac:dyDescent="0.2">
      <c r="AE2285"/>
      <c r="AF2285"/>
    </row>
    <row r="2286" spans="31:32" x14ac:dyDescent="0.2">
      <c r="AE2286"/>
      <c r="AF2286"/>
    </row>
    <row r="2287" spans="31:32" x14ac:dyDescent="0.2">
      <c r="AE2287"/>
      <c r="AF2287"/>
    </row>
    <row r="2288" spans="31:32" x14ac:dyDescent="0.2">
      <c r="AE2288"/>
      <c r="AF2288"/>
    </row>
    <row r="2289" spans="31:32" x14ac:dyDescent="0.2">
      <c r="AE2289"/>
      <c r="AF2289"/>
    </row>
    <row r="2290" spans="31:32" x14ac:dyDescent="0.2">
      <c r="AE2290"/>
      <c r="AF2290"/>
    </row>
    <row r="2291" spans="31:32" x14ac:dyDescent="0.2">
      <c r="AE2291"/>
      <c r="AF2291"/>
    </row>
    <row r="2292" spans="31:32" x14ac:dyDescent="0.2">
      <c r="AE2292"/>
      <c r="AF2292"/>
    </row>
    <row r="2293" spans="31:32" x14ac:dyDescent="0.2">
      <c r="AE2293"/>
      <c r="AF2293"/>
    </row>
    <row r="2294" spans="31:32" x14ac:dyDescent="0.2">
      <c r="AE2294"/>
      <c r="AF2294"/>
    </row>
    <row r="2295" spans="31:32" x14ac:dyDescent="0.2">
      <c r="AE2295"/>
      <c r="AF2295"/>
    </row>
    <row r="2296" spans="31:32" x14ac:dyDescent="0.2">
      <c r="AE2296"/>
      <c r="AF2296"/>
    </row>
    <row r="2297" spans="31:32" x14ac:dyDescent="0.2">
      <c r="AE2297"/>
      <c r="AF2297"/>
    </row>
    <row r="2298" spans="31:32" x14ac:dyDescent="0.2">
      <c r="AE2298"/>
      <c r="AF2298"/>
    </row>
    <row r="2299" spans="31:32" x14ac:dyDescent="0.2">
      <c r="AE2299"/>
      <c r="AF2299"/>
    </row>
    <row r="2300" spans="31:32" x14ac:dyDescent="0.2">
      <c r="AE2300"/>
      <c r="AF2300"/>
    </row>
    <row r="2301" spans="31:32" x14ac:dyDescent="0.2">
      <c r="AE2301"/>
      <c r="AF2301"/>
    </row>
    <row r="2302" spans="31:32" x14ac:dyDescent="0.2">
      <c r="AE2302"/>
      <c r="AF2302"/>
    </row>
    <row r="2303" spans="31:32" x14ac:dyDescent="0.2">
      <c r="AE2303"/>
      <c r="AF2303"/>
    </row>
    <row r="2304" spans="31:32" x14ac:dyDescent="0.2">
      <c r="AE2304"/>
      <c r="AF2304"/>
    </row>
    <row r="2305" spans="31:32" x14ac:dyDescent="0.2">
      <c r="AE2305"/>
      <c r="AF2305"/>
    </row>
    <row r="2306" spans="31:32" x14ac:dyDescent="0.2">
      <c r="AE2306"/>
      <c r="AF2306"/>
    </row>
    <row r="2307" spans="31:32" x14ac:dyDescent="0.2">
      <c r="AE2307"/>
      <c r="AF2307"/>
    </row>
    <row r="2308" spans="31:32" x14ac:dyDescent="0.2">
      <c r="AE2308"/>
      <c r="AF2308"/>
    </row>
    <row r="2309" spans="31:32" x14ac:dyDescent="0.2">
      <c r="AE2309"/>
      <c r="AF2309"/>
    </row>
    <row r="2310" spans="31:32" x14ac:dyDescent="0.2">
      <c r="AE2310"/>
      <c r="AF2310"/>
    </row>
    <row r="2311" spans="31:32" x14ac:dyDescent="0.2">
      <c r="AE2311"/>
      <c r="AF2311"/>
    </row>
    <row r="2312" spans="31:32" x14ac:dyDescent="0.2">
      <c r="AE2312"/>
      <c r="AF2312"/>
    </row>
    <row r="2313" spans="31:32" x14ac:dyDescent="0.2">
      <c r="AE2313"/>
      <c r="AF2313"/>
    </row>
    <row r="2314" spans="31:32" x14ac:dyDescent="0.2">
      <c r="AE2314"/>
      <c r="AF2314"/>
    </row>
    <row r="2315" spans="31:32" x14ac:dyDescent="0.2">
      <c r="AE2315"/>
      <c r="AF2315"/>
    </row>
    <row r="2316" spans="31:32" x14ac:dyDescent="0.2">
      <c r="AE2316"/>
      <c r="AF2316"/>
    </row>
    <row r="2317" spans="31:32" x14ac:dyDescent="0.2">
      <c r="AE2317"/>
      <c r="AF2317"/>
    </row>
    <row r="2318" spans="31:32" x14ac:dyDescent="0.2">
      <c r="AE2318"/>
      <c r="AF2318"/>
    </row>
    <row r="2319" spans="31:32" x14ac:dyDescent="0.2">
      <c r="AE2319"/>
      <c r="AF2319"/>
    </row>
    <row r="2320" spans="31:32" x14ac:dyDescent="0.2">
      <c r="AE2320"/>
      <c r="AF2320"/>
    </row>
    <row r="2321" spans="31:32" x14ac:dyDescent="0.2">
      <c r="AE2321"/>
      <c r="AF2321"/>
    </row>
    <row r="2322" spans="31:32" x14ac:dyDescent="0.2">
      <c r="AE2322"/>
      <c r="AF2322"/>
    </row>
    <row r="2323" spans="31:32" x14ac:dyDescent="0.2">
      <c r="AE2323"/>
      <c r="AF2323"/>
    </row>
    <row r="2324" spans="31:32" x14ac:dyDescent="0.2">
      <c r="AE2324"/>
      <c r="AF2324"/>
    </row>
    <row r="2325" spans="31:32" x14ac:dyDescent="0.2">
      <c r="AE2325"/>
      <c r="AF2325"/>
    </row>
    <row r="2326" spans="31:32" x14ac:dyDescent="0.2">
      <c r="AE2326"/>
      <c r="AF2326"/>
    </row>
    <row r="2327" spans="31:32" x14ac:dyDescent="0.2">
      <c r="AE2327"/>
      <c r="AF2327"/>
    </row>
    <row r="2328" spans="31:32" x14ac:dyDescent="0.2">
      <c r="AE2328"/>
      <c r="AF2328"/>
    </row>
    <row r="2329" spans="31:32" x14ac:dyDescent="0.2">
      <c r="AE2329"/>
      <c r="AF2329"/>
    </row>
    <row r="2330" spans="31:32" x14ac:dyDescent="0.2">
      <c r="AE2330"/>
      <c r="AF2330"/>
    </row>
    <row r="2331" spans="31:32" x14ac:dyDescent="0.2">
      <c r="AE2331"/>
      <c r="AF2331"/>
    </row>
    <row r="2332" spans="31:32" x14ac:dyDescent="0.2">
      <c r="AE2332"/>
      <c r="AF2332"/>
    </row>
    <row r="2333" spans="31:32" x14ac:dyDescent="0.2">
      <c r="AE2333"/>
      <c r="AF2333"/>
    </row>
    <row r="2334" spans="31:32" x14ac:dyDescent="0.2">
      <c r="AE2334"/>
      <c r="AF2334"/>
    </row>
    <row r="2335" spans="31:32" x14ac:dyDescent="0.2">
      <c r="AE2335"/>
      <c r="AF2335"/>
    </row>
    <row r="2336" spans="31:32" x14ac:dyDescent="0.2">
      <c r="AE2336"/>
      <c r="AF2336"/>
    </row>
    <row r="2337" spans="31:32" x14ac:dyDescent="0.2">
      <c r="AE2337"/>
      <c r="AF2337"/>
    </row>
    <row r="2338" spans="31:32" x14ac:dyDescent="0.2">
      <c r="AE2338"/>
      <c r="AF2338"/>
    </row>
    <row r="2339" spans="31:32" x14ac:dyDescent="0.2">
      <c r="AE2339"/>
      <c r="AF2339"/>
    </row>
    <row r="2340" spans="31:32" x14ac:dyDescent="0.2">
      <c r="AE2340"/>
      <c r="AF2340"/>
    </row>
    <row r="2341" spans="31:32" x14ac:dyDescent="0.2">
      <c r="AE2341"/>
      <c r="AF2341"/>
    </row>
    <row r="2342" spans="31:32" x14ac:dyDescent="0.2">
      <c r="AE2342"/>
      <c r="AF2342"/>
    </row>
    <row r="2343" spans="31:32" x14ac:dyDescent="0.2">
      <c r="AE2343"/>
      <c r="AF2343"/>
    </row>
    <row r="2344" spans="31:32" x14ac:dyDescent="0.2">
      <c r="AE2344"/>
      <c r="AF2344"/>
    </row>
    <row r="2345" spans="31:32" x14ac:dyDescent="0.2">
      <c r="AE2345"/>
      <c r="AF2345"/>
    </row>
    <row r="2346" spans="31:32" x14ac:dyDescent="0.2">
      <c r="AE2346"/>
      <c r="AF2346"/>
    </row>
    <row r="2347" spans="31:32" x14ac:dyDescent="0.2">
      <c r="AE2347"/>
      <c r="AF2347"/>
    </row>
    <row r="2348" spans="31:32" x14ac:dyDescent="0.2">
      <c r="AE2348"/>
      <c r="AF2348"/>
    </row>
    <row r="2349" spans="31:32" x14ac:dyDescent="0.2">
      <c r="AE2349"/>
      <c r="AF2349"/>
    </row>
    <row r="2350" spans="31:32" x14ac:dyDescent="0.2">
      <c r="AE2350"/>
      <c r="AF2350"/>
    </row>
    <row r="2351" spans="31:32" x14ac:dyDescent="0.2">
      <c r="AE2351"/>
      <c r="AF2351"/>
    </row>
    <row r="2352" spans="31:32" x14ac:dyDescent="0.2">
      <c r="AE2352"/>
      <c r="AF2352"/>
    </row>
    <row r="2353" spans="31:32" x14ac:dyDescent="0.2">
      <c r="AE2353"/>
      <c r="AF2353"/>
    </row>
    <row r="2354" spans="31:32" x14ac:dyDescent="0.2">
      <c r="AE2354"/>
      <c r="AF2354"/>
    </row>
    <row r="2355" spans="31:32" x14ac:dyDescent="0.2">
      <c r="AE2355"/>
      <c r="AF2355"/>
    </row>
    <row r="2356" spans="31:32" x14ac:dyDescent="0.2">
      <c r="AE2356"/>
      <c r="AF2356"/>
    </row>
    <row r="2357" spans="31:32" x14ac:dyDescent="0.2">
      <c r="AE2357"/>
      <c r="AF2357"/>
    </row>
    <row r="2358" spans="31:32" x14ac:dyDescent="0.2">
      <c r="AE2358"/>
      <c r="AF2358"/>
    </row>
    <row r="2359" spans="31:32" x14ac:dyDescent="0.2">
      <c r="AE2359"/>
      <c r="AF2359"/>
    </row>
    <row r="2360" spans="31:32" x14ac:dyDescent="0.2">
      <c r="AE2360"/>
      <c r="AF2360"/>
    </row>
    <row r="2361" spans="31:32" x14ac:dyDescent="0.2">
      <c r="AE2361"/>
      <c r="AF2361"/>
    </row>
    <row r="2362" spans="31:32" x14ac:dyDescent="0.2">
      <c r="AE2362"/>
      <c r="AF2362"/>
    </row>
    <row r="2363" spans="31:32" x14ac:dyDescent="0.2">
      <c r="AE2363"/>
      <c r="AF2363"/>
    </row>
    <row r="2364" spans="31:32" x14ac:dyDescent="0.2">
      <c r="AE2364"/>
      <c r="AF2364"/>
    </row>
    <row r="2365" spans="31:32" x14ac:dyDescent="0.2">
      <c r="AE2365"/>
      <c r="AF2365"/>
    </row>
    <row r="2366" spans="31:32" x14ac:dyDescent="0.2">
      <c r="AE2366"/>
      <c r="AF2366"/>
    </row>
    <row r="2367" spans="31:32" x14ac:dyDescent="0.2">
      <c r="AE2367"/>
      <c r="AF2367"/>
    </row>
    <row r="2368" spans="31:32" x14ac:dyDescent="0.2">
      <c r="AE2368"/>
      <c r="AF2368"/>
    </row>
    <row r="2369" spans="31:32" x14ac:dyDescent="0.2">
      <c r="AE2369"/>
      <c r="AF2369"/>
    </row>
    <row r="2370" spans="31:32" x14ac:dyDescent="0.2">
      <c r="AE2370"/>
      <c r="AF2370"/>
    </row>
    <row r="2371" spans="31:32" x14ac:dyDescent="0.2">
      <c r="AE2371"/>
      <c r="AF2371"/>
    </row>
    <row r="2372" spans="31:32" x14ac:dyDescent="0.2">
      <c r="AE2372"/>
      <c r="AF2372"/>
    </row>
    <row r="2373" spans="31:32" x14ac:dyDescent="0.2">
      <c r="AE2373"/>
      <c r="AF2373"/>
    </row>
    <row r="2374" spans="31:32" x14ac:dyDescent="0.2">
      <c r="AE2374"/>
      <c r="AF2374"/>
    </row>
    <row r="2375" spans="31:32" x14ac:dyDescent="0.2">
      <c r="AE2375"/>
      <c r="AF2375"/>
    </row>
    <row r="2376" spans="31:32" x14ac:dyDescent="0.2">
      <c r="AE2376"/>
      <c r="AF2376"/>
    </row>
    <row r="2377" spans="31:32" x14ac:dyDescent="0.2">
      <c r="AE2377"/>
      <c r="AF2377"/>
    </row>
    <row r="2378" spans="31:32" x14ac:dyDescent="0.2">
      <c r="AE2378"/>
      <c r="AF2378"/>
    </row>
    <row r="2379" spans="31:32" x14ac:dyDescent="0.2">
      <c r="AE2379"/>
      <c r="AF2379"/>
    </row>
    <row r="2380" spans="31:32" x14ac:dyDescent="0.2">
      <c r="AE2380"/>
      <c r="AF2380"/>
    </row>
    <row r="2381" spans="31:32" x14ac:dyDescent="0.2">
      <c r="AE2381"/>
      <c r="AF2381"/>
    </row>
    <row r="2382" spans="31:32" x14ac:dyDescent="0.2">
      <c r="AE2382"/>
      <c r="AF2382"/>
    </row>
    <row r="2383" spans="31:32" x14ac:dyDescent="0.2">
      <c r="AE2383"/>
      <c r="AF2383"/>
    </row>
    <row r="2384" spans="31:32" x14ac:dyDescent="0.2">
      <c r="AE2384"/>
      <c r="AF2384"/>
    </row>
    <row r="2385" spans="31:32" x14ac:dyDescent="0.2">
      <c r="AE2385"/>
      <c r="AF2385"/>
    </row>
    <row r="2386" spans="31:32" x14ac:dyDescent="0.2">
      <c r="AE2386"/>
      <c r="AF2386"/>
    </row>
    <row r="2387" spans="31:32" x14ac:dyDescent="0.2">
      <c r="AE2387"/>
      <c r="AF2387"/>
    </row>
    <row r="2388" spans="31:32" x14ac:dyDescent="0.2">
      <c r="AE2388"/>
      <c r="AF2388"/>
    </row>
    <row r="2389" spans="31:32" x14ac:dyDescent="0.2">
      <c r="AE2389"/>
      <c r="AF2389"/>
    </row>
    <row r="2390" spans="31:32" x14ac:dyDescent="0.2">
      <c r="AE2390"/>
      <c r="AF2390"/>
    </row>
    <row r="2391" spans="31:32" x14ac:dyDescent="0.2">
      <c r="AE2391"/>
      <c r="AF2391"/>
    </row>
    <row r="2392" spans="31:32" x14ac:dyDescent="0.2">
      <c r="AE2392"/>
      <c r="AF2392"/>
    </row>
    <row r="2393" spans="31:32" x14ac:dyDescent="0.2">
      <c r="AE2393"/>
      <c r="AF2393"/>
    </row>
    <row r="2394" spans="31:32" x14ac:dyDescent="0.2">
      <c r="AE2394"/>
      <c r="AF2394"/>
    </row>
    <row r="2395" spans="31:32" x14ac:dyDescent="0.2">
      <c r="AE2395"/>
      <c r="AF2395"/>
    </row>
    <row r="2396" spans="31:32" x14ac:dyDescent="0.2">
      <c r="AE2396"/>
      <c r="AF2396"/>
    </row>
    <row r="2397" spans="31:32" x14ac:dyDescent="0.2">
      <c r="AE2397"/>
      <c r="AF2397"/>
    </row>
    <row r="2398" spans="31:32" x14ac:dyDescent="0.2">
      <c r="AE2398"/>
      <c r="AF2398"/>
    </row>
    <row r="2399" spans="31:32" x14ac:dyDescent="0.2">
      <c r="AE2399"/>
      <c r="AF2399"/>
    </row>
    <row r="2400" spans="31:32" x14ac:dyDescent="0.2">
      <c r="AE2400"/>
      <c r="AF2400"/>
    </row>
    <row r="2401" spans="31:32" x14ac:dyDescent="0.2">
      <c r="AE2401"/>
      <c r="AF2401"/>
    </row>
    <row r="2402" spans="31:32" x14ac:dyDescent="0.2">
      <c r="AE2402"/>
      <c r="AF2402"/>
    </row>
    <row r="2403" spans="31:32" x14ac:dyDescent="0.2">
      <c r="AE2403"/>
      <c r="AF2403"/>
    </row>
    <row r="2404" spans="31:32" x14ac:dyDescent="0.2">
      <c r="AE2404"/>
      <c r="AF2404"/>
    </row>
    <row r="2405" spans="31:32" x14ac:dyDescent="0.2">
      <c r="AE2405"/>
      <c r="AF2405"/>
    </row>
    <row r="2406" spans="31:32" x14ac:dyDescent="0.2">
      <c r="AE2406"/>
      <c r="AF2406"/>
    </row>
    <row r="2407" spans="31:32" x14ac:dyDescent="0.2">
      <c r="AE2407"/>
      <c r="AF2407"/>
    </row>
    <row r="2408" spans="31:32" x14ac:dyDescent="0.2">
      <c r="AE2408"/>
      <c r="AF2408"/>
    </row>
    <row r="2409" spans="31:32" x14ac:dyDescent="0.2">
      <c r="AE2409"/>
      <c r="AF2409"/>
    </row>
    <row r="2410" spans="31:32" x14ac:dyDescent="0.2">
      <c r="AE2410"/>
      <c r="AF2410"/>
    </row>
    <row r="2411" spans="31:32" x14ac:dyDescent="0.2">
      <c r="AE2411"/>
      <c r="AF2411"/>
    </row>
    <row r="2412" spans="31:32" x14ac:dyDescent="0.2">
      <c r="AE2412"/>
      <c r="AF2412"/>
    </row>
    <row r="2413" spans="31:32" x14ac:dyDescent="0.2">
      <c r="AE2413"/>
      <c r="AF2413"/>
    </row>
    <row r="2414" spans="31:32" x14ac:dyDescent="0.2">
      <c r="AE2414"/>
      <c r="AF2414"/>
    </row>
    <row r="2415" spans="31:32" x14ac:dyDescent="0.2">
      <c r="AE2415"/>
      <c r="AF2415"/>
    </row>
    <row r="2416" spans="31:32" x14ac:dyDescent="0.2">
      <c r="AE2416"/>
      <c r="AF2416"/>
    </row>
    <row r="2417" spans="31:32" x14ac:dyDescent="0.2">
      <c r="AE2417"/>
      <c r="AF2417"/>
    </row>
    <row r="2418" spans="31:32" x14ac:dyDescent="0.2">
      <c r="AE2418"/>
      <c r="AF2418"/>
    </row>
    <row r="2419" spans="31:32" x14ac:dyDescent="0.2">
      <c r="AE2419"/>
      <c r="AF2419"/>
    </row>
    <row r="2420" spans="31:32" x14ac:dyDescent="0.2">
      <c r="AE2420"/>
      <c r="AF2420"/>
    </row>
    <row r="2421" spans="31:32" x14ac:dyDescent="0.2">
      <c r="AE2421"/>
      <c r="AF2421"/>
    </row>
    <row r="2422" spans="31:32" x14ac:dyDescent="0.2">
      <c r="AE2422"/>
      <c r="AF2422"/>
    </row>
    <row r="2423" spans="31:32" x14ac:dyDescent="0.2">
      <c r="AE2423"/>
      <c r="AF2423"/>
    </row>
    <row r="2424" spans="31:32" x14ac:dyDescent="0.2">
      <c r="AE2424"/>
      <c r="AF2424"/>
    </row>
    <row r="2425" spans="31:32" x14ac:dyDescent="0.2">
      <c r="AE2425"/>
      <c r="AF2425"/>
    </row>
    <row r="2426" spans="31:32" x14ac:dyDescent="0.2">
      <c r="AE2426"/>
      <c r="AF2426"/>
    </row>
    <row r="2427" spans="31:32" x14ac:dyDescent="0.2">
      <c r="AE2427"/>
      <c r="AF2427"/>
    </row>
    <row r="2428" spans="31:32" x14ac:dyDescent="0.2">
      <c r="AE2428"/>
      <c r="AF2428"/>
    </row>
    <row r="2429" spans="31:32" x14ac:dyDescent="0.2">
      <c r="AE2429"/>
      <c r="AF2429"/>
    </row>
    <row r="2430" spans="31:32" x14ac:dyDescent="0.2">
      <c r="AE2430"/>
      <c r="AF2430"/>
    </row>
    <row r="2431" spans="31:32" x14ac:dyDescent="0.2">
      <c r="AE2431"/>
      <c r="AF2431"/>
    </row>
    <row r="2432" spans="31:32" x14ac:dyDescent="0.2">
      <c r="AE2432"/>
      <c r="AF2432"/>
    </row>
    <row r="2433" spans="31:32" x14ac:dyDescent="0.2">
      <c r="AE2433"/>
      <c r="AF2433"/>
    </row>
    <row r="2434" spans="31:32" x14ac:dyDescent="0.2">
      <c r="AE2434"/>
      <c r="AF2434"/>
    </row>
    <row r="2435" spans="31:32" x14ac:dyDescent="0.2">
      <c r="AE2435"/>
      <c r="AF2435"/>
    </row>
    <row r="2436" spans="31:32" x14ac:dyDescent="0.2">
      <c r="AE2436"/>
      <c r="AF2436"/>
    </row>
    <row r="2437" spans="31:32" x14ac:dyDescent="0.2">
      <c r="AE2437"/>
      <c r="AF2437"/>
    </row>
    <row r="2438" spans="31:32" x14ac:dyDescent="0.2">
      <c r="AE2438"/>
      <c r="AF2438"/>
    </row>
    <row r="2439" spans="31:32" x14ac:dyDescent="0.2">
      <c r="AE2439"/>
      <c r="AF2439"/>
    </row>
    <row r="2440" spans="31:32" x14ac:dyDescent="0.2">
      <c r="AE2440"/>
      <c r="AF2440"/>
    </row>
    <row r="2441" spans="31:32" x14ac:dyDescent="0.2">
      <c r="AE2441"/>
      <c r="AF2441"/>
    </row>
    <row r="2442" spans="31:32" x14ac:dyDescent="0.2">
      <c r="AE2442"/>
      <c r="AF2442"/>
    </row>
    <row r="2443" spans="31:32" x14ac:dyDescent="0.2">
      <c r="AE2443"/>
      <c r="AF2443"/>
    </row>
    <row r="2444" spans="31:32" x14ac:dyDescent="0.2">
      <c r="AE2444"/>
      <c r="AF2444"/>
    </row>
    <row r="2445" spans="31:32" x14ac:dyDescent="0.2">
      <c r="AE2445"/>
      <c r="AF2445"/>
    </row>
    <row r="2446" spans="31:32" x14ac:dyDescent="0.2">
      <c r="AE2446"/>
      <c r="AF2446"/>
    </row>
    <row r="2447" spans="31:32" x14ac:dyDescent="0.2">
      <c r="AE2447"/>
      <c r="AF2447"/>
    </row>
    <row r="2448" spans="31:32" x14ac:dyDescent="0.2">
      <c r="AE2448"/>
      <c r="AF2448"/>
    </row>
    <row r="2449" spans="31:32" x14ac:dyDescent="0.2">
      <c r="AE2449"/>
      <c r="AF2449"/>
    </row>
    <row r="2450" spans="31:32" x14ac:dyDescent="0.2">
      <c r="AE2450"/>
      <c r="AF2450"/>
    </row>
    <row r="2451" spans="31:32" x14ac:dyDescent="0.2">
      <c r="AE2451"/>
      <c r="AF2451"/>
    </row>
    <row r="2452" spans="31:32" x14ac:dyDescent="0.2">
      <c r="AE2452"/>
      <c r="AF2452"/>
    </row>
    <row r="2453" spans="31:32" x14ac:dyDescent="0.2">
      <c r="AE2453"/>
      <c r="AF2453"/>
    </row>
    <row r="2454" spans="31:32" x14ac:dyDescent="0.2">
      <c r="AE2454"/>
      <c r="AF2454"/>
    </row>
    <row r="2455" spans="31:32" x14ac:dyDescent="0.2">
      <c r="AE2455"/>
      <c r="AF2455"/>
    </row>
    <row r="2456" spans="31:32" x14ac:dyDescent="0.2">
      <c r="AE2456"/>
      <c r="AF2456"/>
    </row>
    <row r="2457" spans="31:32" x14ac:dyDescent="0.2">
      <c r="AE2457"/>
      <c r="AF2457"/>
    </row>
    <row r="2458" spans="31:32" x14ac:dyDescent="0.2">
      <c r="AE2458"/>
      <c r="AF2458"/>
    </row>
    <row r="2459" spans="31:32" x14ac:dyDescent="0.2">
      <c r="AE2459"/>
      <c r="AF2459"/>
    </row>
    <row r="2460" spans="31:32" x14ac:dyDescent="0.2">
      <c r="AE2460"/>
      <c r="AF2460"/>
    </row>
    <row r="2461" spans="31:32" x14ac:dyDescent="0.2">
      <c r="AE2461"/>
      <c r="AF2461"/>
    </row>
    <row r="2462" spans="31:32" x14ac:dyDescent="0.2">
      <c r="AE2462"/>
      <c r="AF2462"/>
    </row>
    <row r="2463" spans="31:32" x14ac:dyDescent="0.2">
      <c r="AE2463"/>
      <c r="AF2463"/>
    </row>
    <row r="2464" spans="31:32" x14ac:dyDescent="0.2">
      <c r="AE2464"/>
      <c r="AF2464"/>
    </row>
    <row r="2465" spans="31:32" x14ac:dyDescent="0.2">
      <c r="AE2465"/>
      <c r="AF2465"/>
    </row>
    <row r="2466" spans="31:32" x14ac:dyDescent="0.2">
      <c r="AE2466"/>
      <c r="AF2466"/>
    </row>
    <row r="2467" spans="31:32" x14ac:dyDescent="0.2">
      <c r="AE2467"/>
      <c r="AF2467"/>
    </row>
    <row r="2468" spans="31:32" x14ac:dyDescent="0.2">
      <c r="AE2468"/>
      <c r="AF2468"/>
    </row>
    <row r="2469" spans="31:32" x14ac:dyDescent="0.2">
      <c r="AE2469"/>
      <c r="AF2469"/>
    </row>
    <row r="2470" spans="31:32" x14ac:dyDescent="0.2">
      <c r="AE2470"/>
      <c r="AF2470"/>
    </row>
    <row r="2471" spans="31:32" x14ac:dyDescent="0.2">
      <c r="AE2471"/>
      <c r="AF2471"/>
    </row>
    <row r="2472" spans="31:32" x14ac:dyDescent="0.2">
      <c r="AE2472"/>
      <c r="AF2472"/>
    </row>
    <row r="2473" spans="31:32" x14ac:dyDescent="0.2">
      <c r="AE2473"/>
      <c r="AF2473"/>
    </row>
    <row r="2474" spans="31:32" x14ac:dyDescent="0.2">
      <c r="AE2474"/>
      <c r="AF2474"/>
    </row>
    <row r="2475" spans="31:32" x14ac:dyDescent="0.2">
      <c r="AE2475"/>
      <c r="AF2475"/>
    </row>
    <row r="2476" spans="31:32" x14ac:dyDescent="0.2">
      <c r="AE2476"/>
      <c r="AF2476"/>
    </row>
    <row r="2477" spans="31:32" x14ac:dyDescent="0.2">
      <c r="AE2477"/>
      <c r="AF2477"/>
    </row>
    <row r="2478" spans="31:32" x14ac:dyDescent="0.2">
      <c r="AE2478"/>
      <c r="AF2478"/>
    </row>
    <row r="2479" spans="31:32" x14ac:dyDescent="0.2">
      <c r="AE2479"/>
      <c r="AF2479"/>
    </row>
    <row r="2480" spans="31:32" x14ac:dyDescent="0.2">
      <c r="AE2480"/>
      <c r="AF2480"/>
    </row>
    <row r="2481" spans="31:32" x14ac:dyDescent="0.2">
      <c r="AE2481"/>
      <c r="AF2481"/>
    </row>
    <row r="2482" spans="31:32" x14ac:dyDescent="0.2">
      <c r="AE2482"/>
      <c r="AF2482"/>
    </row>
    <row r="2483" spans="31:32" x14ac:dyDescent="0.2">
      <c r="AE2483"/>
      <c r="AF2483"/>
    </row>
    <row r="2484" spans="31:32" x14ac:dyDescent="0.2">
      <c r="AE2484"/>
      <c r="AF2484"/>
    </row>
    <row r="2485" spans="31:32" x14ac:dyDescent="0.2">
      <c r="AE2485"/>
      <c r="AF2485"/>
    </row>
    <row r="2486" spans="31:32" x14ac:dyDescent="0.2">
      <c r="AE2486"/>
      <c r="AF2486"/>
    </row>
    <row r="2487" spans="31:32" x14ac:dyDescent="0.2">
      <c r="AE2487"/>
      <c r="AF2487"/>
    </row>
    <row r="2488" spans="31:32" x14ac:dyDescent="0.2">
      <c r="AE2488"/>
      <c r="AF2488"/>
    </row>
    <row r="2489" spans="31:32" x14ac:dyDescent="0.2">
      <c r="AE2489"/>
      <c r="AF2489"/>
    </row>
    <row r="2490" spans="31:32" x14ac:dyDescent="0.2">
      <c r="AE2490"/>
      <c r="AF2490"/>
    </row>
    <row r="2491" spans="31:32" x14ac:dyDescent="0.2">
      <c r="AE2491"/>
      <c r="AF2491"/>
    </row>
    <row r="2492" spans="31:32" x14ac:dyDescent="0.2">
      <c r="AE2492"/>
      <c r="AF2492"/>
    </row>
    <row r="2493" spans="31:32" x14ac:dyDescent="0.2">
      <c r="AE2493"/>
      <c r="AF2493"/>
    </row>
    <row r="2494" spans="31:32" x14ac:dyDescent="0.2">
      <c r="AE2494"/>
      <c r="AF2494"/>
    </row>
    <row r="2495" spans="31:32" x14ac:dyDescent="0.2">
      <c r="AE2495"/>
      <c r="AF2495"/>
    </row>
    <row r="2496" spans="31:32" x14ac:dyDescent="0.2">
      <c r="AE2496"/>
      <c r="AF2496"/>
    </row>
    <row r="2497" spans="31:32" x14ac:dyDescent="0.2">
      <c r="AE2497"/>
      <c r="AF2497"/>
    </row>
    <row r="2498" spans="31:32" x14ac:dyDescent="0.2">
      <c r="AE2498"/>
      <c r="AF2498"/>
    </row>
    <row r="2499" spans="31:32" x14ac:dyDescent="0.2">
      <c r="AE2499"/>
      <c r="AF2499"/>
    </row>
    <row r="2500" spans="31:32" x14ac:dyDescent="0.2">
      <c r="AE2500"/>
      <c r="AF2500"/>
    </row>
    <row r="2501" spans="31:32" x14ac:dyDescent="0.2">
      <c r="AE2501"/>
      <c r="AF2501"/>
    </row>
    <row r="2502" spans="31:32" x14ac:dyDescent="0.2">
      <c r="AE2502"/>
      <c r="AF2502"/>
    </row>
    <row r="2503" spans="31:32" x14ac:dyDescent="0.2">
      <c r="AE2503"/>
      <c r="AF2503"/>
    </row>
    <row r="2504" spans="31:32" x14ac:dyDescent="0.2">
      <c r="AE2504"/>
      <c r="AF2504"/>
    </row>
    <row r="2505" spans="31:32" x14ac:dyDescent="0.2">
      <c r="AE2505"/>
      <c r="AF2505"/>
    </row>
    <row r="2506" spans="31:32" x14ac:dyDescent="0.2">
      <c r="AE2506"/>
      <c r="AF2506"/>
    </row>
    <row r="2507" spans="31:32" x14ac:dyDescent="0.2">
      <c r="AE2507"/>
      <c r="AF2507"/>
    </row>
    <row r="2508" spans="31:32" x14ac:dyDescent="0.2">
      <c r="AE2508"/>
      <c r="AF2508"/>
    </row>
    <row r="2509" spans="31:32" x14ac:dyDescent="0.2">
      <c r="AE2509"/>
      <c r="AF2509"/>
    </row>
    <row r="2510" spans="31:32" x14ac:dyDescent="0.2">
      <c r="AE2510"/>
      <c r="AF2510"/>
    </row>
    <row r="2511" spans="31:32" x14ac:dyDescent="0.2">
      <c r="AE2511"/>
      <c r="AF2511"/>
    </row>
    <row r="2512" spans="31:32" x14ac:dyDescent="0.2">
      <c r="AE2512"/>
      <c r="AF2512"/>
    </row>
    <row r="2513" spans="31:32" x14ac:dyDescent="0.2">
      <c r="AE2513"/>
      <c r="AF2513"/>
    </row>
    <row r="2514" spans="31:32" x14ac:dyDescent="0.2">
      <c r="AE2514"/>
      <c r="AF2514"/>
    </row>
    <row r="2515" spans="31:32" x14ac:dyDescent="0.2">
      <c r="AE2515"/>
      <c r="AF2515"/>
    </row>
    <row r="2516" spans="31:32" x14ac:dyDescent="0.2">
      <c r="AE2516"/>
      <c r="AF2516"/>
    </row>
    <row r="2517" spans="31:32" x14ac:dyDescent="0.2">
      <c r="AE2517"/>
      <c r="AF2517"/>
    </row>
    <row r="2518" spans="31:32" x14ac:dyDescent="0.2">
      <c r="AE2518"/>
      <c r="AF2518"/>
    </row>
    <row r="2519" spans="31:32" x14ac:dyDescent="0.2">
      <c r="AE2519"/>
      <c r="AF2519"/>
    </row>
    <row r="2520" spans="31:32" x14ac:dyDescent="0.2">
      <c r="AE2520"/>
      <c r="AF2520"/>
    </row>
    <row r="2521" spans="31:32" x14ac:dyDescent="0.2">
      <c r="AE2521"/>
      <c r="AF2521"/>
    </row>
    <row r="2522" spans="31:32" x14ac:dyDescent="0.2">
      <c r="AE2522"/>
      <c r="AF2522"/>
    </row>
    <row r="2523" spans="31:32" x14ac:dyDescent="0.2">
      <c r="AE2523"/>
      <c r="AF2523"/>
    </row>
    <row r="2524" spans="31:32" x14ac:dyDescent="0.2">
      <c r="AE2524"/>
      <c r="AF2524"/>
    </row>
    <row r="2525" spans="31:32" x14ac:dyDescent="0.2">
      <c r="AE2525"/>
      <c r="AF2525"/>
    </row>
    <row r="2526" spans="31:32" x14ac:dyDescent="0.2">
      <c r="AE2526"/>
      <c r="AF2526"/>
    </row>
    <row r="2527" spans="31:32" x14ac:dyDescent="0.2">
      <c r="AE2527"/>
      <c r="AF2527"/>
    </row>
    <row r="2528" spans="31:32" x14ac:dyDescent="0.2">
      <c r="AE2528"/>
      <c r="AF2528"/>
    </row>
    <row r="2529" spans="31:32" x14ac:dyDescent="0.2">
      <c r="AE2529"/>
      <c r="AF2529"/>
    </row>
    <row r="2530" spans="31:32" x14ac:dyDescent="0.2">
      <c r="AE2530"/>
      <c r="AF2530"/>
    </row>
    <row r="2531" spans="31:32" x14ac:dyDescent="0.2">
      <c r="AE2531"/>
      <c r="AF2531"/>
    </row>
    <row r="2532" spans="31:32" x14ac:dyDescent="0.2">
      <c r="AE2532"/>
      <c r="AF2532"/>
    </row>
    <row r="2533" spans="31:32" x14ac:dyDescent="0.2">
      <c r="AE2533"/>
      <c r="AF2533"/>
    </row>
    <row r="2534" spans="31:32" x14ac:dyDescent="0.2">
      <c r="AE2534"/>
      <c r="AF2534"/>
    </row>
    <row r="2535" spans="31:32" x14ac:dyDescent="0.2">
      <c r="AE2535"/>
      <c r="AF2535"/>
    </row>
    <row r="2536" spans="31:32" x14ac:dyDescent="0.2">
      <c r="AE2536"/>
      <c r="AF2536"/>
    </row>
    <row r="2537" spans="31:32" x14ac:dyDescent="0.2">
      <c r="AE2537"/>
      <c r="AF2537"/>
    </row>
    <row r="2538" spans="31:32" x14ac:dyDescent="0.2">
      <c r="AE2538"/>
      <c r="AF2538"/>
    </row>
    <row r="2539" spans="31:32" x14ac:dyDescent="0.2">
      <c r="AE2539"/>
      <c r="AF2539"/>
    </row>
    <row r="2540" spans="31:32" x14ac:dyDescent="0.2">
      <c r="AE2540"/>
      <c r="AF2540"/>
    </row>
    <row r="2541" spans="31:32" x14ac:dyDescent="0.2">
      <c r="AE2541"/>
      <c r="AF2541"/>
    </row>
    <row r="2542" spans="31:32" x14ac:dyDescent="0.2">
      <c r="AE2542"/>
      <c r="AF2542"/>
    </row>
    <row r="2543" spans="31:32" x14ac:dyDescent="0.2">
      <c r="AE2543"/>
      <c r="AF2543"/>
    </row>
    <row r="2544" spans="31:32" x14ac:dyDescent="0.2">
      <c r="AE2544"/>
      <c r="AF2544"/>
    </row>
    <row r="2545" spans="31:32" x14ac:dyDescent="0.2">
      <c r="AE2545"/>
      <c r="AF2545"/>
    </row>
    <row r="2546" spans="31:32" x14ac:dyDescent="0.2">
      <c r="AE2546"/>
      <c r="AF2546"/>
    </row>
    <row r="2547" spans="31:32" x14ac:dyDescent="0.2">
      <c r="AE2547"/>
      <c r="AF2547"/>
    </row>
    <row r="2548" spans="31:32" x14ac:dyDescent="0.2">
      <c r="AE2548"/>
      <c r="AF2548"/>
    </row>
    <row r="2549" spans="31:32" x14ac:dyDescent="0.2">
      <c r="AE2549"/>
      <c r="AF2549"/>
    </row>
    <row r="2550" spans="31:32" x14ac:dyDescent="0.2">
      <c r="AE2550"/>
      <c r="AF2550"/>
    </row>
    <row r="2551" spans="31:32" x14ac:dyDescent="0.2">
      <c r="AE2551"/>
      <c r="AF2551"/>
    </row>
    <row r="2552" spans="31:32" x14ac:dyDescent="0.2">
      <c r="AE2552"/>
      <c r="AF2552"/>
    </row>
    <row r="2553" spans="31:32" x14ac:dyDescent="0.2">
      <c r="AE2553"/>
      <c r="AF2553"/>
    </row>
    <row r="2554" spans="31:32" x14ac:dyDescent="0.2">
      <c r="AE2554"/>
      <c r="AF2554"/>
    </row>
    <row r="2555" spans="31:32" x14ac:dyDescent="0.2">
      <c r="AE2555"/>
      <c r="AF2555"/>
    </row>
    <row r="2556" spans="31:32" x14ac:dyDescent="0.2">
      <c r="AE2556"/>
      <c r="AF2556"/>
    </row>
    <row r="2557" spans="31:32" x14ac:dyDescent="0.2">
      <c r="AE2557"/>
      <c r="AF2557"/>
    </row>
    <row r="2558" spans="31:32" x14ac:dyDescent="0.2">
      <c r="AE2558"/>
      <c r="AF2558"/>
    </row>
    <row r="2559" spans="31:32" x14ac:dyDescent="0.2">
      <c r="AE2559"/>
      <c r="AF2559"/>
    </row>
    <row r="2560" spans="31:32" x14ac:dyDescent="0.2">
      <c r="AE2560"/>
      <c r="AF2560"/>
    </row>
    <row r="2561" spans="31:32" x14ac:dyDescent="0.2">
      <c r="AE2561"/>
      <c r="AF2561"/>
    </row>
    <row r="2562" spans="31:32" x14ac:dyDescent="0.2">
      <c r="AE2562"/>
      <c r="AF2562"/>
    </row>
    <row r="2563" spans="31:32" x14ac:dyDescent="0.2">
      <c r="AE2563"/>
      <c r="AF2563"/>
    </row>
    <row r="2564" spans="31:32" x14ac:dyDescent="0.2">
      <c r="AE2564"/>
      <c r="AF2564"/>
    </row>
    <row r="2565" spans="31:32" x14ac:dyDescent="0.2">
      <c r="AE2565"/>
      <c r="AF2565"/>
    </row>
    <row r="2566" spans="31:32" x14ac:dyDescent="0.2">
      <c r="AE2566"/>
      <c r="AF2566"/>
    </row>
    <row r="2567" spans="31:32" x14ac:dyDescent="0.2">
      <c r="AE2567"/>
      <c r="AF2567"/>
    </row>
    <row r="2568" spans="31:32" x14ac:dyDescent="0.2">
      <c r="AE2568"/>
      <c r="AF2568"/>
    </row>
    <row r="2569" spans="31:32" x14ac:dyDescent="0.2">
      <c r="AE2569"/>
      <c r="AF2569"/>
    </row>
    <row r="2570" spans="31:32" x14ac:dyDescent="0.2">
      <c r="AE2570"/>
      <c r="AF2570"/>
    </row>
    <row r="2571" spans="31:32" x14ac:dyDescent="0.2">
      <c r="AE2571"/>
      <c r="AF2571"/>
    </row>
    <row r="2572" spans="31:32" x14ac:dyDescent="0.2">
      <c r="AE2572"/>
      <c r="AF2572"/>
    </row>
    <row r="2573" spans="31:32" x14ac:dyDescent="0.2">
      <c r="AE2573"/>
      <c r="AF2573"/>
    </row>
    <row r="2574" spans="31:32" x14ac:dyDescent="0.2">
      <c r="AE2574"/>
      <c r="AF2574"/>
    </row>
    <row r="2575" spans="31:32" x14ac:dyDescent="0.2">
      <c r="AE2575"/>
      <c r="AF2575"/>
    </row>
    <row r="2576" spans="31:32" x14ac:dyDescent="0.2">
      <c r="AE2576"/>
      <c r="AF2576"/>
    </row>
    <row r="2577" spans="31:32" x14ac:dyDescent="0.2">
      <c r="AE2577"/>
      <c r="AF2577"/>
    </row>
    <row r="2578" spans="31:32" x14ac:dyDescent="0.2">
      <c r="AE2578"/>
      <c r="AF2578"/>
    </row>
    <row r="2579" spans="31:32" x14ac:dyDescent="0.2">
      <c r="AE2579"/>
      <c r="AF2579"/>
    </row>
    <row r="2580" spans="31:32" x14ac:dyDescent="0.2">
      <c r="AE2580"/>
      <c r="AF2580"/>
    </row>
    <row r="2581" spans="31:32" x14ac:dyDescent="0.2">
      <c r="AE2581"/>
      <c r="AF2581"/>
    </row>
    <row r="2582" spans="31:32" x14ac:dyDescent="0.2">
      <c r="AE2582"/>
      <c r="AF2582"/>
    </row>
    <row r="2583" spans="31:32" x14ac:dyDescent="0.2">
      <c r="AE2583"/>
      <c r="AF2583"/>
    </row>
    <row r="2584" spans="31:32" x14ac:dyDescent="0.2">
      <c r="AE2584"/>
      <c r="AF2584"/>
    </row>
    <row r="2585" spans="31:32" x14ac:dyDescent="0.2">
      <c r="AE2585"/>
      <c r="AF2585"/>
    </row>
    <row r="2586" spans="31:32" x14ac:dyDescent="0.2">
      <c r="AE2586"/>
      <c r="AF2586"/>
    </row>
    <row r="2587" spans="31:32" x14ac:dyDescent="0.2">
      <c r="AE2587"/>
      <c r="AF2587"/>
    </row>
    <row r="2588" spans="31:32" x14ac:dyDescent="0.2">
      <c r="AE2588"/>
      <c r="AF2588"/>
    </row>
    <row r="2589" spans="31:32" x14ac:dyDescent="0.2">
      <c r="AE2589"/>
      <c r="AF2589"/>
    </row>
    <row r="2590" spans="31:32" x14ac:dyDescent="0.2">
      <c r="AE2590"/>
      <c r="AF2590"/>
    </row>
    <row r="2591" spans="31:32" x14ac:dyDescent="0.2">
      <c r="AE2591"/>
      <c r="AF2591"/>
    </row>
    <row r="2592" spans="31:32" x14ac:dyDescent="0.2">
      <c r="AE2592"/>
      <c r="AF2592"/>
    </row>
    <row r="2593" spans="31:32" x14ac:dyDescent="0.2">
      <c r="AE2593"/>
      <c r="AF2593"/>
    </row>
    <row r="2594" spans="31:32" x14ac:dyDescent="0.2">
      <c r="AE2594"/>
      <c r="AF2594"/>
    </row>
    <row r="2595" spans="31:32" x14ac:dyDescent="0.2">
      <c r="AE2595"/>
      <c r="AF2595"/>
    </row>
    <row r="2596" spans="31:32" x14ac:dyDescent="0.2">
      <c r="AE2596"/>
      <c r="AF2596"/>
    </row>
    <row r="2597" spans="31:32" x14ac:dyDescent="0.2">
      <c r="AE2597"/>
      <c r="AF2597"/>
    </row>
    <row r="2598" spans="31:32" x14ac:dyDescent="0.2">
      <c r="AE2598"/>
      <c r="AF2598"/>
    </row>
    <row r="2599" spans="31:32" x14ac:dyDescent="0.2">
      <c r="AE2599"/>
      <c r="AF2599"/>
    </row>
    <row r="2600" spans="31:32" x14ac:dyDescent="0.2">
      <c r="AE2600"/>
      <c r="AF2600"/>
    </row>
    <row r="2601" spans="31:32" x14ac:dyDescent="0.2">
      <c r="AE2601"/>
      <c r="AF2601"/>
    </row>
    <row r="2602" spans="31:32" x14ac:dyDescent="0.2">
      <c r="AE2602"/>
      <c r="AF2602"/>
    </row>
    <row r="2603" spans="31:32" x14ac:dyDescent="0.2">
      <c r="AE2603"/>
      <c r="AF2603"/>
    </row>
    <row r="2604" spans="31:32" x14ac:dyDescent="0.2">
      <c r="AE2604"/>
      <c r="AF2604"/>
    </row>
    <row r="2605" spans="31:32" x14ac:dyDescent="0.2">
      <c r="AE2605"/>
      <c r="AF2605"/>
    </row>
    <row r="2606" spans="31:32" x14ac:dyDescent="0.2">
      <c r="AE2606"/>
      <c r="AF2606"/>
    </row>
    <row r="2607" spans="31:32" x14ac:dyDescent="0.2">
      <c r="AE2607"/>
      <c r="AF2607"/>
    </row>
    <row r="2608" spans="31:32" x14ac:dyDescent="0.2">
      <c r="AE2608"/>
      <c r="AF2608"/>
    </row>
    <row r="2609" spans="31:32" x14ac:dyDescent="0.2">
      <c r="AE2609"/>
      <c r="AF2609"/>
    </row>
    <row r="2610" spans="31:32" x14ac:dyDescent="0.2">
      <c r="AE2610"/>
      <c r="AF2610"/>
    </row>
    <row r="2611" spans="31:32" x14ac:dyDescent="0.2">
      <c r="AE2611"/>
      <c r="AF2611"/>
    </row>
    <row r="2612" spans="31:32" x14ac:dyDescent="0.2">
      <c r="AE2612"/>
      <c r="AF2612"/>
    </row>
    <row r="2613" spans="31:32" x14ac:dyDescent="0.2">
      <c r="AE2613"/>
      <c r="AF2613"/>
    </row>
    <row r="2614" spans="31:32" x14ac:dyDescent="0.2">
      <c r="AE2614"/>
      <c r="AF2614"/>
    </row>
    <row r="2615" spans="31:32" x14ac:dyDescent="0.2">
      <c r="AE2615"/>
      <c r="AF2615"/>
    </row>
    <row r="2616" spans="31:32" x14ac:dyDescent="0.2">
      <c r="AE2616"/>
      <c r="AF2616"/>
    </row>
    <row r="2617" spans="31:32" x14ac:dyDescent="0.2">
      <c r="AE2617"/>
      <c r="AF2617"/>
    </row>
    <row r="2618" spans="31:32" x14ac:dyDescent="0.2">
      <c r="AE2618"/>
      <c r="AF2618"/>
    </row>
    <row r="2619" spans="31:32" x14ac:dyDescent="0.2">
      <c r="AE2619"/>
      <c r="AF2619"/>
    </row>
    <row r="2620" spans="31:32" x14ac:dyDescent="0.2">
      <c r="AE2620"/>
      <c r="AF2620"/>
    </row>
    <row r="2621" spans="31:32" x14ac:dyDescent="0.2">
      <c r="AE2621"/>
      <c r="AF2621"/>
    </row>
    <row r="2622" spans="31:32" x14ac:dyDescent="0.2">
      <c r="AE2622"/>
      <c r="AF2622"/>
    </row>
    <row r="2623" spans="31:32" x14ac:dyDescent="0.2">
      <c r="AE2623"/>
      <c r="AF2623"/>
    </row>
    <row r="2624" spans="31:32" x14ac:dyDescent="0.2">
      <c r="AE2624"/>
      <c r="AF2624"/>
    </row>
    <row r="2625" spans="31:32" x14ac:dyDescent="0.2">
      <c r="AE2625"/>
      <c r="AF2625"/>
    </row>
    <row r="2626" spans="31:32" x14ac:dyDescent="0.2">
      <c r="AE2626"/>
      <c r="AF2626"/>
    </row>
    <row r="2627" spans="31:32" x14ac:dyDescent="0.2">
      <c r="AE2627"/>
      <c r="AF2627"/>
    </row>
    <row r="2628" spans="31:32" x14ac:dyDescent="0.2">
      <c r="AE2628"/>
      <c r="AF2628"/>
    </row>
    <row r="2629" spans="31:32" x14ac:dyDescent="0.2">
      <c r="AE2629"/>
      <c r="AF2629"/>
    </row>
    <row r="2630" spans="31:32" x14ac:dyDescent="0.2">
      <c r="AE2630"/>
      <c r="AF2630"/>
    </row>
    <row r="2631" spans="31:32" x14ac:dyDescent="0.2">
      <c r="AE2631"/>
      <c r="AF2631"/>
    </row>
    <row r="2632" spans="31:32" x14ac:dyDescent="0.2">
      <c r="AE2632"/>
      <c r="AF2632"/>
    </row>
    <row r="2633" spans="31:32" x14ac:dyDescent="0.2">
      <c r="AE2633"/>
      <c r="AF2633"/>
    </row>
    <row r="2634" spans="31:32" x14ac:dyDescent="0.2">
      <c r="AE2634"/>
      <c r="AF2634"/>
    </row>
    <row r="2635" spans="31:32" x14ac:dyDescent="0.2">
      <c r="AE2635"/>
      <c r="AF2635"/>
    </row>
    <row r="2636" spans="31:32" x14ac:dyDescent="0.2">
      <c r="AE2636"/>
      <c r="AF2636"/>
    </row>
    <row r="2637" spans="31:32" x14ac:dyDescent="0.2">
      <c r="AE2637"/>
      <c r="AF2637"/>
    </row>
    <row r="2638" spans="31:32" x14ac:dyDescent="0.2">
      <c r="AE2638"/>
      <c r="AF2638"/>
    </row>
    <row r="2639" spans="31:32" x14ac:dyDescent="0.2">
      <c r="AE2639"/>
      <c r="AF2639"/>
    </row>
    <row r="2640" spans="31:32" x14ac:dyDescent="0.2">
      <c r="AE2640"/>
      <c r="AF2640"/>
    </row>
    <row r="2641" spans="31:32" x14ac:dyDescent="0.2">
      <c r="AE2641"/>
      <c r="AF2641"/>
    </row>
    <row r="2642" spans="31:32" x14ac:dyDescent="0.2">
      <c r="AE2642"/>
      <c r="AF2642"/>
    </row>
    <row r="2643" spans="31:32" x14ac:dyDescent="0.2">
      <c r="AE2643"/>
      <c r="AF2643"/>
    </row>
    <row r="2644" spans="31:32" x14ac:dyDescent="0.2">
      <c r="AE2644"/>
      <c r="AF2644"/>
    </row>
    <row r="2645" spans="31:32" x14ac:dyDescent="0.2">
      <c r="AE2645"/>
      <c r="AF2645"/>
    </row>
    <row r="2646" spans="31:32" x14ac:dyDescent="0.2">
      <c r="AE2646"/>
      <c r="AF2646"/>
    </row>
    <row r="2647" spans="31:32" x14ac:dyDescent="0.2">
      <c r="AE2647"/>
      <c r="AF2647"/>
    </row>
    <row r="2648" spans="31:32" x14ac:dyDescent="0.2">
      <c r="AE2648"/>
      <c r="AF2648"/>
    </row>
    <row r="2649" spans="31:32" x14ac:dyDescent="0.2">
      <c r="AE2649"/>
      <c r="AF2649"/>
    </row>
    <row r="2650" spans="31:32" x14ac:dyDescent="0.2">
      <c r="AE2650"/>
      <c r="AF2650"/>
    </row>
    <row r="2651" spans="31:32" x14ac:dyDescent="0.2">
      <c r="AE2651"/>
      <c r="AF2651"/>
    </row>
    <row r="2652" spans="31:32" x14ac:dyDescent="0.2">
      <c r="AE2652"/>
      <c r="AF2652"/>
    </row>
    <row r="2653" spans="31:32" x14ac:dyDescent="0.2">
      <c r="AE2653"/>
      <c r="AF2653"/>
    </row>
    <row r="2654" spans="31:32" x14ac:dyDescent="0.2">
      <c r="AE2654"/>
      <c r="AF2654"/>
    </row>
    <row r="2655" spans="31:32" x14ac:dyDescent="0.2">
      <c r="AE2655"/>
      <c r="AF2655"/>
    </row>
    <row r="2656" spans="31:32" x14ac:dyDescent="0.2">
      <c r="AE2656"/>
      <c r="AF2656"/>
    </row>
    <row r="2657" spans="31:32" x14ac:dyDescent="0.2">
      <c r="AE2657"/>
      <c r="AF2657"/>
    </row>
    <row r="2658" spans="31:32" x14ac:dyDescent="0.2">
      <c r="AE2658"/>
      <c r="AF2658"/>
    </row>
    <row r="2659" spans="31:32" x14ac:dyDescent="0.2">
      <c r="AE2659"/>
      <c r="AF2659"/>
    </row>
    <row r="2660" spans="31:32" x14ac:dyDescent="0.2">
      <c r="AE2660"/>
      <c r="AF2660"/>
    </row>
    <row r="2661" spans="31:32" x14ac:dyDescent="0.2">
      <c r="AE2661"/>
      <c r="AF2661"/>
    </row>
    <row r="2662" spans="31:32" x14ac:dyDescent="0.2">
      <c r="AE2662"/>
      <c r="AF2662"/>
    </row>
    <row r="2663" spans="31:32" x14ac:dyDescent="0.2">
      <c r="AE2663"/>
      <c r="AF2663"/>
    </row>
    <row r="2664" spans="31:32" x14ac:dyDescent="0.2">
      <c r="AE2664"/>
      <c r="AF2664"/>
    </row>
    <row r="2665" spans="31:32" x14ac:dyDescent="0.2">
      <c r="AE2665"/>
      <c r="AF2665"/>
    </row>
    <row r="2666" spans="31:32" x14ac:dyDescent="0.2">
      <c r="AE2666"/>
      <c r="AF2666"/>
    </row>
    <row r="2667" spans="31:32" x14ac:dyDescent="0.2">
      <c r="AE2667"/>
      <c r="AF2667"/>
    </row>
    <row r="2668" spans="31:32" x14ac:dyDescent="0.2">
      <c r="AE2668"/>
      <c r="AF2668"/>
    </row>
    <row r="2669" spans="31:32" x14ac:dyDescent="0.2">
      <c r="AE2669"/>
      <c r="AF2669"/>
    </row>
    <row r="2670" spans="31:32" x14ac:dyDescent="0.2">
      <c r="AE2670"/>
      <c r="AF2670"/>
    </row>
    <row r="2671" spans="31:32" x14ac:dyDescent="0.2">
      <c r="AE2671"/>
      <c r="AF2671"/>
    </row>
    <row r="2672" spans="31:32" x14ac:dyDescent="0.2">
      <c r="AE2672"/>
      <c r="AF2672"/>
    </row>
    <row r="2673" spans="31:32" x14ac:dyDescent="0.2">
      <c r="AE2673"/>
      <c r="AF2673"/>
    </row>
    <row r="2674" spans="31:32" x14ac:dyDescent="0.2">
      <c r="AE2674"/>
      <c r="AF2674"/>
    </row>
    <row r="2675" spans="31:32" x14ac:dyDescent="0.2">
      <c r="AE2675"/>
      <c r="AF2675"/>
    </row>
    <row r="2676" spans="31:32" x14ac:dyDescent="0.2">
      <c r="AE2676"/>
      <c r="AF2676"/>
    </row>
    <row r="2677" spans="31:32" x14ac:dyDescent="0.2">
      <c r="AE2677"/>
      <c r="AF2677"/>
    </row>
    <row r="2678" spans="31:32" x14ac:dyDescent="0.2">
      <c r="AE2678"/>
      <c r="AF2678"/>
    </row>
    <row r="2679" spans="31:32" x14ac:dyDescent="0.2">
      <c r="AE2679"/>
      <c r="AF2679"/>
    </row>
    <row r="2680" spans="31:32" x14ac:dyDescent="0.2">
      <c r="AE2680"/>
      <c r="AF2680"/>
    </row>
    <row r="2681" spans="31:32" x14ac:dyDescent="0.2">
      <c r="AE2681"/>
      <c r="AF2681"/>
    </row>
    <row r="2682" spans="31:32" x14ac:dyDescent="0.2">
      <c r="AE2682"/>
      <c r="AF2682"/>
    </row>
    <row r="2683" spans="31:32" x14ac:dyDescent="0.2">
      <c r="AE2683"/>
      <c r="AF2683"/>
    </row>
    <row r="2684" spans="31:32" x14ac:dyDescent="0.2">
      <c r="AE2684"/>
      <c r="AF2684"/>
    </row>
    <row r="2685" spans="31:32" x14ac:dyDescent="0.2">
      <c r="AE2685"/>
      <c r="AF2685"/>
    </row>
    <row r="2686" spans="31:32" x14ac:dyDescent="0.2">
      <c r="AE2686"/>
      <c r="AF2686"/>
    </row>
    <row r="2687" spans="31:32" x14ac:dyDescent="0.2">
      <c r="AE2687"/>
      <c r="AF2687"/>
    </row>
    <row r="2688" spans="31:32" x14ac:dyDescent="0.2">
      <c r="AE2688"/>
      <c r="AF2688"/>
    </row>
    <row r="2689" spans="31:32" x14ac:dyDescent="0.2">
      <c r="AE2689"/>
      <c r="AF2689"/>
    </row>
    <row r="2690" spans="31:32" x14ac:dyDescent="0.2">
      <c r="AE2690"/>
      <c r="AF2690"/>
    </row>
    <row r="2691" spans="31:32" x14ac:dyDescent="0.2">
      <c r="AE2691"/>
      <c r="AF2691"/>
    </row>
    <row r="2692" spans="31:32" x14ac:dyDescent="0.2">
      <c r="AE2692"/>
      <c r="AF2692"/>
    </row>
    <row r="2693" spans="31:32" x14ac:dyDescent="0.2">
      <c r="AE2693"/>
      <c r="AF2693"/>
    </row>
    <row r="2694" spans="31:32" x14ac:dyDescent="0.2">
      <c r="AE2694"/>
      <c r="AF2694"/>
    </row>
    <row r="2695" spans="31:32" x14ac:dyDescent="0.2">
      <c r="AE2695"/>
      <c r="AF2695"/>
    </row>
    <row r="2696" spans="31:32" x14ac:dyDescent="0.2">
      <c r="AE2696"/>
      <c r="AF2696"/>
    </row>
    <row r="2697" spans="31:32" x14ac:dyDescent="0.2">
      <c r="AE2697"/>
      <c r="AF2697"/>
    </row>
    <row r="2698" spans="31:32" x14ac:dyDescent="0.2">
      <c r="AE2698"/>
      <c r="AF2698"/>
    </row>
    <row r="2699" spans="31:32" x14ac:dyDescent="0.2">
      <c r="AE2699"/>
      <c r="AF2699"/>
    </row>
    <row r="2700" spans="31:32" x14ac:dyDescent="0.2">
      <c r="AE2700"/>
      <c r="AF2700"/>
    </row>
    <row r="2701" spans="31:32" x14ac:dyDescent="0.2">
      <c r="AE2701"/>
      <c r="AF2701"/>
    </row>
    <row r="2702" spans="31:32" x14ac:dyDescent="0.2">
      <c r="AE2702"/>
      <c r="AF2702"/>
    </row>
    <row r="2703" spans="31:32" x14ac:dyDescent="0.2">
      <c r="AE2703"/>
      <c r="AF2703"/>
    </row>
    <row r="2704" spans="31:32" x14ac:dyDescent="0.2">
      <c r="AE2704"/>
      <c r="AF2704"/>
    </row>
    <row r="2705" spans="31:32" x14ac:dyDescent="0.2">
      <c r="AE2705"/>
      <c r="AF2705"/>
    </row>
    <row r="2706" spans="31:32" x14ac:dyDescent="0.2">
      <c r="AE2706"/>
      <c r="AF2706"/>
    </row>
    <row r="2707" spans="31:32" x14ac:dyDescent="0.2">
      <c r="AE2707"/>
      <c r="AF2707"/>
    </row>
    <row r="2708" spans="31:32" x14ac:dyDescent="0.2">
      <c r="AE2708"/>
      <c r="AF2708"/>
    </row>
    <row r="2709" spans="31:32" x14ac:dyDescent="0.2">
      <c r="AE2709"/>
      <c r="AF2709"/>
    </row>
    <row r="2710" spans="31:32" x14ac:dyDescent="0.2">
      <c r="AE2710"/>
      <c r="AF2710"/>
    </row>
    <row r="2711" spans="31:32" x14ac:dyDescent="0.2">
      <c r="AE2711"/>
      <c r="AF2711"/>
    </row>
    <row r="2712" spans="31:32" x14ac:dyDescent="0.2">
      <c r="AE2712"/>
      <c r="AF2712"/>
    </row>
    <row r="2713" spans="31:32" x14ac:dyDescent="0.2">
      <c r="AE2713"/>
      <c r="AF2713"/>
    </row>
    <row r="2714" spans="31:32" x14ac:dyDescent="0.2">
      <c r="AE2714"/>
      <c r="AF2714"/>
    </row>
    <row r="2715" spans="31:32" x14ac:dyDescent="0.2">
      <c r="AE2715"/>
      <c r="AF2715"/>
    </row>
    <row r="2716" spans="31:32" x14ac:dyDescent="0.2">
      <c r="AE2716"/>
      <c r="AF2716"/>
    </row>
    <row r="2717" spans="31:32" x14ac:dyDescent="0.2">
      <c r="AE2717"/>
      <c r="AF2717"/>
    </row>
    <row r="2718" spans="31:32" x14ac:dyDescent="0.2">
      <c r="AE2718"/>
      <c r="AF2718"/>
    </row>
    <row r="2719" spans="31:32" x14ac:dyDescent="0.2">
      <c r="AE2719"/>
      <c r="AF2719"/>
    </row>
    <row r="2720" spans="31:32" x14ac:dyDescent="0.2">
      <c r="AE2720"/>
      <c r="AF2720"/>
    </row>
    <row r="2721" spans="31:32" x14ac:dyDescent="0.2">
      <c r="AE2721"/>
      <c r="AF2721"/>
    </row>
    <row r="2722" spans="31:32" x14ac:dyDescent="0.2">
      <c r="AE2722"/>
      <c r="AF2722"/>
    </row>
    <row r="2723" spans="31:32" x14ac:dyDescent="0.2">
      <c r="AE2723"/>
      <c r="AF2723"/>
    </row>
    <row r="2724" spans="31:32" x14ac:dyDescent="0.2">
      <c r="AE2724"/>
      <c r="AF2724"/>
    </row>
    <row r="2725" spans="31:32" x14ac:dyDescent="0.2">
      <c r="AE2725"/>
      <c r="AF2725"/>
    </row>
    <row r="2726" spans="31:32" x14ac:dyDescent="0.2">
      <c r="AE2726"/>
      <c r="AF2726"/>
    </row>
    <row r="2727" spans="31:32" x14ac:dyDescent="0.2">
      <c r="AE2727"/>
      <c r="AF2727"/>
    </row>
    <row r="2728" spans="31:32" x14ac:dyDescent="0.2">
      <c r="AE2728"/>
      <c r="AF2728"/>
    </row>
    <row r="2729" spans="31:32" x14ac:dyDescent="0.2">
      <c r="AE2729"/>
      <c r="AF2729"/>
    </row>
    <row r="2730" spans="31:32" x14ac:dyDescent="0.2">
      <c r="AE2730"/>
      <c r="AF2730"/>
    </row>
    <row r="2731" spans="31:32" x14ac:dyDescent="0.2">
      <c r="AE2731"/>
      <c r="AF2731"/>
    </row>
    <row r="2732" spans="31:32" x14ac:dyDescent="0.2">
      <c r="AE2732"/>
      <c r="AF2732"/>
    </row>
    <row r="2733" spans="31:32" x14ac:dyDescent="0.2">
      <c r="AE2733"/>
      <c r="AF2733"/>
    </row>
    <row r="2734" spans="31:32" x14ac:dyDescent="0.2">
      <c r="AE2734"/>
      <c r="AF2734"/>
    </row>
    <row r="2735" spans="31:32" x14ac:dyDescent="0.2">
      <c r="AE2735"/>
      <c r="AF2735"/>
    </row>
    <row r="2736" spans="31:32" x14ac:dyDescent="0.2">
      <c r="AE2736"/>
      <c r="AF2736"/>
    </row>
    <row r="2737" spans="31:32" x14ac:dyDescent="0.2">
      <c r="AE2737"/>
      <c r="AF2737"/>
    </row>
    <row r="2738" spans="31:32" x14ac:dyDescent="0.2">
      <c r="AE2738"/>
      <c r="AF2738"/>
    </row>
    <row r="2739" spans="31:32" x14ac:dyDescent="0.2">
      <c r="AE2739"/>
      <c r="AF2739"/>
    </row>
    <row r="2740" spans="31:32" x14ac:dyDescent="0.2">
      <c r="AE2740"/>
      <c r="AF2740"/>
    </row>
    <row r="2741" spans="31:32" x14ac:dyDescent="0.2">
      <c r="AE2741"/>
      <c r="AF2741"/>
    </row>
    <row r="2742" spans="31:32" x14ac:dyDescent="0.2">
      <c r="AE2742"/>
      <c r="AF2742"/>
    </row>
    <row r="2743" spans="31:32" x14ac:dyDescent="0.2">
      <c r="AE2743"/>
      <c r="AF2743"/>
    </row>
    <row r="2744" spans="31:32" x14ac:dyDescent="0.2">
      <c r="AE2744"/>
      <c r="AF2744"/>
    </row>
    <row r="2745" spans="31:32" x14ac:dyDescent="0.2">
      <c r="AE2745"/>
      <c r="AF2745"/>
    </row>
    <row r="2746" spans="31:32" x14ac:dyDescent="0.2">
      <c r="AE2746"/>
      <c r="AF2746"/>
    </row>
    <row r="2747" spans="31:32" x14ac:dyDescent="0.2">
      <c r="AE2747"/>
      <c r="AF2747"/>
    </row>
    <row r="2748" spans="31:32" x14ac:dyDescent="0.2">
      <c r="AE2748"/>
      <c r="AF2748"/>
    </row>
    <row r="2749" spans="31:32" x14ac:dyDescent="0.2">
      <c r="AE2749"/>
      <c r="AF2749"/>
    </row>
    <row r="2750" spans="31:32" x14ac:dyDescent="0.2">
      <c r="AE2750"/>
      <c r="AF2750"/>
    </row>
    <row r="2751" spans="31:32" x14ac:dyDescent="0.2">
      <c r="AE2751"/>
      <c r="AF2751"/>
    </row>
    <row r="2752" spans="31:32" x14ac:dyDescent="0.2">
      <c r="AE2752"/>
      <c r="AF2752"/>
    </row>
    <row r="2753" spans="31:32" x14ac:dyDescent="0.2">
      <c r="AE2753"/>
      <c r="AF2753"/>
    </row>
    <row r="2754" spans="31:32" x14ac:dyDescent="0.2">
      <c r="AE2754"/>
      <c r="AF2754"/>
    </row>
    <row r="2755" spans="31:32" x14ac:dyDescent="0.2">
      <c r="AE2755"/>
      <c r="AF2755"/>
    </row>
    <row r="2756" spans="31:32" x14ac:dyDescent="0.2">
      <c r="AE2756"/>
      <c r="AF2756"/>
    </row>
    <row r="2757" spans="31:32" x14ac:dyDescent="0.2">
      <c r="AE2757"/>
      <c r="AF2757"/>
    </row>
    <row r="2758" spans="31:32" x14ac:dyDescent="0.2">
      <c r="AE2758"/>
      <c r="AF2758"/>
    </row>
    <row r="2759" spans="31:32" x14ac:dyDescent="0.2">
      <c r="AE2759"/>
      <c r="AF2759"/>
    </row>
    <row r="2760" spans="31:32" x14ac:dyDescent="0.2">
      <c r="AE2760"/>
      <c r="AF2760"/>
    </row>
    <row r="2761" spans="31:32" x14ac:dyDescent="0.2">
      <c r="AE2761"/>
      <c r="AF2761"/>
    </row>
    <row r="2762" spans="31:32" x14ac:dyDescent="0.2">
      <c r="AE2762"/>
      <c r="AF2762"/>
    </row>
    <row r="2763" spans="31:32" x14ac:dyDescent="0.2">
      <c r="AE2763"/>
      <c r="AF2763"/>
    </row>
    <row r="2764" spans="31:32" x14ac:dyDescent="0.2">
      <c r="AE2764"/>
      <c r="AF2764"/>
    </row>
    <row r="2765" spans="31:32" x14ac:dyDescent="0.2">
      <c r="AE2765"/>
      <c r="AF2765"/>
    </row>
    <row r="2766" spans="31:32" x14ac:dyDescent="0.2">
      <c r="AE2766"/>
      <c r="AF2766"/>
    </row>
    <row r="2767" spans="31:32" x14ac:dyDescent="0.2">
      <c r="AE2767"/>
      <c r="AF2767"/>
    </row>
    <row r="2768" spans="31:32" x14ac:dyDescent="0.2">
      <c r="AE2768"/>
      <c r="AF2768"/>
    </row>
    <row r="2769" spans="31:32" x14ac:dyDescent="0.2">
      <c r="AE2769"/>
      <c r="AF2769"/>
    </row>
    <row r="2770" spans="31:32" x14ac:dyDescent="0.2">
      <c r="AE2770"/>
      <c r="AF2770"/>
    </row>
    <row r="2771" spans="31:32" x14ac:dyDescent="0.2">
      <c r="AE2771"/>
      <c r="AF2771"/>
    </row>
    <row r="2772" spans="31:32" x14ac:dyDescent="0.2">
      <c r="AE2772"/>
      <c r="AF2772"/>
    </row>
    <row r="2773" spans="31:32" x14ac:dyDescent="0.2">
      <c r="AE2773"/>
      <c r="AF2773"/>
    </row>
    <row r="2774" spans="31:32" x14ac:dyDescent="0.2">
      <c r="AE2774"/>
      <c r="AF2774"/>
    </row>
    <row r="2775" spans="31:32" x14ac:dyDescent="0.2">
      <c r="AE2775"/>
      <c r="AF2775"/>
    </row>
    <row r="2776" spans="31:32" x14ac:dyDescent="0.2">
      <c r="AE2776"/>
      <c r="AF2776"/>
    </row>
    <row r="2777" spans="31:32" x14ac:dyDescent="0.2">
      <c r="AE2777"/>
      <c r="AF2777"/>
    </row>
    <row r="2778" spans="31:32" x14ac:dyDescent="0.2">
      <c r="AE2778"/>
      <c r="AF2778"/>
    </row>
    <row r="2779" spans="31:32" x14ac:dyDescent="0.2">
      <c r="AE2779"/>
      <c r="AF2779"/>
    </row>
    <row r="2780" spans="31:32" x14ac:dyDescent="0.2">
      <c r="AE2780"/>
      <c r="AF2780"/>
    </row>
    <row r="2781" spans="31:32" x14ac:dyDescent="0.2">
      <c r="AE2781"/>
      <c r="AF2781"/>
    </row>
    <row r="2782" spans="31:32" x14ac:dyDescent="0.2">
      <c r="AE2782"/>
      <c r="AF2782"/>
    </row>
    <row r="2783" spans="31:32" x14ac:dyDescent="0.2">
      <c r="AE2783"/>
      <c r="AF2783"/>
    </row>
    <row r="2784" spans="31:32" x14ac:dyDescent="0.2">
      <c r="AE2784"/>
      <c r="AF2784"/>
    </row>
    <row r="2785" spans="31:32" x14ac:dyDescent="0.2">
      <c r="AE2785"/>
      <c r="AF2785"/>
    </row>
    <row r="2786" spans="31:32" x14ac:dyDescent="0.2">
      <c r="AE2786"/>
      <c r="AF2786"/>
    </row>
    <row r="2787" spans="31:32" x14ac:dyDescent="0.2">
      <c r="AE2787"/>
      <c r="AF2787"/>
    </row>
    <row r="2788" spans="31:32" x14ac:dyDescent="0.2">
      <c r="AE2788"/>
      <c r="AF2788"/>
    </row>
    <row r="2789" spans="31:32" x14ac:dyDescent="0.2">
      <c r="AE2789"/>
      <c r="AF2789"/>
    </row>
    <row r="2790" spans="31:32" x14ac:dyDescent="0.2">
      <c r="AE2790"/>
      <c r="AF2790"/>
    </row>
    <row r="2791" spans="31:32" x14ac:dyDescent="0.2">
      <c r="AE2791"/>
      <c r="AF2791"/>
    </row>
    <row r="2792" spans="31:32" x14ac:dyDescent="0.2">
      <c r="AE2792"/>
      <c r="AF2792"/>
    </row>
    <row r="2793" spans="31:32" x14ac:dyDescent="0.2">
      <c r="AE2793"/>
      <c r="AF2793"/>
    </row>
    <row r="2794" spans="31:32" x14ac:dyDescent="0.2">
      <c r="AE2794"/>
      <c r="AF2794"/>
    </row>
    <row r="2795" spans="31:32" x14ac:dyDescent="0.2">
      <c r="AE2795"/>
      <c r="AF2795"/>
    </row>
    <row r="2796" spans="31:32" x14ac:dyDescent="0.2">
      <c r="AE2796"/>
      <c r="AF2796"/>
    </row>
    <row r="2797" spans="31:32" x14ac:dyDescent="0.2">
      <c r="AE2797"/>
      <c r="AF2797"/>
    </row>
    <row r="2798" spans="31:32" x14ac:dyDescent="0.2">
      <c r="AE2798"/>
      <c r="AF2798"/>
    </row>
    <row r="2799" spans="31:32" x14ac:dyDescent="0.2">
      <c r="AE2799"/>
      <c r="AF2799"/>
    </row>
    <row r="2800" spans="31:32" x14ac:dyDescent="0.2">
      <c r="AE2800"/>
      <c r="AF2800"/>
    </row>
    <row r="2801" spans="31:32" x14ac:dyDescent="0.2">
      <c r="AE2801"/>
      <c r="AF2801"/>
    </row>
    <row r="2802" spans="31:32" x14ac:dyDescent="0.2">
      <c r="AE2802"/>
      <c r="AF2802"/>
    </row>
    <row r="2803" spans="31:32" x14ac:dyDescent="0.2">
      <c r="AE2803"/>
      <c r="AF2803"/>
    </row>
    <row r="2804" spans="31:32" x14ac:dyDescent="0.2">
      <c r="AE2804"/>
      <c r="AF2804"/>
    </row>
    <row r="2805" spans="31:32" x14ac:dyDescent="0.2">
      <c r="AE2805"/>
      <c r="AF2805"/>
    </row>
    <row r="2806" spans="31:32" x14ac:dyDescent="0.2">
      <c r="AE2806"/>
      <c r="AF2806"/>
    </row>
    <row r="2807" spans="31:32" x14ac:dyDescent="0.2">
      <c r="AE2807"/>
      <c r="AF2807"/>
    </row>
    <row r="2808" spans="31:32" x14ac:dyDescent="0.2">
      <c r="AE2808"/>
      <c r="AF2808"/>
    </row>
    <row r="2809" spans="31:32" x14ac:dyDescent="0.2">
      <c r="AE2809"/>
      <c r="AF2809"/>
    </row>
    <row r="2810" spans="31:32" x14ac:dyDescent="0.2">
      <c r="AE2810"/>
      <c r="AF2810"/>
    </row>
    <row r="2811" spans="31:32" x14ac:dyDescent="0.2">
      <c r="AE2811"/>
      <c r="AF2811"/>
    </row>
    <row r="2812" spans="31:32" x14ac:dyDescent="0.2">
      <c r="AE2812"/>
      <c r="AF2812"/>
    </row>
    <row r="2813" spans="31:32" x14ac:dyDescent="0.2">
      <c r="AE2813"/>
      <c r="AF2813"/>
    </row>
    <row r="2814" spans="31:32" x14ac:dyDescent="0.2">
      <c r="AE2814"/>
      <c r="AF2814"/>
    </row>
    <row r="2815" spans="31:32" x14ac:dyDescent="0.2">
      <c r="AE2815"/>
      <c r="AF2815"/>
    </row>
    <row r="2816" spans="31:32" x14ac:dyDescent="0.2">
      <c r="AE2816"/>
      <c r="AF2816"/>
    </row>
    <row r="2817" spans="31:32" x14ac:dyDescent="0.2">
      <c r="AE2817"/>
      <c r="AF2817"/>
    </row>
    <row r="2818" spans="31:32" x14ac:dyDescent="0.2">
      <c r="AE2818"/>
      <c r="AF2818"/>
    </row>
    <row r="2819" spans="31:32" x14ac:dyDescent="0.2">
      <c r="AE2819"/>
      <c r="AF2819"/>
    </row>
    <row r="2820" spans="31:32" x14ac:dyDescent="0.2">
      <c r="AE2820"/>
      <c r="AF2820"/>
    </row>
    <row r="2821" spans="31:32" x14ac:dyDescent="0.2">
      <c r="AE2821"/>
      <c r="AF2821"/>
    </row>
    <row r="2822" spans="31:32" x14ac:dyDescent="0.2">
      <c r="AE2822"/>
      <c r="AF2822"/>
    </row>
    <row r="2823" spans="31:32" x14ac:dyDescent="0.2">
      <c r="AE2823"/>
      <c r="AF2823"/>
    </row>
    <row r="2824" spans="31:32" x14ac:dyDescent="0.2">
      <c r="AE2824"/>
      <c r="AF2824"/>
    </row>
    <row r="2825" spans="31:32" x14ac:dyDescent="0.2">
      <c r="AE2825"/>
      <c r="AF2825"/>
    </row>
    <row r="2826" spans="31:32" x14ac:dyDescent="0.2">
      <c r="AE2826"/>
      <c r="AF2826"/>
    </row>
    <row r="2827" spans="31:32" x14ac:dyDescent="0.2">
      <c r="AE2827"/>
      <c r="AF2827"/>
    </row>
    <row r="2828" spans="31:32" x14ac:dyDescent="0.2">
      <c r="AE2828"/>
      <c r="AF2828"/>
    </row>
    <row r="2829" spans="31:32" x14ac:dyDescent="0.2">
      <c r="AE2829"/>
      <c r="AF2829"/>
    </row>
    <row r="2830" spans="31:32" x14ac:dyDescent="0.2">
      <c r="AE2830"/>
      <c r="AF2830"/>
    </row>
    <row r="2831" spans="31:32" x14ac:dyDescent="0.2">
      <c r="AE2831"/>
      <c r="AF2831"/>
    </row>
    <row r="2832" spans="31:32" x14ac:dyDescent="0.2">
      <c r="AE2832"/>
      <c r="AF2832"/>
    </row>
    <row r="2833" spans="31:32" x14ac:dyDescent="0.2">
      <c r="AE2833"/>
      <c r="AF2833"/>
    </row>
    <row r="2834" spans="31:32" x14ac:dyDescent="0.2">
      <c r="AE2834"/>
      <c r="AF2834"/>
    </row>
    <row r="2835" spans="31:32" x14ac:dyDescent="0.2">
      <c r="AE2835"/>
      <c r="AF2835"/>
    </row>
    <row r="2836" spans="31:32" x14ac:dyDescent="0.2">
      <c r="AE2836"/>
      <c r="AF2836"/>
    </row>
    <row r="2837" spans="31:32" x14ac:dyDescent="0.2">
      <c r="AE2837"/>
      <c r="AF2837"/>
    </row>
    <row r="2838" spans="31:32" x14ac:dyDescent="0.2">
      <c r="AE2838"/>
      <c r="AF2838"/>
    </row>
    <row r="2839" spans="31:32" x14ac:dyDescent="0.2">
      <c r="AE2839"/>
      <c r="AF2839"/>
    </row>
    <row r="2840" spans="31:32" x14ac:dyDescent="0.2">
      <c r="AE2840"/>
      <c r="AF2840"/>
    </row>
    <row r="2841" spans="31:32" x14ac:dyDescent="0.2">
      <c r="AE2841"/>
      <c r="AF2841"/>
    </row>
    <row r="2842" spans="31:32" x14ac:dyDescent="0.2">
      <c r="AE2842"/>
      <c r="AF2842"/>
    </row>
    <row r="2843" spans="31:32" x14ac:dyDescent="0.2">
      <c r="AE2843"/>
      <c r="AF2843"/>
    </row>
    <row r="2844" spans="31:32" x14ac:dyDescent="0.2">
      <c r="AE2844"/>
      <c r="AF2844"/>
    </row>
    <row r="2845" spans="31:32" x14ac:dyDescent="0.2">
      <c r="AE2845"/>
      <c r="AF2845"/>
    </row>
    <row r="2846" spans="31:32" x14ac:dyDescent="0.2">
      <c r="AE2846"/>
      <c r="AF2846"/>
    </row>
    <row r="2847" spans="31:32" x14ac:dyDescent="0.2">
      <c r="AE2847"/>
      <c r="AF2847"/>
    </row>
    <row r="2848" spans="31:32" x14ac:dyDescent="0.2">
      <c r="AE2848"/>
      <c r="AF2848"/>
    </row>
    <row r="2849" spans="31:32" x14ac:dyDescent="0.2">
      <c r="AE2849"/>
      <c r="AF2849"/>
    </row>
    <row r="2850" spans="31:32" x14ac:dyDescent="0.2">
      <c r="AE2850"/>
      <c r="AF2850"/>
    </row>
    <row r="2851" spans="31:32" x14ac:dyDescent="0.2">
      <c r="AE2851"/>
      <c r="AF2851"/>
    </row>
    <row r="2852" spans="31:32" x14ac:dyDescent="0.2">
      <c r="AE2852"/>
      <c r="AF2852"/>
    </row>
    <row r="2853" spans="31:32" x14ac:dyDescent="0.2">
      <c r="AE2853"/>
      <c r="AF2853"/>
    </row>
    <row r="2854" spans="31:32" x14ac:dyDescent="0.2">
      <c r="AE2854"/>
      <c r="AF2854"/>
    </row>
    <row r="2855" spans="31:32" x14ac:dyDescent="0.2">
      <c r="AE2855"/>
      <c r="AF2855"/>
    </row>
    <row r="2856" spans="31:32" x14ac:dyDescent="0.2">
      <c r="AE2856"/>
      <c r="AF2856"/>
    </row>
    <row r="2857" spans="31:32" x14ac:dyDescent="0.2">
      <c r="AE2857"/>
      <c r="AF2857"/>
    </row>
    <row r="2858" spans="31:32" x14ac:dyDescent="0.2">
      <c r="AE2858"/>
      <c r="AF2858"/>
    </row>
    <row r="2859" spans="31:32" x14ac:dyDescent="0.2">
      <c r="AE2859"/>
      <c r="AF2859"/>
    </row>
    <row r="2860" spans="31:32" x14ac:dyDescent="0.2">
      <c r="AE2860"/>
      <c r="AF2860"/>
    </row>
    <row r="2861" spans="31:32" x14ac:dyDescent="0.2">
      <c r="AE2861"/>
      <c r="AF2861"/>
    </row>
    <row r="2862" spans="31:32" x14ac:dyDescent="0.2">
      <c r="AE2862"/>
      <c r="AF2862"/>
    </row>
    <row r="2863" spans="31:32" x14ac:dyDescent="0.2">
      <c r="AE2863"/>
      <c r="AF2863"/>
    </row>
    <row r="2864" spans="31:32" x14ac:dyDescent="0.2">
      <c r="AE2864"/>
      <c r="AF2864"/>
    </row>
    <row r="2865" spans="31:32" x14ac:dyDescent="0.2">
      <c r="AE2865"/>
      <c r="AF2865"/>
    </row>
    <row r="2866" spans="31:32" x14ac:dyDescent="0.2">
      <c r="AE2866"/>
      <c r="AF2866"/>
    </row>
    <row r="2867" spans="31:32" x14ac:dyDescent="0.2">
      <c r="AE2867"/>
      <c r="AF2867"/>
    </row>
    <row r="2868" spans="31:32" x14ac:dyDescent="0.2">
      <c r="AE2868"/>
      <c r="AF2868"/>
    </row>
    <row r="2869" spans="31:32" x14ac:dyDescent="0.2">
      <c r="AE2869"/>
      <c r="AF2869"/>
    </row>
    <row r="2870" spans="31:32" x14ac:dyDescent="0.2">
      <c r="AE2870"/>
      <c r="AF2870"/>
    </row>
    <row r="2871" spans="31:32" x14ac:dyDescent="0.2">
      <c r="AE2871"/>
      <c r="AF2871"/>
    </row>
    <row r="2872" spans="31:32" x14ac:dyDescent="0.2">
      <c r="AE2872"/>
      <c r="AF2872"/>
    </row>
    <row r="2873" spans="31:32" x14ac:dyDescent="0.2">
      <c r="AE2873"/>
      <c r="AF2873"/>
    </row>
    <row r="2874" spans="31:32" x14ac:dyDescent="0.2">
      <c r="AE2874"/>
      <c r="AF2874"/>
    </row>
    <row r="2875" spans="31:32" x14ac:dyDescent="0.2">
      <c r="AE2875"/>
      <c r="AF2875"/>
    </row>
    <row r="2876" spans="31:32" x14ac:dyDescent="0.2">
      <c r="AE2876"/>
      <c r="AF2876"/>
    </row>
    <row r="2877" spans="31:32" x14ac:dyDescent="0.2">
      <c r="AE2877"/>
      <c r="AF2877"/>
    </row>
    <row r="2878" spans="31:32" x14ac:dyDescent="0.2">
      <c r="AE2878"/>
      <c r="AF2878"/>
    </row>
    <row r="2879" spans="31:32" x14ac:dyDescent="0.2">
      <c r="AE2879"/>
      <c r="AF2879"/>
    </row>
    <row r="2880" spans="31:32" x14ac:dyDescent="0.2">
      <c r="AE2880"/>
      <c r="AF2880"/>
    </row>
    <row r="2881" spans="31:32" x14ac:dyDescent="0.2">
      <c r="AE2881"/>
      <c r="AF2881"/>
    </row>
    <row r="2882" spans="31:32" x14ac:dyDescent="0.2">
      <c r="AE2882"/>
      <c r="AF2882"/>
    </row>
    <row r="2883" spans="31:32" x14ac:dyDescent="0.2">
      <c r="AE2883"/>
      <c r="AF2883"/>
    </row>
    <row r="2884" spans="31:32" x14ac:dyDescent="0.2">
      <c r="AE2884"/>
      <c r="AF2884"/>
    </row>
    <row r="2885" spans="31:32" x14ac:dyDescent="0.2">
      <c r="AE2885"/>
      <c r="AF2885"/>
    </row>
    <row r="2886" spans="31:32" x14ac:dyDescent="0.2">
      <c r="AE2886"/>
      <c r="AF2886"/>
    </row>
    <row r="2887" spans="31:32" x14ac:dyDescent="0.2">
      <c r="AE2887"/>
      <c r="AF2887"/>
    </row>
    <row r="2888" spans="31:32" x14ac:dyDescent="0.2">
      <c r="AE2888"/>
      <c r="AF2888"/>
    </row>
    <row r="2889" spans="31:32" x14ac:dyDescent="0.2">
      <c r="AE2889"/>
      <c r="AF2889"/>
    </row>
    <row r="2890" spans="31:32" x14ac:dyDescent="0.2">
      <c r="AE2890"/>
      <c r="AF2890"/>
    </row>
    <row r="2891" spans="31:32" x14ac:dyDescent="0.2">
      <c r="AE2891"/>
      <c r="AF2891"/>
    </row>
    <row r="2892" spans="31:32" x14ac:dyDescent="0.2">
      <c r="AE2892"/>
      <c r="AF2892"/>
    </row>
    <row r="2893" spans="31:32" x14ac:dyDescent="0.2">
      <c r="AE2893"/>
      <c r="AF2893"/>
    </row>
    <row r="2894" spans="31:32" x14ac:dyDescent="0.2">
      <c r="AE2894"/>
      <c r="AF2894"/>
    </row>
    <row r="2895" spans="31:32" x14ac:dyDescent="0.2">
      <c r="AE2895"/>
      <c r="AF2895"/>
    </row>
    <row r="2896" spans="31:32" x14ac:dyDescent="0.2">
      <c r="AE2896"/>
      <c r="AF2896"/>
    </row>
    <row r="2897" spans="31:32" x14ac:dyDescent="0.2">
      <c r="AE2897"/>
      <c r="AF2897"/>
    </row>
    <row r="2898" spans="31:32" x14ac:dyDescent="0.2">
      <c r="AE2898"/>
      <c r="AF2898"/>
    </row>
    <row r="2899" spans="31:32" x14ac:dyDescent="0.2">
      <c r="AE2899"/>
      <c r="AF2899"/>
    </row>
    <row r="2900" spans="31:32" x14ac:dyDescent="0.2">
      <c r="AE2900"/>
      <c r="AF2900"/>
    </row>
    <row r="2901" spans="31:32" x14ac:dyDescent="0.2">
      <c r="AE2901"/>
      <c r="AF2901"/>
    </row>
    <row r="2902" spans="31:32" x14ac:dyDescent="0.2">
      <c r="AE2902"/>
      <c r="AF2902"/>
    </row>
    <row r="2903" spans="31:32" x14ac:dyDescent="0.2">
      <c r="AE2903"/>
      <c r="AF2903"/>
    </row>
    <row r="2904" spans="31:32" x14ac:dyDescent="0.2">
      <c r="AE2904"/>
      <c r="AF2904"/>
    </row>
    <row r="2905" spans="31:32" x14ac:dyDescent="0.2">
      <c r="AE2905"/>
      <c r="AF2905"/>
    </row>
    <row r="2906" spans="31:32" x14ac:dyDescent="0.2">
      <c r="AE2906"/>
      <c r="AF2906"/>
    </row>
    <row r="2907" spans="31:32" x14ac:dyDescent="0.2">
      <c r="AE2907"/>
      <c r="AF2907"/>
    </row>
    <row r="2908" spans="31:32" x14ac:dyDescent="0.2">
      <c r="AE2908"/>
      <c r="AF2908"/>
    </row>
    <row r="2909" spans="31:32" x14ac:dyDescent="0.2">
      <c r="AE2909"/>
      <c r="AF2909"/>
    </row>
    <row r="2910" spans="31:32" x14ac:dyDescent="0.2">
      <c r="AE2910"/>
      <c r="AF2910"/>
    </row>
    <row r="2911" spans="31:32" x14ac:dyDescent="0.2">
      <c r="AE2911"/>
      <c r="AF2911"/>
    </row>
    <row r="2912" spans="31:32" x14ac:dyDescent="0.2">
      <c r="AE2912"/>
      <c r="AF2912"/>
    </row>
    <row r="2913" spans="31:32" x14ac:dyDescent="0.2">
      <c r="AE2913"/>
      <c r="AF2913"/>
    </row>
    <row r="2914" spans="31:32" x14ac:dyDescent="0.2">
      <c r="AE2914"/>
      <c r="AF2914"/>
    </row>
    <row r="2915" spans="31:32" x14ac:dyDescent="0.2">
      <c r="AE2915"/>
      <c r="AF2915"/>
    </row>
    <row r="2916" spans="31:32" x14ac:dyDescent="0.2">
      <c r="AE2916"/>
      <c r="AF2916"/>
    </row>
    <row r="2917" spans="31:32" x14ac:dyDescent="0.2">
      <c r="AE2917"/>
      <c r="AF2917"/>
    </row>
    <row r="2918" spans="31:32" x14ac:dyDescent="0.2">
      <c r="AE2918"/>
      <c r="AF2918"/>
    </row>
    <row r="2919" spans="31:32" x14ac:dyDescent="0.2">
      <c r="AE2919"/>
      <c r="AF2919"/>
    </row>
    <row r="2920" spans="31:32" x14ac:dyDescent="0.2">
      <c r="AE2920"/>
      <c r="AF2920"/>
    </row>
    <row r="2921" spans="31:32" x14ac:dyDescent="0.2">
      <c r="AE2921"/>
      <c r="AF2921"/>
    </row>
    <row r="2922" spans="31:32" x14ac:dyDescent="0.2">
      <c r="AE2922"/>
      <c r="AF2922"/>
    </row>
    <row r="2923" spans="31:32" x14ac:dyDescent="0.2">
      <c r="AE2923"/>
      <c r="AF2923"/>
    </row>
    <row r="2924" spans="31:32" x14ac:dyDescent="0.2">
      <c r="AE2924"/>
      <c r="AF2924"/>
    </row>
    <row r="2925" spans="31:32" x14ac:dyDescent="0.2">
      <c r="AE2925"/>
      <c r="AF2925"/>
    </row>
    <row r="2926" spans="31:32" x14ac:dyDescent="0.2">
      <c r="AE2926"/>
      <c r="AF2926"/>
    </row>
    <row r="2927" spans="31:32" x14ac:dyDescent="0.2">
      <c r="AE2927"/>
      <c r="AF2927"/>
    </row>
    <row r="2928" spans="31:32" x14ac:dyDescent="0.2">
      <c r="AE2928"/>
      <c r="AF2928"/>
    </row>
    <row r="2929" spans="31:32" x14ac:dyDescent="0.2">
      <c r="AE2929"/>
      <c r="AF2929"/>
    </row>
    <row r="2930" spans="31:32" x14ac:dyDescent="0.2">
      <c r="AE2930"/>
      <c r="AF2930"/>
    </row>
    <row r="2931" spans="31:32" x14ac:dyDescent="0.2">
      <c r="AE2931"/>
      <c r="AF2931"/>
    </row>
    <row r="2932" spans="31:32" x14ac:dyDescent="0.2">
      <c r="AE2932"/>
      <c r="AF2932"/>
    </row>
    <row r="2933" spans="31:32" x14ac:dyDescent="0.2">
      <c r="AE2933"/>
      <c r="AF2933"/>
    </row>
    <row r="2934" spans="31:32" x14ac:dyDescent="0.2">
      <c r="AE2934"/>
      <c r="AF2934"/>
    </row>
    <row r="2935" spans="31:32" x14ac:dyDescent="0.2">
      <c r="AE2935"/>
      <c r="AF2935"/>
    </row>
    <row r="2936" spans="31:32" x14ac:dyDescent="0.2">
      <c r="AE2936"/>
      <c r="AF2936"/>
    </row>
    <row r="2937" spans="31:32" x14ac:dyDescent="0.2">
      <c r="AE2937"/>
      <c r="AF2937"/>
    </row>
    <row r="2938" spans="31:32" x14ac:dyDescent="0.2">
      <c r="AE2938"/>
      <c r="AF2938"/>
    </row>
    <row r="2939" spans="31:32" x14ac:dyDescent="0.2">
      <c r="AE2939"/>
      <c r="AF2939"/>
    </row>
    <row r="2940" spans="31:32" x14ac:dyDescent="0.2">
      <c r="AE2940"/>
      <c r="AF2940"/>
    </row>
    <row r="2941" spans="31:32" x14ac:dyDescent="0.2">
      <c r="AE2941"/>
      <c r="AF2941"/>
    </row>
    <row r="2942" spans="31:32" x14ac:dyDescent="0.2">
      <c r="AE2942"/>
      <c r="AF2942"/>
    </row>
    <row r="2943" spans="31:32" x14ac:dyDescent="0.2">
      <c r="AE2943"/>
      <c r="AF2943"/>
    </row>
    <row r="2944" spans="31:32" x14ac:dyDescent="0.2">
      <c r="AE2944"/>
      <c r="AF2944"/>
    </row>
    <row r="2945" spans="31:32" x14ac:dyDescent="0.2">
      <c r="AE2945"/>
      <c r="AF2945"/>
    </row>
    <row r="2946" spans="31:32" x14ac:dyDescent="0.2">
      <c r="AE2946"/>
      <c r="AF2946"/>
    </row>
    <row r="2947" spans="31:32" x14ac:dyDescent="0.2">
      <c r="AE2947"/>
      <c r="AF2947"/>
    </row>
    <row r="2948" spans="31:32" x14ac:dyDescent="0.2">
      <c r="AE2948"/>
      <c r="AF2948"/>
    </row>
    <row r="2949" spans="31:32" x14ac:dyDescent="0.2">
      <c r="AE2949"/>
      <c r="AF2949"/>
    </row>
    <row r="2950" spans="31:32" x14ac:dyDescent="0.2">
      <c r="AE2950"/>
      <c r="AF2950"/>
    </row>
    <row r="2951" spans="31:32" x14ac:dyDescent="0.2">
      <c r="AE2951"/>
      <c r="AF2951"/>
    </row>
    <row r="2952" spans="31:32" x14ac:dyDescent="0.2">
      <c r="AE2952"/>
      <c r="AF2952"/>
    </row>
    <row r="2953" spans="31:32" x14ac:dyDescent="0.2">
      <c r="AE2953"/>
      <c r="AF2953"/>
    </row>
    <row r="2954" spans="31:32" x14ac:dyDescent="0.2">
      <c r="AE2954"/>
      <c r="AF2954"/>
    </row>
    <row r="2955" spans="31:32" x14ac:dyDescent="0.2">
      <c r="AE2955"/>
      <c r="AF2955"/>
    </row>
    <row r="2956" spans="31:32" x14ac:dyDescent="0.2">
      <c r="AE2956"/>
      <c r="AF2956"/>
    </row>
    <row r="2957" spans="31:32" x14ac:dyDescent="0.2">
      <c r="AE2957"/>
      <c r="AF2957"/>
    </row>
    <row r="2958" spans="31:32" x14ac:dyDescent="0.2">
      <c r="AE2958"/>
      <c r="AF2958"/>
    </row>
    <row r="2959" spans="31:32" x14ac:dyDescent="0.2">
      <c r="AE2959"/>
      <c r="AF2959"/>
    </row>
    <row r="2960" spans="31:32" x14ac:dyDescent="0.2">
      <c r="AE2960"/>
      <c r="AF2960"/>
    </row>
    <row r="2961" spans="31:32" x14ac:dyDescent="0.2">
      <c r="AE2961"/>
      <c r="AF2961"/>
    </row>
    <row r="2962" spans="31:32" x14ac:dyDescent="0.2">
      <c r="AE2962"/>
      <c r="AF2962"/>
    </row>
    <row r="2963" spans="31:32" x14ac:dyDescent="0.2">
      <c r="AE2963"/>
      <c r="AF2963"/>
    </row>
    <row r="2964" spans="31:32" x14ac:dyDescent="0.2">
      <c r="AE2964"/>
      <c r="AF2964"/>
    </row>
    <row r="2965" spans="31:32" x14ac:dyDescent="0.2">
      <c r="AE2965"/>
      <c r="AF2965"/>
    </row>
    <row r="2966" spans="31:32" x14ac:dyDescent="0.2">
      <c r="AE2966"/>
      <c r="AF2966"/>
    </row>
    <row r="2967" spans="31:32" x14ac:dyDescent="0.2">
      <c r="AE2967"/>
      <c r="AF2967"/>
    </row>
    <row r="2968" spans="31:32" x14ac:dyDescent="0.2">
      <c r="AE2968"/>
      <c r="AF2968"/>
    </row>
    <row r="2969" spans="31:32" x14ac:dyDescent="0.2">
      <c r="AE2969"/>
      <c r="AF2969"/>
    </row>
    <row r="2970" spans="31:32" x14ac:dyDescent="0.2">
      <c r="AE2970"/>
      <c r="AF2970"/>
    </row>
    <row r="2971" spans="31:32" x14ac:dyDescent="0.2">
      <c r="AE2971"/>
      <c r="AF2971"/>
    </row>
    <row r="2972" spans="31:32" x14ac:dyDescent="0.2">
      <c r="AE2972"/>
      <c r="AF2972"/>
    </row>
    <row r="2973" spans="31:32" x14ac:dyDescent="0.2">
      <c r="AE2973"/>
      <c r="AF2973"/>
    </row>
    <row r="2974" spans="31:32" x14ac:dyDescent="0.2">
      <c r="AE2974"/>
      <c r="AF2974"/>
    </row>
    <row r="2975" spans="31:32" x14ac:dyDescent="0.2">
      <c r="AE2975"/>
      <c r="AF2975"/>
    </row>
    <row r="2976" spans="31:32" x14ac:dyDescent="0.2">
      <c r="AE2976"/>
      <c r="AF2976"/>
    </row>
    <row r="2977" spans="31:32" x14ac:dyDescent="0.2">
      <c r="AE2977"/>
      <c r="AF2977"/>
    </row>
    <row r="2978" spans="31:32" x14ac:dyDescent="0.2">
      <c r="AE2978"/>
      <c r="AF2978"/>
    </row>
    <row r="2979" spans="31:32" x14ac:dyDescent="0.2">
      <c r="AE2979"/>
      <c r="AF2979"/>
    </row>
    <row r="2980" spans="31:32" x14ac:dyDescent="0.2">
      <c r="AE2980"/>
      <c r="AF2980"/>
    </row>
    <row r="2981" spans="31:32" x14ac:dyDescent="0.2">
      <c r="AE2981"/>
      <c r="AF2981"/>
    </row>
    <row r="2982" spans="31:32" x14ac:dyDescent="0.2">
      <c r="AE2982"/>
      <c r="AF2982"/>
    </row>
    <row r="2983" spans="31:32" x14ac:dyDescent="0.2">
      <c r="AE2983"/>
      <c r="AF2983"/>
    </row>
    <row r="2984" spans="31:32" x14ac:dyDescent="0.2">
      <c r="AE2984"/>
      <c r="AF2984"/>
    </row>
    <row r="2985" spans="31:32" x14ac:dyDescent="0.2">
      <c r="AE2985"/>
      <c r="AF2985"/>
    </row>
    <row r="2986" spans="31:32" x14ac:dyDescent="0.2">
      <c r="AE2986"/>
      <c r="AF2986"/>
    </row>
    <row r="2987" spans="31:32" x14ac:dyDescent="0.2">
      <c r="AE2987"/>
      <c r="AF2987"/>
    </row>
    <row r="2988" spans="31:32" x14ac:dyDescent="0.2">
      <c r="AE2988"/>
      <c r="AF2988"/>
    </row>
    <row r="2989" spans="31:32" x14ac:dyDescent="0.2">
      <c r="AE2989"/>
      <c r="AF2989"/>
    </row>
    <row r="2990" spans="31:32" x14ac:dyDescent="0.2">
      <c r="AE2990"/>
      <c r="AF2990"/>
    </row>
    <row r="2991" spans="31:32" x14ac:dyDescent="0.2">
      <c r="AE2991"/>
      <c r="AF2991"/>
    </row>
    <row r="2992" spans="31:32" x14ac:dyDescent="0.2">
      <c r="AE2992"/>
      <c r="AF2992"/>
    </row>
    <row r="2993" spans="31:32" x14ac:dyDescent="0.2">
      <c r="AE2993"/>
      <c r="AF2993"/>
    </row>
    <row r="2994" spans="31:32" x14ac:dyDescent="0.2">
      <c r="AE2994"/>
      <c r="AF2994"/>
    </row>
    <row r="2995" spans="31:32" x14ac:dyDescent="0.2">
      <c r="AE2995"/>
      <c r="AF2995"/>
    </row>
    <row r="2996" spans="31:32" x14ac:dyDescent="0.2">
      <c r="AE2996"/>
      <c r="AF2996"/>
    </row>
    <row r="2997" spans="31:32" x14ac:dyDescent="0.2">
      <c r="AE2997"/>
      <c r="AF2997"/>
    </row>
    <row r="2998" spans="31:32" x14ac:dyDescent="0.2">
      <c r="AE2998"/>
      <c r="AF2998"/>
    </row>
    <row r="2999" spans="31:32" x14ac:dyDescent="0.2">
      <c r="AE2999"/>
      <c r="AF2999"/>
    </row>
    <row r="3000" spans="31:32" x14ac:dyDescent="0.2">
      <c r="AE3000"/>
      <c r="AF3000"/>
    </row>
    <row r="3001" spans="31:32" x14ac:dyDescent="0.2">
      <c r="AE3001"/>
      <c r="AF3001"/>
    </row>
    <row r="3002" spans="31:32" x14ac:dyDescent="0.2">
      <c r="AE3002"/>
      <c r="AF3002"/>
    </row>
    <row r="3003" spans="31:32" x14ac:dyDescent="0.2">
      <c r="AE3003"/>
      <c r="AF3003"/>
    </row>
    <row r="3004" spans="31:32" x14ac:dyDescent="0.2">
      <c r="AE3004"/>
      <c r="AF3004"/>
    </row>
    <row r="3005" spans="31:32" x14ac:dyDescent="0.2">
      <c r="AE3005"/>
      <c r="AF3005"/>
    </row>
    <row r="3006" spans="31:32" x14ac:dyDescent="0.2">
      <c r="AE3006"/>
      <c r="AF3006"/>
    </row>
    <row r="3007" spans="31:32" x14ac:dyDescent="0.2">
      <c r="AE3007"/>
      <c r="AF3007"/>
    </row>
    <row r="3008" spans="31:32" x14ac:dyDescent="0.2">
      <c r="AE3008"/>
      <c r="AF3008"/>
    </row>
    <row r="3009" spans="31:32" x14ac:dyDescent="0.2">
      <c r="AE3009"/>
      <c r="AF3009"/>
    </row>
    <row r="3010" spans="31:32" x14ac:dyDescent="0.2">
      <c r="AE3010"/>
      <c r="AF3010"/>
    </row>
    <row r="3011" spans="31:32" x14ac:dyDescent="0.2">
      <c r="AE3011"/>
      <c r="AF3011"/>
    </row>
    <row r="3012" spans="31:32" x14ac:dyDescent="0.2">
      <c r="AE3012"/>
      <c r="AF3012"/>
    </row>
    <row r="3013" spans="31:32" x14ac:dyDescent="0.2">
      <c r="AE3013"/>
      <c r="AF3013"/>
    </row>
    <row r="3014" spans="31:32" x14ac:dyDescent="0.2">
      <c r="AE3014"/>
      <c r="AF3014"/>
    </row>
    <row r="3015" spans="31:32" x14ac:dyDescent="0.2">
      <c r="AE3015"/>
      <c r="AF3015"/>
    </row>
    <row r="3016" spans="31:32" x14ac:dyDescent="0.2">
      <c r="AE3016"/>
      <c r="AF3016"/>
    </row>
    <row r="3017" spans="31:32" x14ac:dyDescent="0.2">
      <c r="AE3017"/>
      <c r="AF3017"/>
    </row>
    <row r="3018" spans="31:32" x14ac:dyDescent="0.2">
      <c r="AE3018"/>
      <c r="AF3018"/>
    </row>
    <row r="3019" spans="31:32" x14ac:dyDescent="0.2">
      <c r="AE3019"/>
      <c r="AF3019"/>
    </row>
    <row r="3020" spans="31:32" x14ac:dyDescent="0.2">
      <c r="AE3020"/>
      <c r="AF3020"/>
    </row>
    <row r="3021" spans="31:32" x14ac:dyDescent="0.2">
      <c r="AE3021"/>
      <c r="AF3021"/>
    </row>
    <row r="3022" spans="31:32" x14ac:dyDescent="0.2">
      <c r="AE3022"/>
      <c r="AF3022"/>
    </row>
    <row r="3023" spans="31:32" x14ac:dyDescent="0.2">
      <c r="AE3023"/>
      <c r="AF3023"/>
    </row>
    <row r="3024" spans="31:32" x14ac:dyDescent="0.2">
      <c r="AE3024"/>
      <c r="AF3024"/>
    </row>
    <row r="3025" spans="31:32" x14ac:dyDescent="0.2">
      <c r="AE3025"/>
      <c r="AF3025"/>
    </row>
    <row r="3026" spans="31:32" x14ac:dyDescent="0.2">
      <c r="AE3026"/>
      <c r="AF3026"/>
    </row>
    <row r="3027" spans="31:32" x14ac:dyDescent="0.2">
      <c r="AE3027"/>
      <c r="AF3027"/>
    </row>
    <row r="3028" spans="31:32" x14ac:dyDescent="0.2">
      <c r="AE3028"/>
      <c r="AF3028"/>
    </row>
    <row r="3029" spans="31:32" x14ac:dyDescent="0.2">
      <c r="AE3029"/>
      <c r="AF3029"/>
    </row>
    <row r="3030" spans="31:32" x14ac:dyDescent="0.2">
      <c r="AE3030"/>
      <c r="AF3030"/>
    </row>
    <row r="3031" spans="31:32" x14ac:dyDescent="0.2">
      <c r="AE3031"/>
      <c r="AF3031"/>
    </row>
    <row r="3032" spans="31:32" x14ac:dyDescent="0.2">
      <c r="AE3032"/>
      <c r="AF3032"/>
    </row>
    <row r="3033" spans="31:32" x14ac:dyDescent="0.2">
      <c r="AE3033"/>
      <c r="AF3033"/>
    </row>
    <row r="3034" spans="31:32" x14ac:dyDescent="0.2">
      <c r="AE3034"/>
      <c r="AF3034"/>
    </row>
    <row r="3035" spans="31:32" x14ac:dyDescent="0.2">
      <c r="AE3035"/>
      <c r="AF3035"/>
    </row>
    <row r="3036" spans="31:32" x14ac:dyDescent="0.2">
      <c r="AE3036"/>
      <c r="AF3036"/>
    </row>
    <row r="3037" spans="31:32" x14ac:dyDescent="0.2">
      <c r="AE3037"/>
      <c r="AF3037"/>
    </row>
    <row r="3038" spans="31:32" x14ac:dyDescent="0.2">
      <c r="AE3038"/>
      <c r="AF3038"/>
    </row>
    <row r="3039" spans="31:32" x14ac:dyDescent="0.2">
      <c r="AE3039"/>
      <c r="AF3039"/>
    </row>
    <row r="3040" spans="31:32" x14ac:dyDescent="0.2">
      <c r="AE3040"/>
      <c r="AF3040"/>
    </row>
    <row r="3041" spans="31:32" x14ac:dyDescent="0.2">
      <c r="AE3041"/>
      <c r="AF3041"/>
    </row>
    <row r="3042" spans="31:32" x14ac:dyDescent="0.2">
      <c r="AE3042"/>
      <c r="AF3042"/>
    </row>
    <row r="3043" spans="31:32" x14ac:dyDescent="0.2">
      <c r="AE3043"/>
      <c r="AF3043"/>
    </row>
    <row r="3044" spans="31:32" x14ac:dyDescent="0.2">
      <c r="AE3044"/>
      <c r="AF3044"/>
    </row>
    <row r="3045" spans="31:32" x14ac:dyDescent="0.2">
      <c r="AE3045"/>
      <c r="AF3045"/>
    </row>
    <row r="3046" spans="31:32" x14ac:dyDescent="0.2">
      <c r="AE3046"/>
      <c r="AF3046"/>
    </row>
    <row r="3047" spans="31:32" x14ac:dyDescent="0.2">
      <c r="AE3047"/>
      <c r="AF3047"/>
    </row>
    <row r="3048" spans="31:32" x14ac:dyDescent="0.2">
      <c r="AE3048"/>
      <c r="AF3048"/>
    </row>
    <row r="3049" spans="31:32" x14ac:dyDescent="0.2">
      <c r="AE3049"/>
      <c r="AF3049"/>
    </row>
    <row r="3050" spans="31:32" x14ac:dyDescent="0.2">
      <c r="AE3050"/>
      <c r="AF3050"/>
    </row>
    <row r="3051" spans="31:32" x14ac:dyDescent="0.2">
      <c r="AE3051"/>
      <c r="AF3051"/>
    </row>
    <row r="3052" spans="31:32" x14ac:dyDescent="0.2">
      <c r="AE3052"/>
      <c r="AF3052"/>
    </row>
    <row r="3053" spans="31:32" x14ac:dyDescent="0.2">
      <c r="AE3053"/>
      <c r="AF3053"/>
    </row>
    <row r="3054" spans="31:32" x14ac:dyDescent="0.2">
      <c r="AE3054"/>
      <c r="AF3054"/>
    </row>
    <row r="3055" spans="31:32" x14ac:dyDescent="0.2">
      <c r="AE3055"/>
      <c r="AF3055"/>
    </row>
    <row r="3056" spans="31:32" x14ac:dyDescent="0.2">
      <c r="AE3056"/>
      <c r="AF3056"/>
    </row>
    <row r="3057" spans="31:32" x14ac:dyDescent="0.2">
      <c r="AE3057"/>
      <c r="AF3057"/>
    </row>
    <row r="3058" spans="31:32" x14ac:dyDescent="0.2">
      <c r="AE3058"/>
      <c r="AF3058"/>
    </row>
    <row r="3059" spans="31:32" x14ac:dyDescent="0.2">
      <c r="AE3059"/>
      <c r="AF3059"/>
    </row>
    <row r="3060" spans="31:32" x14ac:dyDescent="0.2">
      <c r="AE3060"/>
      <c r="AF3060"/>
    </row>
    <row r="3061" spans="31:32" x14ac:dyDescent="0.2">
      <c r="AE3061"/>
      <c r="AF3061"/>
    </row>
    <row r="3062" spans="31:32" x14ac:dyDescent="0.2">
      <c r="AE3062"/>
      <c r="AF3062"/>
    </row>
    <row r="3063" spans="31:32" x14ac:dyDescent="0.2">
      <c r="AE3063"/>
      <c r="AF3063"/>
    </row>
    <row r="3064" spans="31:32" x14ac:dyDescent="0.2">
      <c r="AE3064"/>
      <c r="AF3064"/>
    </row>
    <row r="3065" spans="31:32" x14ac:dyDescent="0.2">
      <c r="AE3065"/>
      <c r="AF3065"/>
    </row>
    <row r="3066" spans="31:32" x14ac:dyDescent="0.2">
      <c r="AE3066"/>
      <c r="AF3066"/>
    </row>
    <row r="3067" spans="31:32" x14ac:dyDescent="0.2">
      <c r="AE3067"/>
      <c r="AF3067"/>
    </row>
    <row r="3068" spans="31:32" x14ac:dyDescent="0.2">
      <c r="AE3068"/>
      <c r="AF3068"/>
    </row>
    <row r="3069" spans="31:32" x14ac:dyDescent="0.2">
      <c r="AE3069"/>
      <c r="AF3069"/>
    </row>
    <row r="3070" spans="31:32" x14ac:dyDescent="0.2">
      <c r="AE3070"/>
      <c r="AF3070"/>
    </row>
    <row r="3071" spans="31:32" x14ac:dyDescent="0.2">
      <c r="AE3071"/>
      <c r="AF3071"/>
    </row>
    <row r="3072" spans="31:32" x14ac:dyDescent="0.2">
      <c r="AE3072"/>
      <c r="AF3072"/>
    </row>
    <row r="3073" spans="31:32" x14ac:dyDescent="0.2">
      <c r="AE3073"/>
      <c r="AF3073"/>
    </row>
    <row r="3074" spans="31:32" x14ac:dyDescent="0.2">
      <c r="AE3074"/>
      <c r="AF3074"/>
    </row>
    <row r="3075" spans="31:32" x14ac:dyDescent="0.2">
      <c r="AE3075"/>
      <c r="AF3075"/>
    </row>
    <row r="3076" spans="31:32" x14ac:dyDescent="0.2">
      <c r="AE3076"/>
      <c r="AF3076"/>
    </row>
    <row r="3077" spans="31:32" x14ac:dyDescent="0.2">
      <c r="AE3077"/>
      <c r="AF3077"/>
    </row>
    <row r="3078" spans="31:32" x14ac:dyDescent="0.2">
      <c r="AE3078"/>
      <c r="AF3078"/>
    </row>
    <row r="3079" spans="31:32" x14ac:dyDescent="0.2">
      <c r="AE3079"/>
      <c r="AF3079"/>
    </row>
    <row r="3080" spans="31:32" x14ac:dyDescent="0.2">
      <c r="AE3080"/>
      <c r="AF3080"/>
    </row>
    <row r="3081" spans="31:32" x14ac:dyDescent="0.2">
      <c r="AE3081"/>
      <c r="AF3081"/>
    </row>
    <row r="3082" spans="31:32" x14ac:dyDescent="0.2">
      <c r="AE3082"/>
      <c r="AF3082"/>
    </row>
    <row r="3083" spans="31:32" x14ac:dyDescent="0.2">
      <c r="AE3083"/>
      <c r="AF3083"/>
    </row>
    <row r="3084" spans="31:32" x14ac:dyDescent="0.2">
      <c r="AE3084"/>
      <c r="AF3084"/>
    </row>
    <row r="3085" spans="31:32" x14ac:dyDescent="0.2">
      <c r="AE3085"/>
      <c r="AF3085"/>
    </row>
    <row r="3086" spans="31:32" x14ac:dyDescent="0.2">
      <c r="AE3086"/>
      <c r="AF3086"/>
    </row>
    <row r="3087" spans="31:32" x14ac:dyDescent="0.2">
      <c r="AE3087"/>
      <c r="AF3087"/>
    </row>
    <row r="3088" spans="31:32" x14ac:dyDescent="0.2">
      <c r="AE3088"/>
      <c r="AF3088"/>
    </row>
    <row r="3089" spans="31:32" x14ac:dyDescent="0.2">
      <c r="AE3089"/>
      <c r="AF3089"/>
    </row>
    <row r="3090" spans="31:32" x14ac:dyDescent="0.2">
      <c r="AE3090"/>
      <c r="AF3090"/>
    </row>
    <row r="3091" spans="31:32" x14ac:dyDescent="0.2">
      <c r="AE3091"/>
      <c r="AF3091"/>
    </row>
    <row r="3092" spans="31:32" x14ac:dyDescent="0.2">
      <c r="AE3092"/>
      <c r="AF3092"/>
    </row>
    <row r="3093" spans="31:32" x14ac:dyDescent="0.2">
      <c r="AE3093"/>
      <c r="AF3093"/>
    </row>
    <row r="3094" spans="31:32" x14ac:dyDescent="0.2">
      <c r="AE3094"/>
      <c r="AF3094"/>
    </row>
    <row r="3095" spans="31:32" x14ac:dyDescent="0.2">
      <c r="AE3095"/>
      <c r="AF3095"/>
    </row>
    <row r="3096" spans="31:32" x14ac:dyDescent="0.2">
      <c r="AE3096"/>
      <c r="AF3096"/>
    </row>
    <row r="3097" spans="31:32" x14ac:dyDescent="0.2">
      <c r="AE3097"/>
      <c r="AF3097"/>
    </row>
    <row r="3098" spans="31:32" x14ac:dyDescent="0.2">
      <c r="AE3098"/>
      <c r="AF3098"/>
    </row>
    <row r="3099" spans="31:32" x14ac:dyDescent="0.2">
      <c r="AE3099"/>
      <c r="AF3099"/>
    </row>
    <row r="3100" spans="31:32" x14ac:dyDescent="0.2">
      <c r="AE3100"/>
      <c r="AF3100"/>
    </row>
    <row r="3101" spans="31:32" x14ac:dyDescent="0.2">
      <c r="AE3101"/>
      <c r="AF3101"/>
    </row>
    <row r="3102" spans="31:32" x14ac:dyDescent="0.2">
      <c r="AE3102"/>
      <c r="AF3102"/>
    </row>
    <row r="3103" spans="31:32" x14ac:dyDescent="0.2">
      <c r="AE3103"/>
      <c r="AF3103"/>
    </row>
    <row r="3104" spans="31:32" x14ac:dyDescent="0.2">
      <c r="AE3104"/>
      <c r="AF3104"/>
    </row>
    <row r="3105" spans="31:32" x14ac:dyDescent="0.2">
      <c r="AE3105"/>
      <c r="AF3105"/>
    </row>
    <row r="3106" spans="31:32" x14ac:dyDescent="0.2">
      <c r="AE3106"/>
      <c r="AF3106"/>
    </row>
    <row r="3107" spans="31:32" x14ac:dyDescent="0.2">
      <c r="AE3107"/>
      <c r="AF3107"/>
    </row>
    <row r="3108" spans="31:32" x14ac:dyDescent="0.2">
      <c r="AE3108"/>
      <c r="AF3108"/>
    </row>
    <row r="3109" spans="31:32" x14ac:dyDescent="0.2">
      <c r="AE3109"/>
      <c r="AF3109"/>
    </row>
    <row r="3110" spans="31:32" x14ac:dyDescent="0.2">
      <c r="AE3110"/>
      <c r="AF3110"/>
    </row>
    <row r="3111" spans="31:32" x14ac:dyDescent="0.2">
      <c r="AE3111"/>
      <c r="AF3111"/>
    </row>
    <row r="3112" spans="31:32" x14ac:dyDescent="0.2">
      <c r="AE3112"/>
      <c r="AF3112"/>
    </row>
    <row r="3113" spans="31:32" x14ac:dyDescent="0.2">
      <c r="AE3113"/>
      <c r="AF3113"/>
    </row>
    <row r="3114" spans="31:32" x14ac:dyDescent="0.2">
      <c r="AE3114"/>
      <c r="AF3114"/>
    </row>
    <row r="3115" spans="31:32" x14ac:dyDescent="0.2">
      <c r="AE3115"/>
      <c r="AF3115"/>
    </row>
    <row r="3116" spans="31:32" x14ac:dyDescent="0.2">
      <c r="AE3116"/>
      <c r="AF3116"/>
    </row>
    <row r="3117" spans="31:32" x14ac:dyDescent="0.2">
      <c r="AE3117"/>
      <c r="AF3117"/>
    </row>
    <row r="3118" spans="31:32" x14ac:dyDescent="0.2">
      <c r="AE3118"/>
      <c r="AF3118"/>
    </row>
    <row r="3119" spans="31:32" x14ac:dyDescent="0.2">
      <c r="AE3119"/>
      <c r="AF3119"/>
    </row>
    <row r="3120" spans="31:32" x14ac:dyDescent="0.2">
      <c r="AE3120"/>
      <c r="AF3120"/>
    </row>
    <row r="3121" spans="31:32" x14ac:dyDescent="0.2">
      <c r="AE3121"/>
      <c r="AF3121"/>
    </row>
    <row r="3122" spans="31:32" x14ac:dyDescent="0.2">
      <c r="AE3122"/>
      <c r="AF3122"/>
    </row>
    <row r="3123" spans="31:32" x14ac:dyDescent="0.2">
      <c r="AE3123"/>
      <c r="AF3123"/>
    </row>
    <row r="3124" spans="31:32" x14ac:dyDescent="0.2">
      <c r="AE3124"/>
      <c r="AF3124"/>
    </row>
    <row r="3125" spans="31:32" x14ac:dyDescent="0.2">
      <c r="AE3125"/>
      <c r="AF3125"/>
    </row>
    <row r="3126" spans="31:32" x14ac:dyDescent="0.2">
      <c r="AE3126"/>
      <c r="AF3126"/>
    </row>
    <row r="3127" spans="31:32" x14ac:dyDescent="0.2">
      <c r="AE3127"/>
      <c r="AF3127"/>
    </row>
    <row r="3128" spans="31:32" x14ac:dyDescent="0.2">
      <c r="AE3128"/>
      <c r="AF3128"/>
    </row>
    <row r="3129" spans="31:32" x14ac:dyDescent="0.2">
      <c r="AE3129"/>
      <c r="AF3129"/>
    </row>
    <row r="3130" spans="31:32" x14ac:dyDescent="0.2">
      <c r="AE3130"/>
      <c r="AF3130"/>
    </row>
    <row r="3131" spans="31:32" x14ac:dyDescent="0.2">
      <c r="AE3131"/>
      <c r="AF3131"/>
    </row>
    <row r="3132" spans="31:32" x14ac:dyDescent="0.2">
      <c r="AE3132"/>
      <c r="AF3132"/>
    </row>
    <row r="3133" spans="31:32" x14ac:dyDescent="0.2">
      <c r="AE3133"/>
      <c r="AF3133"/>
    </row>
    <row r="3134" spans="31:32" x14ac:dyDescent="0.2">
      <c r="AE3134"/>
      <c r="AF3134"/>
    </row>
    <row r="3135" spans="31:32" x14ac:dyDescent="0.2">
      <c r="AE3135"/>
      <c r="AF3135"/>
    </row>
    <row r="3136" spans="31:32" x14ac:dyDescent="0.2">
      <c r="AE3136"/>
      <c r="AF3136"/>
    </row>
    <row r="3137" spans="31:32" x14ac:dyDescent="0.2">
      <c r="AE3137"/>
      <c r="AF3137"/>
    </row>
    <row r="3138" spans="31:32" x14ac:dyDescent="0.2">
      <c r="AE3138"/>
      <c r="AF3138"/>
    </row>
    <row r="3139" spans="31:32" x14ac:dyDescent="0.2">
      <c r="AE3139"/>
      <c r="AF3139"/>
    </row>
    <row r="3140" spans="31:32" x14ac:dyDescent="0.2">
      <c r="AE3140"/>
      <c r="AF3140"/>
    </row>
    <row r="3141" spans="31:32" x14ac:dyDescent="0.2">
      <c r="AE3141"/>
      <c r="AF3141"/>
    </row>
    <row r="3142" spans="31:32" x14ac:dyDescent="0.2">
      <c r="AE3142"/>
      <c r="AF3142"/>
    </row>
    <row r="3143" spans="31:32" x14ac:dyDescent="0.2">
      <c r="AE3143"/>
      <c r="AF3143"/>
    </row>
    <row r="3144" spans="31:32" x14ac:dyDescent="0.2">
      <c r="AE3144"/>
      <c r="AF3144"/>
    </row>
    <row r="3145" spans="31:32" x14ac:dyDescent="0.2">
      <c r="AE3145"/>
      <c r="AF3145"/>
    </row>
    <row r="3146" spans="31:32" x14ac:dyDescent="0.2">
      <c r="AE3146"/>
      <c r="AF3146"/>
    </row>
    <row r="3147" spans="31:32" x14ac:dyDescent="0.2">
      <c r="AE3147"/>
      <c r="AF3147"/>
    </row>
    <row r="3148" spans="31:32" x14ac:dyDescent="0.2">
      <c r="AE3148"/>
      <c r="AF3148"/>
    </row>
    <row r="3149" spans="31:32" x14ac:dyDescent="0.2">
      <c r="AE3149"/>
      <c r="AF3149"/>
    </row>
    <row r="3150" spans="31:32" x14ac:dyDescent="0.2">
      <c r="AE3150"/>
      <c r="AF3150"/>
    </row>
    <row r="3151" spans="31:32" x14ac:dyDescent="0.2">
      <c r="AE3151"/>
      <c r="AF3151"/>
    </row>
    <row r="3152" spans="31:32" x14ac:dyDescent="0.2">
      <c r="AE3152"/>
      <c r="AF3152"/>
    </row>
    <row r="3153" spans="31:32" x14ac:dyDescent="0.2">
      <c r="AE3153"/>
      <c r="AF3153"/>
    </row>
    <row r="3154" spans="31:32" x14ac:dyDescent="0.2">
      <c r="AE3154"/>
      <c r="AF3154"/>
    </row>
    <row r="3155" spans="31:32" x14ac:dyDescent="0.2">
      <c r="AE3155"/>
      <c r="AF3155"/>
    </row>
    <row r="3156" spans="31:32" x14ac:dyDescent="0.2">
      <c r="AE3156"/>
      <c r="AF3156"/>
    </row>
    <row r="3157" spans="31:32" x14ac:dyDescent="0.2">
      <c r="AE3157"/>
      <c r="AF3157"/>
    </row>
    <row r="3158" spans="31:32" x14ac:dyDescent="0.2">
      <c r="AE3158"/>
      <c r="AF3158"/>
    </row>
    <row r="3159" spans="31:32" x14ac:dyDescent="0.2">
      <c r="AE3159"/>
      <c r="AF3159"/>
    </row>
    <row r="3160" spans="31:32" x14ac:dyDescent="0.2">
      <c r="AE3160"/>
      <c r="AF3160"/>
    </row>
    <row r="3161" spans="31:32" x14ac:dyDescent="0.2">
      <c r="AE3161"/>
      <c r="AF3161"/>
    </row>
    <row r="3162" spans="31:32" x14ac:dyDescent="0.2">
      <c r="AE3162"/>
      <c r="AF3162"/>
    </row>
    <row r="3163" spans="31:32" x14ac:dyDescent="0.2">
      <c r="AE3163"/>
      <c r="AF3163"/>
    </row>
    <row r="3164" spans="31:32" x14ac:dyDescent="0.2">
      <c r="AE3164"/>
      <c r="AF3164"/>
    </row>
    <row r="3165" spans="31:32" x14ac:dyDescent="0.2">
      <c r="AE3165"/>
      <c r="AF3165"/>
    </row>
    <row r="3166" spans="31:32" x14ac:dyDescent="0.2">
      <c r="AE3166"/>
      <c r="AF3166"/>
    </row>
    <row r="3167" spans="31:32" x14ac:dyDescent="0.2">
      <c r="AE3167"/>
      <c r="AF3167"/>
    </row>
    <row r="3168" spans="31:32" x14ac:dyDescent="0.2">
      <c r="AE3168"/>
      <c r="AF3168"/>
    </row>
    <row r="3169" spans="31:32" x14ac:dyDescent="0.2">
      <c r="AE3169"/>
      <c r="AF3169"/>
    </row>
    <row r="3170" spans="31:32" x14ac:dyDescent="0.2">
      <c r="AE3170"/>
      <c r="AF3170"/>
    </row>
    <row r="3171" spans="31:32" x14ac:dyDescent="0.2">
      <c r="AE3171"/>
      <c r="AF3171"/>
    </row>
    <row r="3172" spans="31:32" x14ac:dyDescent="0.2">
      <c r="AE3172"/>
      <c r="AF3172"/>
    </row>
    <row r="3173" spans="31:32" x14ac:dyDescent="0.2">
      <c r="AE3173"/>
      <c r="AF3173"/>
    </row>
    <row r="3174" spans="31:32" x14ac:dyDescent="0.2">
      <c r="AE3174"/>
      <c r="AF3174"/>
    </row>
    <row r="3175" spans="31:32" x14ac:dyDescent="0.2">
      <c r="AE3175"/>
      <c r="AF3175"/>
    </row>
    <row r="3176" spans="31:32" x14ac:dyDescent="0.2">
      <c r="AE3176"/>
      <c r="AF3176"/>
    </row>
    <row r="3177" spans="31:32" x14ac:dyDescent="0.2">
      <c r="AE3177"/>
      <c r="AF3177"/>
    </row>
    <row r="3178" spans="31:32" x14ac:dyDescent="0.2">
      <c r="AE3178"/>
      <c r="AF3178"/>
    </row>
    <row r="3179" spans="31:32" x14ac:dyDescent="0.2">
      <c r="AE3179"/>
      <c r="AF3179"/>
    </row>
    <row r="3180" spans="31:32" x14ac:dyDescent="0.2">
      <c r="AE3180"/>
      <c r="AF3180"/>
    </row>
    <row r="3181" spans="31:32" x14ac:dyDescent="0.2">
      <c r="AE3181"/>
      <c r="AF3181"/>
    </row>
    <row r="3182" spans="31:32" x14ac:dyDescent="0.2">
      <c r="AE3182"/>
      <c r="AF3182"/>
    </row>
    <row r="3183" spans="31:32" x14ac:dyDescent="0.2">
      <c r="AE3183"/>
      <c r="AF3183"/>
    </row>
    <row r="3184" spans="31:32" x14ac:dyDescent="0.2">
      <c r="AE3184"/>
      <c r="AF3184"/>
    </row>
    <row r="3185" spans="31:32" x14ac:dyDescent="0.2">
      <c r="AE3185"/>
      <c r="AF3185"/>
    </row>
    <row r="3186" spans="31:32" x14ac:dyDescent="0.2">
      <c r="AE3186"/>
      <c r="AF3186"/>
    </row>
    <row r="3187" spans="31:32" x14ac:dyDescent="0.2">
      <c r="AE3187"/>
      <c r="AF3187"/>
    </row>
    <row r="3188" spans="31:32" x14ac:dyDescent="0.2">
      <c r="AE3188"/>
      <c r="AF3188"/>
    </row>
    <row r="3189" spans="31:32" x14ac:dyDescent="0.2">
      <c r="AE3189"/>
      <c r="AF3189"/>
    </row>
    <row r="3190" spans="31:32" x14ac:dyDescent="0.2">
      <c r="AE3190"/>
      <c r="AF3190"/>
    </row>
    <row r="3191" spans="31:32" x14ac:dyDescent="0.2">
      <c r="AE3191"/>
      <c r="AF3191"/>
    </row>
    <row r="3192" spans="31:32" x14ac:dyDescent="0.2">
      <c r="AE3192"/>
      <c r="AF3192"/>
    </row>
    <row r="3193" spans="31:32" x14ac:dyDescent="0.2">
      <c r="AE3193"/>
      <c r="AF3193"/>
    </row>
    <row r="3194" spans="31:32" x14ac:dyDescent="0.2">
      <c r="AE3194"/>
      <c r="AF3194"/>
    </row>
    <row r="3195" spans="31:32" x14ac:dyDescent="0.2">
      <c r="AE3195"/>
      <c r="AF3195"/>
    </row>
    <row r="3196" spans="31:32" x14ac:dyDescent="0.2">
      <c r="AE3196"/>
      <c r="AF3196"/>
    </row>
    <row r="3197" spans="31:32" x14ac:dyDescent="0.2">
      <c r="AE3197"/>
      <c r="AF3197"/>
    </row>
    <row r="3198" spans="31:32" x14ac:dyDescent="0.2">
      <c r="AE3198"/>
      <c r="AF3198"/>
    </row>
    <row r="3199" spans="31:32" x14ac:dyDescent="0.2">
      <c r="AE3199"/>
      <c r="AF3199"/>
    </row>
    <row r="3200" spans="31:32" x14ac:dyDescent="0.2">
      <c r="AE3200"/>
      <c r="AF3200"/>
    </row>
    <row r="3201" spans="31:32" x14ac:dyDescent="0.2">
      <c r="AE3201"/>
      <c r="AF3201"/>
    </row>
    <row r="3202" spans="31:32" x14ac:dyDescent="0.2">
      <c r="AE3202"/>
      <c r="AF3202"/>
    </row>
    <row r="3203" spans="31:32" x14ac:dyDescent="0.2">
      <c r="AE3203"/>
      <c r="AF3203"/>
    </row>
    <row r="3204" spans="31:32" x14ac:dyDescent="0.2">
      <c r="AE3204"/>
      <c r="AF3204"/>
    </row>
    <row r="3205" spans="31:32" x14ac:dyDescent="0.2">
      <c r="AE3205"/>
      <c r="AF3205"/>
    </row>
    <row r="3206" spans="31:32" x14ac:dyDescent="0.2">
      <c r="AE3206"/>
      <c r="AF3206"/>
    </row>
    <row r="3207" spans="31:32" x14ac:dyDescent="0.2">
      <c r="AE3207"/>
      <c r="AF3207"/>
    </row>
    <row r="3208" spans="31:32" x14ac:dyDescent="0.2">
      <c r="AE3208"/>
      <c r="AF3208"/>
    </row>
    <row r="3209" spans="31:32" x14ac:dyDescent="0.2">
      <c r="AE3209"/>
      <c r="AF3209"/>
    </row>
    <row r="3210" spans="31:32" x14ac:dyDescent="0.2">
      <c r="AE3210"/>
      <c r="AF3210"/>
    </row>
    <row r="3211" spans="31:32" x14ac:dyDescent="0.2">
      <c r="AE3211"/>
      <c r="AF3211"/>
    </row>
    <row r="3212" spans="31:32" x14ac:dyDescent="0.2">
      <c r="AE3212"/>
      <c r="AF3212"/>
    </row>
    <row r="3213" spans="31:32" x14ac:dyDescent="0.2">
      <c r="AE3213"/>
      <c r="AF3213"/>
    </row>
    <row r="3214" spans="31:32" x14ac:dyDescent="0.2">
      <c r="AE3214"/>
      <c r="AF3214"/>
    </row>
    <row r="3215" spans="31:32" x14ac:dyDescent="0.2">
      <c r="AE3215"/>
      <c r="AF3215"/>
    </row>
    <row r="3216" spans="31:32" x14ac:dyDescent="0.2">
      <c r="AE3216"/>
      <c r="AF3216"/>
    </row>
    <row r="3217" spans="31:32" x14ac:dyDescent="0.2">
      <c r="AE3217"/>
      <c r="AF3217"/>
    </row>
    <row r="3218" spans="31:32" x14ac:dyDescent="0.2">
      <c r="AE3218"/>
      <c r="AF3218"/>
    </row>
    <row r="3219" spans="31:32" x14ac:dyDescent="0.2">
      <c r="AE3219"/>
      <c r="AF3219"/>
    </row>
    <row r="3220" spans="31:32" x14ac:dyDescent="0.2">
      <c r="AE3220"/>
      <c r="AF3220"/>
    </row>
    <row r="3221" spans="31:32" x14ac:dyDescent="0.2">
      <c r="AE3221"/>
      <c r="AF3221"/>
    </row>
    <row r="3222" spans="31:32" x14ac:dyDescent="0.2">
      <c r="AE3222"/>
      <c r="AF3222"/>
    </row>
    <row r="3223" spans="31:32" x14ac:dyDescent="0.2">
      <c r="AE3223"/>
      <c r="AF3223"/>
    </row>
    <row r="3224" spans="31:32" x14ac:dyDescent="0.2">
      <c r="AE3224"/>
      <c r="AF3224"/>
    </row>
    <row r="3225" spans="31:32" x14ac:dyDescent="0.2">
      <c r="AE3225"/>
      <c r="AF3225"/>
    </row>
    <row r="3226" spans="31:32" x14ac:dyDescent="0.2">
      <c r="AE3226"/>
      <c r="AF3226"/>
    </row>
    <row r="3227" spans="31:32" x14ac:dyDescent="0.2">
      <c r="AE3227"/>
      <c r="AF3227"/>
    </row>
    <row r="3228" spans="31:32" x14ac:dyDescent="0.2">
      <c r="AE3228"/>
      <c r="AF3228"/>
    </row>
    <row r="3229" spans="31:32" x14ac:dyDescent="0.2">
      <c r="AE3229"/>
      <c r="AF3229"/>
    </row>
    <row r="3230" spans="31:32" x14ac:dyDescent="0.2">
      <c r="AE3230"/>
      <c r="AF3230"/>
    </row>
    <row r="3231" spans="31:32" x14ac:dyDescent="0.2">
      <c r="AE3231"/>
      <c r="AF3231"/>
    </row>
    <row r="3232" spans="31:32" x14ac:dyDescent="0.2">
      <c r="AE3232"/>
      <c r="AF3232"/>
    </row>
    <row r="3233" spans="31:32" x14ac:dyDescent="0.2">
      <c r="AE3233"/>
      <c r="AF3233"/>
    </row>
    <row r="3234" spans="31:32" x14ac:dyDescent="0.2">
      <c r="AE3234"/>
      <c r="AF3234"/>
    </row>
    <row r="3235" spans="31:32" x14ac:dyDescent="0.2">
      <c r="AE3235"/>
      <c r="AF3235"/>
    </row>
    <row r="3236" spans="31:32" x14ac:dyDescent="0.2">
      <c r="AE3236"/>
      <c r="AF3236"/>
    </row>
    <row r="3237" spans="31:32" x14ac:dyDescent="0.2">
      <c r="AE3237"/>
      <c r="AF3237"/>
    </row>
    <row r="3238" spans="31:32" x14ac:dyDescent="0.2">
      <c r="AE3238"/>
      <c r="AF3238"/>
    </row>
    <row r="3239" spans="31:32" x14ac:dyDescent="0.2">
      <c r="AE3239"/>
      <c r="AF3239"/>
    </row>
    <row r="3240" spans="31:32" x14ac:dyDescent="0.2">
      <c r="AE3240"/>
      <c r="AF3240"/>
    </row>
    <row r="3241" spans="31:32" x14ac:dyDescent="0.2">
      <c r="AE3241"/>
      <c r="AF3241"/>
    </row>
    <row r="3242" spans="31:32" x14ac:dyDescent="0.2">
      <c r="AE3242"/>
      <c r="AF3242"/>
    </row>
    <row r="3243" spans="31:32" x14ac:dyDescent="0.2">
      <c r="AE3243"/>
      <c r="AF3243"/>
    </row>
    <row r="3244" spans="31:32" x14ac:dyDescent="0.2">
      <c r="AE3244"/>
      <c r="AF3244"/>
    </row>
    <row r="3245" spans="31:32" x14ac:dyDescent="0.2">
      <c r="AE3245"/>
      <c r="AF3245"/>
    </row>
    <row r="3246" spans="31:32" x14ac:dyDescent="0.2">
      <c r="AE3246"/>
      <c r="AF3246"/>
    </row>
    <row r="3247" spans="31:32" x14ac:dyDescent="0.2">
      <c r="AE3247"/>
      <c r="AF3247"/>
    </row>
    <row r="3248" spans="31:32" x14ac:dyDescent="0.2">
      <c r="AE3248"/>
      <c r="AF3248"/>
    </row>
    <row r="3249" spans="31:32" x14ac:dyDescent="0.2">
      <c r="AE3249"/>
      <c r="AF3249"/>
    </row>
    <row r="3250" spans="31:32" x14ac:dyDescent="0.2">
      <c r="AE3250"/>
      <c r="AF3250"/>
    </row>
    <row r="3251" spans="31:32" x14ac:dyDescent="0.2">
      <c r="AE3251"/>
      <c r="AF3251"/>
    </row>
    <row r="3252" spans="31:32" x14ac:dyDescent="0.2">
      <c r="AE3252"/>
      <c r="AF3252"/>
    </row>
    <row r="3253" spans="31:32" x14ac:dyDescent="0.2">
      <c r="AE3253"/>
      <c r="AF3253"/>
    </row>
    <row r="3254" spans="31:32" x14ac:dyDescent="0.2">
      <c r="AE3254"/>
      <c r="AF3254"/>
    </row>
    <row r="3255" spans="31:32" x14ac:dyDescent="0.2">
      <c r="AE3255"/>
      <c r="AF3255"/>
    </row>
    <row r="3256" spans="31:32" x14ac:dyDescent="0.2">
      <c r="AE3256"/>
      <c r="AF3256"/>
    </row>
    <row r="3257" spans="31:32" x14ac:dyDescent="0.2">
      <c r="AE3257"/>
      <c r="AF3257"/>
    </row>
    <row r="3258" spans="31:32" x14ac:dyDescent="0.2">
      <c r="AE3258"/>
      <c r="AF3258"/>
    </row>
    <row r="3259" spans="31:32" x14ac:dyDescent="0.2">
      <c r="AE3259"/>
      <c r="AF3259"/>
    </row>
    <row r="3260" spans="31:32" x14ac:dyDescent="0.2">
      <c r="AE3260"/>
      <c r="AF3260"/>
    </row>
    <row r="3261" spans="31:32" x14ac:dyDescent="0.2">
      <c r="AE3261"/>
      <c r="AF3261"/>
    </row>
    <row r="3262" spans="31:32" x14ac:dyDescent="0.2">
      <c r="AE3262"/>
      <c r="AF3262"/>
    </row>
    <row r="3263" spans="31:32" x14ac:dyDescent="0.2">
      <c r="AE3263"/>
      <c r="AF3263"/>
    </row>
    <row r="3264" spans="31:32" x14ac:dyDescent="0.2">
      <c r="AE3264"/>
      <c r="AF3264"/>
    </row>
    <row r="3265" spans="31:32" x14ac:dyDescent="0.2">
      <c r="AE3265"/>
      <c r="AF3265"/>
    </row>
    <row r="3266" spans="31:32" x14ac:dyDescent="0.2">
      <c r="AE3266"/>
      <c r="AF3266"/>
    </row>
    <row r="3267" spans="31:32" x14ac:dyDescent="0.2">
      <c r="AE3267"/>
      <c r="AF3267"/>
    </row>
    <row r="3268" spans="31:32" x14ac:dyDescent="0.2">
      <c r="AE3268"/>
      <c r="AF3268"/>
    </row>
    <row r="3269" spans="31:32" x14ac:dyDescent="0.2">
      <c r="AE3269"/>
      <c r="AF3269"/>
    </row>
    <row r="3270" spans="31:32" x14ac:dyDescent="0.2">
      <c r="AE3270"/>
      <c r="AF3270"/>
    </row>
    <row r="3271" spans="31:32" x14ac:dyDescent="0.2">
      <c r="AE3271"/>
      <c r="AF3271"/>
    </row>
    <row r="3272" spans="31:32" x14ac:dyDescent="0.2">
      <c r="AE3272"/>
      <c r="AF3272"/>
    </row>
    <row r="3273" spans="31:32" x14ac:dyDescent="0.2">
      <c r="AE3273"/>
      <c r="AF3273"/>
    </row>
    <row r="3274" spans="31:32" x14ac:dyDescent="0.2">
      <c r="AE3274"/>
      <c r="AF3274"/>
    </row>
    <row r="3275" spans="31:32" x14ac:dyDescent="0.2">
      <c r="AE3275"/>
      <c r="AF3275"/>
    </row>
    <row r="3276" spans="31:32" x14ac:dyDescent="0.2">
      <c r="AE3276"/>
      <c r="AF3276"/>
    </row>
    <row r="3277" spans="31:32" x14ac:dyDescent="0.2">
      <c r="AE3277"/>
      <c r="AF3277"/>
    </row>
    <row r="3278" spans="31:32" x14ac:dyDescent="0.2">
      <c r="AE3278"/>
      <c r="AF3278"/>
    </row>
    <row r="3279" spans="31:32" x14ac:dyDescent="0.2">
      <c r="AE3279"/>
      <c r="AF3279"/>
    </row>
    <row r="3280" spans="31:32" x14ac:dyDescent="0.2">
      <c r="AE3280"/>
      <c r="AF3280"/>
    </row>
    <row r="3281" spans="31:32" x14ac:dyDescent="0.2">
      <c r="AE3281"/>
      <c r="AF3281"/>
    </row>
    <row r="3282" spans="31:32" x14ac:dyDescent="0.2">
      <c r="AE3282"/>
      <c r="AF3282"/>
    </row>
    <row r="3283" spans="31:32" x14ac:dyDescent="0.2">
      <c r="AE3283"/>
      <c r="AF3283"/>
    </row>
    <row r="3284" spans="31:32" x14ac:dyDescent="0.2">
      <c r="AE3284"/>
      <c r="AF3284"/>
    </row>
    <row r="3285" spans="31:32" x14ac:dyDescent="0.2">
      <c r="AE3285"/>
      <c r="AF3285"/>
    </row>
    <row r="3286" spans="31:32" x14ac:dyDescent="0.2">
      <c r="AE3286"/>
      <c r="AF3286"/>
    </row>
    <row r="3287" spans="31:32" x14ac:dyDescent="0.2">
      <c r="AE3287"/>
      <c r="AF3287"/>
    </row>
    <row r="3288" spans="31:32" x14ac:dyDescent="0.2">
      <c r="AE3288"/>
      <c r="AF3288"/>
    </row>
    <row r="3289" spans="31:32" x14ac:dyDescent="0.2">
      <c r="AE3289"/>
      <c r="AF3289"/>
    </row>
    <row r="3290" spans="31:32" x14ac:dyDescent="0.2">
      <c r="AE3290"/>
      <c r="AF3290"/>
    </row>
    <row r="3291" spans="31:32" x14ac:dyDescent="0.2">
      <c r="AE3291"/>
      <c r="AF3291"/>
    </row>
    <row r="3292" spans="31:32" x14ac:dyDescent="0.2">
      <c r="AE3292"/>
      <c r="AF3292"/>
    </row>
    <row r="3293" spans="31:32" x14ac:dyDescent="0.2">
      <c r="AE3293"/>
      <c r="AF3293"/>
    </row>
    <row r="3294" spans="31:32" x14ac:dyDescent="0.2">
      <c r="AE3294"/>
      <c r="AF3294"/>
    </row>
    <row r="3295" spans="31:32" x14ac:dyDescent="0.2">
      <c r="AE3295"/>
      <c r="AF3295"/>
    </row>
    <row r="3296" spans="31:32" x14ac:dyDescent="0.2">
      <c r="AE3296"/>
      <c r="AF3296"/>
    </row>
    <row r="3297" spans="31:32" x14ac:dyDescent="0.2">
      <c r="AE3297"/>
      <c r="AF3297"/>
    </row>
    <row r="3298" spans="31:32" x14ac:dyDescent="0.2">
      <c r="AE3298"/>
      <c r="AF3298"/>
    </row>
    <row r="3299" spans="31:32" x14ac:dyDescent="0.2">
      <c r="AE3299"/>
      <c r="AF3299"/>
    </row>
    <row r="3300" spans="31:32" x14ac:dyDescent="0.2">
      <c r="AE3300"/>
      <c r="AF3300"/>
    </row>
    <row r="3301" spans="31:32" x14ac:dyDescent="0.2">
      <c r="AE3301"/>
      <c r="AF3301"/>
    </row>
    <row r="3302" spans="31:32" x14ac:dyDescent="0.2">
      <c r="AE3302"/>
      <c r="AF3302"/>
    </row>
    <row r="3303" spans="31:32" x14ac:dyDescent="0.2">
      <c r="AE3303"/>
      <c r="AF3303"/>
    </row>
    <row r="3304" spans="31:32" x14ac:dyDescent="0.2">
      <c r="AE3304"/>
      <c r="AF3304"/>
    </row>
    <row r="3305" spans="31:32" x14ac:dyDescent="0.2">
      <c r="AE3305"/>
      <c r="AF3305"/>
    </row>
    <row r="3306" spans="31:32" x14ac:dyDescent="0.2">
      <c r="AE3306"/>
      <c r="AF3306"/>
    </row>
    <row r="3307" spans="31:32" x14ac:dyDescent="0.2">
      <c r="AE3307"/>
      <c r="AF3307"/>
    </row>
    <row r="3308" spans="31:32" x14ac:dyDescent="0.2">
      <c r="AE3308"/>
      <c r="AF3308"/>
    </row>
    <row r="3309" spans="31:32" x14ac:dyDescent="0.2">
      <c r="AE3309"/>
      <c r="AF3309"/>
    </row>
    <row r="3310" spans="31:32" x14ac:dyDescent="0.2">
      <c r="AE3310"/>
      <c r="AF3310"/>
    </row>
    <row r="3311" spans="31:32" x14ac:dyDescent="0.2">
      <c r="AE3311"/>
      <c r="AF3311"/>
    </row>
    <row r="3312" spans="31:32" x14ac:dyDescent="0.2">
      <c r="AE3312"/>
      <c r="AF3312"/>
    </row>
    <row r="3313" spans="31:32" x14ac:dyDescent="0.2">
      <c r="AE3313"/>
      <c r="AF3313"/>
    </row>
    <row r="3314" spans="31:32" x14ac:dyDescent="0.2">
      <c r="AE3314"/>
      <c r="AF3314"/>
    </row>
    <row r="3315" spans="31:32" x14ac:dyDescent="0.2">
      <c r="AE3315"/>
      <c r="AF3315"/>
    </row>
    <row r="3316" spans="31:32" x14ac:dyDescent="0.2">
      <c r="AE3316"/>
      <c r="AF3316"/>
    </row>
    <row r="3317" spans="31:32" x14ac:dyDescent="0.2">
      <c r="AE3317"/>
      <c r="AF3317"/>
    </row>
    <row r="3318" spans="31:32" x14ac:dyDescent="0.2">
      <c r="AE3318"/>
      <c r="AF3318"/>
    </row>
    <row r="3319" spans="31:32" x14ac:dyDescent="0.2">
      <c r="AE3319"/>
      <c r="AF3319"/>
    </row>
    <row r="3320" spans="31:32" x14ac:dyDescent="0.2">
      <c r="AE3320"/>
      <c r="AF3320"/>
    </row>
    <row r="3321" spans="31:32" x14ac:dyDescent="0.2">
      <c r="AE3321"/>
      <c r="AF3321"/>
    </row>
    <row r="3322" spans="31:32" x14ac:dyDescent="0.2">
      <c r="AE3322"/>
      <c r="AF3322"/>
    </row>
    <row r="3323" spans="31:32" x14ac:dyDescent="0.2">
      <c r="AE3323"/>
      <c r="AF3323"/>
    </row>
    <row r="3324" spans="31:32" x14ac:dyDescent="0.2">
      <c r="AE3324"/>
      <c r="AF3324"/>
    </row>
    <row r="3325" spans="31:32" x14ac:dyDescent="0.2">
      <c r="AE3325"/>
      <c r="AF3325"/>
    </row>
    <row r="3326" spans="31:32" x14ac:dyDescent="0.2">
      <c r="AE3326"/>
      <c r="AF3326"/>
    </row>
    <row r="3327" spans="31:32" x14ac:dyDescent="0.2">
      <c r="AE3327"/>
      <c r="AF3327"/>
    </row>
    <row r="3328" spans="31:32" x14ac:dyDescent="0.2">
      <c r="AE3328"/>
      <c r="AF3328"/>
    </row>
    <row r="3329" spans="31:32" x14ac:dyDescent="0.2">
      <c r="AE3329"/>
      <c r="AF3329"/>
    </row>
    <row r="3330" spans="31:32" x14ac:dyDescent="0.2">
      <c r="AE3330"/>
      <c r="AF3330"/>
    </row>
    <row r="3331" spans="31:32" x14ac:dyDescent="0.2">
      <c r="AE3331"/>
      <c r="AF3331"/>
    </row>
    <row r="3332" spans="31:32" x14ac:dyDescent="0.2">
      <c r="AE3332"/>
      <c r="AF3332"/>
    </row>
    <row r="3333" spans="31:32" x14ac:dyDescent="0.2">
      <c r="AE3333"/>
      <c r="AF3333"/>
    </row>
    <row r="3334" spans="31:32" x14ac:dyDescent="0.2">
      <c r="AE3334"/>
      <c r="AF3334"/>
    </row>
    <row r="3335" spans="31:32" x14ac:dyDescent="0.2">
      <c r="AE3335"/>
      <c r="AF3335"/>
    </row>
    <row r="3336" spans="31:32" x14ac:dyDescent="0.2">
      <c r="AE3336"/>
      <c r="AF3336"/>
    </row>
    <row r="3337" spans="31:32" x14ac:dyDescent="0.2">
      <c r="AE3337"/>
      <c r="AF3337"/>
    </row>
    <row r="3338" spans="31:32" x14ac:dyDescent="0.2">
      <c r="AE3338"/>
      <c r="AF3338"/>
    </row>
    <row r="3339" spans="31:32" x14ac:dyDescent="0.2">
      <c r="AE3339"/>
      <c r="AF3339"/>
    </row>
    <row r="3340" spans="31:32" x14ac:dyDescent="0.2">
      <c r="AE3340"/>
      <c r="AF3340"/>
    </row>
    <row r="3341" spans="31:32" x14ac:dyDescent="0.2">
      <c r="AE3341"/>
      <c r="AF3341"/>
    </row>
    <row r="3342" spans="31:32" x14ac:dyDescent="0.2">
      <c r="AE3342"/>
      <c r="AF3342"/>
    </row>
    <row r="3343" spans="31:32" x14ac:dyDescent="0.2">
      <c r="AE3343"/>
      <c r="AF3343"/>
    </row>
    <row r="3344" spans="31:32" x14ac:dyDescent="0.2">
      <c r="AE3344"/>
      <c r="AF3344"/>
    </row>
    <row r="3345" spans="31:32" x14ac:dyDescent="0.2">
      <c r="AE3345"/>
      <c r="AF3345"/>
    </row>
    <row r="3346" spans="31:32" x14ac:dyDescent="0.2">
      <c r="AE3346"/>
      <c r="AF3346"/>
    </row>
    <row r="3347" spans="31:32" x14ac:dyDescent="0.2">
      <c r="AE3347"/>
      <c r="AF3347"/>
    </row>
    <row r="3348" spans="31:32" x14ac:dyDescent="0.2">
      <c r="AE3348"/>
      <c r="AF3348"/>
    </row>
    <row r="3349" spans="31:32" x14ac:dyDescent="0.2">
      <c r="AE3349"/>
      <c r="AF3349"/>
    </row>
    <row r="3350" spans="31:32" x14ac:dyDescent="0.2">
      <c r="AE3350"/>
      <c r="AF3350"/>
    </row>
    <row r="3351" spans="31:32" x14ac:dyDescent="0.2">
      <c r="AE3351"/>
      <c r="AF3351"/>
    </row>
    <row r="3352" spans="31:32" x14ac:dyDescent="0.2">
      <c r="AE3352"/>
      <c r="AF3352"/>
    </row>
    <row r="3353" spans="31:32" x14ac:dyDescent="0.2">
      <c r="AE3353"/>
      <c r="AF3353"/>
    </row>
    <row r="3354" spans="31:32" x14ac:dyDescent="0.2">
      <c r="AE3354"/>
      <c r="AF3354"/>
    </row>
    <row r="3355" spans="31:32" x14ac:dyDescent="0.2">
      <c r="AE3355"/>
      <c r="AF3355"/>
    </row>
    <row r="3356" spans="31:32" x14ac:dyDescent="0.2">
      <c r="AE3356"/>
      <c r="AF3356"/>
    </row>
    <row r="3357" spans="31:32" x14ac:dyDescent="0.2">
      <c r="AE3357"/>
      <c r="AF3357"/>
    </row>
    <row r="3358" spans="31:32" x14ac:dyDescent="0.2">
      <c r="AE3358"/>
      <c r="AF3358"/>
    </row>
    <row r="3359" spans="31:32" x14ac:dyDescent="0.2">
      <c r="AE3359"/>
      <c r="AF3359"/>
    </row>
    <row r="3360" spans="31:32" x14ac:dyDescent="0.2">
      <c r="AE3360"/>
      <c r="AF3360"/>
    </row>
    <row r="3361" spans="31:32" x14ac:dyDescent="0.2">
      <c r="AE3361"/>
      <c r="AF3361"/>
    </row>
    <row r="3362" spans="31:32" x14ac:dyDescent="0.2">
      <c r="AE3362"/>
      <c r="AF3362"/>
    </row>
    <row r="3363" spans="31:32" x14ac:dyDescent="0.2">
      <c r="AE3363"/>
      <c r="AF3363"/>
    </row>
    <row r="3364" spans="31:32" x14ac:dyDescent="0.2">
      <c r="AE3364"/>
      <c r="AF3364"/>
    </row>
    <row r="3365" spans="31:32" x14ac:dyDescent="0.2">
      <c r="AE3365"/>
      <c r="AF3365"/>
    </row>
    <row r="3366" spans="31:32" x14ac:dyDescent="0.2">
      <c r="AE3366"/>
      <c r="AF3366"/>
    </row>
    <row r="3367" spans="31:32" x14ac:dyDescent="0.2">
      <c r="AE3367"/>
      <c r="AF3367"/>
    </row>
    <row r="3368" spans="31:32" x14ac:dyDescent="0.2">
      <c r="AE3368"/>
      <c r="AF3368"/>
    </row>
    <row r="3369" spans="31:32" x14ac:dyDescent="0.2">
      <c r="AE3369"/>
      <c r="AF3369"/>
    </row>
    <row r="3370" spans="31:32" x14ac:dyDescent="0.2">
      <c r="AE3370"/>
      <c r="AF3370"/>
    </row>
    <row r="3371" spans="31:32" x14ac:dyDescent="0.2">
      <c r="AE3371"/>
      <c r="AF3371"/>
    </row>
    <row r="3372" spans="31:32" x14ac:dyDescent="0.2">
      <c r="AE3372"/>
      <c r="AF3372"/>
    </row>
    <row r="3373" spans="31:32" x14ac:dyDescent="0.2">
      <c r="AE3373"/>
      <c r="AF3373"/>
    </row>
    <row r="3374" spans="31:32" x14ac:dyDescent="0.2">
      <c r="AE3374"/>
      <c r="AF3374"/>
    </row>
    <row r="3375" spans="31:32" x14ac:dyDescent="0.2">
      <c r="AE3375"/>
      <c r="AF3375"/>
    </row>
    <row r="3376" spans="31:32" x14ac:dyDescent="0.2">
      <c r="AE3376"/>
      <c r="AF3376"/>
    </row>
    <row r="3377" spans="31:32" x14ac:dyDescent="0.2">
      <c r="AE3377"/>
      <c r="AF3377"/>
    </row>
    <row r="3378" spans="31:32" x14ac:dyDescent="0.2">
      <c r="AE3378"/>
      <c r="AF3378"/>
    </row>
    <row r="3379" spans="31:32" x14ac:dyDescent="0.2">
      <c r="AE3379"/>
      <c r="AF3379"/>
    </row>
    <row r="3380" spans="31:32" x14ac:dyDescent="0.2">
      <c r="AE3380"/>
      <c r="AF3380"/>
    </row>
    <row r="3381" spans="31:32" x14ac:dyDescent="0.2">
      <c r="AE3381"/>
      <c r="AF3381"/>
    </row>
    <row r="3382" spans="31:32" x14ac:dyDescent="0.2">
      <c r="AE3382"/>
      <c r="AF3382"/>
    </row>
    <row r="3383" spans="31:32" x14ac:dyDescent="0.2">
      <c r="AE3383"/>
      <c r="AF3383"/>
    </row>
    <row r="3384" spans="31:32" x14ac:dyDescent="0.2">
      <c r="AE3384"/>
      <c r="AF3384"/>
    </row>
    <row r="3385" spans="31:32" x14ac:dyDescent="0.2">
      <c r="AE3385"/>
      <c r="AF3385"/>
    </row>
    <row r="3386" spans="31:32" x14ac:dyDescent="0.2">
      <c r="AE3386"/>
      <c r="AF3386"/>
    </row>
    <row r="3387" spans="31:32" x14ac:dyDescent="0.2">
      <c r="AE3387"/>
      <c r="AF3387"/>
    </row>
    <row r="3388" spans="31:32" x14ac:dyDescent="0.2">
      <c r="AE3388"/>
      <c r="AF3388"/>
    </row>
    <row r="3389" spans="31:32" x14ac:dyDescent="0.2">
      <c r="AE3389"/>
      <c r="AF3389"/>
    </row>
    <row r="3390" spans="31:32" x14ac:dyDescent="0.2">
      <c r="AE3390"/>
      <c r="AF3390"/>
    </row>
    <row r="3391" spans="31:32" x14ac:dyDescent="0.2">
      <c r="AE3391"/>
      <c r="AF3391"/>
    </row>
    <row r="3392" spans="31:32" x14ac:dyDescent="0.2">
      <c r="AE3392"/>
      <c r="AF3392"/>
    </row>
    <row r="3393" spans="31:32" x14ac:dyDescent="0.2">
      <c r="AE3393"/>
      <c r="AF3393"/>
    </row>
    <row r="3394" spans="31:32" x14ac:dyDescent="0.2">
      <c r="AE3394"/>
      <c r="AF3394"/>
    </row>
    <row r="3395" spans="31:32" x14ac:dyDescent="0.2">
      <c r="AE3395"/>
      <c r="AF3395"/>
    </row>
    <row r="3396" spans="31:32" x14ac:dyDescent="0.2">
      <c r="AE3396"/>
      <c r="AF3396"/>
    </row>
    <row r="3397" spans="31:32" x14ac:dyDescent="0.2">
      <c r="AE3397"/>
      <c r="AF3397"/>
    </row>
    <row r="3398" spans="31:32" x14ac:dyDescent="0.2">
      <c r="AE3398"/>
      <c r="AF3398"/>
    </row>
    <row r="3399" spans="31:32" x14ac:dyDescent="0.2">
      <c r="AE3399"/>
      <c r="AF3399"/>
    </row>
    <row r="3400" spans="31:32" x14ac:dyDescent="0.2">
      <c r="AE3400"/>
      <c r="AF3400"/>
    </row>
    <row r="3401" spans="31:32" x14ac:dyDescent="0.2">
      <c r="AE3401"/>
      <c r="AF3401"/>
    </row>
    <row r="3402" spans="31:32" x14ac:dyDescent="0.2">
      <c r="AE3402"/>
      <c r="AF3402"/>
    </row>
    <row r="3403" spans="31:32" x14ac:dyDescent="0.2">
      <c r="AE3403"/>
      <c r="AF3403"/>
    </row>
    <row r="3404" spans="31:32" x14ac:dyDescent="0.2">
      <c r="AE3404"/>
      <c r="AF3404"/>
    </row>
    <row r="3405" spans="31:32" x14ac:dyDescent="0.2">
      <c r="AE3405"/>
      <c r="AF3405"/>
    </row>
    <row r="3406" spans="31:32" x14ac:dyDescent="0.2">
      <c r="AE3406"/>
      <c r="AF3406"/>
    </row>
    <row r="3407" spans="31:32" x14ac:dyDescent="0.2">
      <c r="AE3407"/>
      <c r="AF3407"/>
    </row>
    <row r="3408" spans="31:32" x14ac:dyDescent="0.2">
      <c r="AE3408"/>
      <c r="AF3408"/>
    </row>
    <row r="3409" spans="31:32" x14ac:dyDescent="0.2">
      <c r="AE3409"/>
      <c r="AF3409"/>
    </row>
    <row r="3410" spans="31:32" x14ac:dyDescent="0.2">
      <c r="AE3410"/>
      <c r="AF3410"/>
    </row>
    <row r="3411" spans="31:32" x14ac:dyDescent="0.2">
      <c r="AE3411"/>
      <c r="AF3411"/>
    </row>
    <row r="3412" spans="31:32" x14ac:dyDescent="0.2">
      <c r="AE3412"/>
      <c r="AF3412"/>
    </row>
    <row r="3413" spans="31:32" x14ac:dyDescent="0.2">
      <c r="AE3413"/>
      <c r="AF3413"/>
    </row>
    <row r="3414" spans="31:32" x14ac:dyDescent="0.2">
      <c r="AE3414"/>
      <c r="AF3414"/>
    </row>
    <row r="3415" spans="31:32" x14ac:dyDescent="0.2">
      <c r="AE3415"/>
      <c r="AF3415"/>
    </row>
    <row r="3416" spans="31:32" x14ac:dyDescent="0.2">
      <c r="AE3416"/>
      <c r="AF3416"/>
    </row>
    <row r="3417" spans="31:32" x14ac:dyDescent="0.2">
      <c r="AE3417"/>
      <c r="AF3417"/>
    </row>
    <row r="3418" spans="31:32" x14ac:dyDescent="0.2">
      <c r="AE3418"/>
      <c r="AF3418"/>
    </row>
    <row r="3419" spans="31:32" x14ac:dyDescent="0.2">
      <c r="AE3419"/>
      <c r="AF3419"/>
    </row>
    <row r="3420" spans="31:32" x14ac:dyDescent="0.2">
      <c r="AE3420"/>
      <c r="AF3420"/>
    </row>
    <row r="3421" spans="31:32" x14ac:dyDescent="0.2">
      <c r="AE3421"/>
      <c r="AF3421"/>
    </row>
    <row r="3422" spans="31:32" x14ac:dyDescent="0.2">
      <c r="AE3422"/>
      <c r="AF3422"/>
    </row>
    <row r="3423" spans="31:32" x14ac:dyDescent="0.2">
      <c r="AE3423"/>
      <c r="AF3423"/>
    </row>
    <row r="3424" spans="31:32" x14ac:dyDescent="0.2">
      <c r="AE3424"/>
      <c r="AF3424"/>
    </row>
    <row r="3425" spans="31:32" x14ac:dyDescent="0.2">
      <c r="AE3425"/>
      <c r="AF3425"/>
    </row>
    <row r="3426" spans="31:32" x14ac:dyDescent="0.2">
      <c r="AE3426"/>
      <c r="AF3426"/>
    </row>
    <row r="3427" spans="31:32" x14ac:dyDescent="0.2">
      <c r="AE3427"/>
      <c r="AF3427"/>
    </row>
    <row r="3428" spans="31:32" x14ac:dyDescent="0.2">
      <c r="AE3428"/>
      <c r="AF3428"/>
    </row>
    <row r="3429" spans="31:32" x14ac:dyDescent="0.2">
      <c r="AE3429"/>
      <c r="AF3429"/>
    </row>
    <row r="3430" spans="31:32" x14ac:dyDescent="0.2">
      <c r="AE3430"/>
      <c r="AF3430"/>
    </row>
    <row r="3431" spans="31:32" x14ac:dyDescent="0.2">
      <c r="AE3431"/>
      <c r="AF3431"/>
    </row>
    <row r="3432" spans="31:32" x14ac:dyDescent="0.2">
      <c r="AE3432"/>
      <c r="AF3432"/>
    </row>
    <row r="3433" spans="31:32" x14ac:dyDescent="0.2">
      <c r="AE3433"/>
      <c r="AF3433"/>
    </row>
    <row r="3434" spans="31:32" x14ac:dyDescent="0.2">
      <c r="AE3434"/>
      <c r="AF3434"/>
    </row>
    <row r="3435" spans="31:32" x14ac:dyDescent="0.2">
      <c r="AE3435"/>
      <c r="AF3435"/>
    </row>
    <row r="3436" spans="31:32" x14ac:dyDescent="0.2">
      <c r="AE3436"/>
      <c r="AF3436"/>
    </row>
    <row r="3437" spans="31:32" x14ac:dyDescent="0.2">
      <c r="AE3437"/>
      <c r="AF3437"/>
    </row>
    <row r="3438" spans="31:32" x14ac:dyDescent="0.2">
      <c r="AE3438"/>
      <c r="AF3438"/>
    </row>
    <row r="3439" spans="31:32" x14ac:dyDescent="0.2">
      <c r="AE3439"/>
      <c r="AF3439"/>
    </row>
    <row r="3440" spans="31:32" x14ac:dyDescent="0.2">
      <c r="AE3440"/>
      <c r="AF3440"/>
    </row>
    <row r="3441" spans="31:32" x14ac:dyDescent="0.2">
      <c r="AE3441"/>
      <c r="AF3441"/>
    </row>
    <row r="3442" spans="31:32" x14ac:dyDescent="0.2">
      <c r="AE3442"/>
      <c r="AF3442"/>
    </row>
    <row r="3443" spans="31:32" x14ac:dyDescent="0.2">
      <c r="AE3443"/>
      <c r="AF3443"/>
    </row>
    <row r="3444" spans="31:32" x14ac:dyDescent="0.2">
      <c r="AE3444"/>
      <c r="AF3444"/>
    </row>
    <row r="3445" spans="31:32" x14ac:dyDescent="0.2">
      <c r="AE3445"/>
      <c r="AF3445"/>
    </row>
    <row r="3446" spans="31:32" x14ac:dyDescent="0.2">
      <c r="AE3446"/>
      <c r="AF3446"/>
    </row>
    <row r="3447" spans="31:32" x14ac:dyDescent="0.2">
      <c r="AE3447"/>
      <c r="AF3447"/>
    </row>
    <row r="3448" spans="31:32" x14ac:dyDescent="0.2">
      <c r="AE3448"/>
      <c r="AF3448"/>
    </row>
    <row r="3449" spans="31:32" x14ac:dyDescent="0.2">
      <c r="AE3449"/>
      <c r="AF3449"/>
    </row>
    <row r="3450" spans="31:32" x14ac:dyDescent="0.2">
      <c r="AE3450"/>
      <c r="AF3450"/>
    </row>
    <row r="3451" spans="31:32" x14ac:dyDescent="0.2">
      <c r="AE3451"/>
      <c r="AF3451"/>
    </row>
    <row r="3452" spans="31:32" x14ac:dyDescent="0.2">
      <c r="AE3452"/>
      <c r="AF3452"/>
    </row>
    <row r="3453" spans="31:32" x14ac:dyDescent="0.2">
      <c r="AE3453"/>
      <c r="AF3453"/>
    </row>
    <row r="3454" spans="31:32" x14ac:dyDescent="0.2">
      <c r="AE3454"/>
      <c r="AF3454"/>
    </row>
    <row r="3455" spans="31:32" x14ac:dyDescent="0.2">
      <c r="AE3455"/>
      <c r="AF3455"/>
    </row>
    <row r="3456" spans="31:32" x14ac:dyDescent="0.2">
      <c r="AE3456"/>
      <c r="AF3456"/>
    </row>
    <row r="3457" spans="31:32" x14ac:dyDescent="0.2">
      <c r="AE3457"/>
      <c r="AF3457"/>
    </row>
    <row r="3458" spans="31:32" x14ac:dyDescent="0.2">
      <c r="AE3458"/>
      <c r="AF3458"/>
    </row>
    <row r="3459" spans="31:32" x14ac:dyDescent="0.2">
      <c r="AE3459"/>
      <c r="AF3459"/>
    </row>
    <row r="3460" spans="31:32" x14ac:dyDescent="0.2">
      <c r="AE3460"/>
      <c r="AF3460"/>
    </row>
    <row r="3461" spans="31:32" x14ac:dyDescent="0.2">
      <c r="AE3461"/>
      <c r="AF3461"/>
    </row>
    <row r="3462" spans="31:32" x14ac:dyDescent="0.2">
      <c r="AE3462"/>
      <c r="AF3462"/>
    </row>
    <row r="3463" spans="31:32" x14ac:dyDescent="0.2">
      <c r="AE3463"/>
      <c r="AF3463"/>
    </row>
    <row r="3464" spans="31:32" x14ac:dyDescent="0.2">
      <c r="AE3464"/>
      <c r="AF3464"/>
    </row>
    <row r="3465" spans="31:32" x14ac:dyDescent="0.2">
      <c r="AE3465"/>
      <c r="AF3465"/>
    </row>
    <row r="3466" spans="31:32" x14ac:dyDescent="0.2">
      <c r="AE3466"/>
      <c r="AF3466"/>
    </row>
    <row r="3467" spans="31:32" x14ac:dyDescent="0.2">
      <c r="AE3467"/>
      <c r="AF3467"/>
    </row>
    <row r="3468" spans="31:32" x14ac:dyDescent="0.2">
      <c r="AE3468"/>
      <c r="AF3468"/>
    </row>
    <row r="3469" spans="31:32" x14ac:dyDescent="0.2">
      <c r="AE3469"/>
      <c r="AF3469"/>
    </row>
    <row r="3470" spans="31:32" x14ac:dyDescent="0.2">
      <c r="AE3470"/>
      <c r="AF3470"/>
    </row>
    <row r="3471" spans="31:32" x14ac:dyDescent="0.2">
      <c r="AE3471"/>
      <c r="AF3471"/>
    </row>
    <row r="3472" spans="31:32" x14ac:dyDescent="0.2">
      <c r="AE3472"/>
      <c r="AF3472"/>
    </row>
    <row r="3473" spans="31:32" x14ac:dyDescent="0.2">
      <c r="AE3473"/>
      <c r="AF3473"/>
    </row>
    <row r="3474" spans="31:32" x14ac:dyDescent="0.2">
      <c r="AE3474"/>
      <c r="AF3474"/>
    </row>
    <row r="3475" spans="31:32" x14ac:dyDescent="0.2">
      <c r="AE3475"/>
      <c r="AF3475"/>
    </row>
    <row r="3476" spans="31:32" x14ac:dyDescent="0.2">
      <c r="AE3476"/>
      <c r="AF3476"/>
    </row>
    <row r="3477" spans="31:32" x14ac:dyDescent="0.2">
      <c r="AE3477"/>
      <c r="AF3477"/>
    </row>
    <row r="3478" spans="31:32" x14ac:dyDescent="0.2">
      <c r="AE3478"/>
      <c r="AF3478"/>
    </row>
    <row r="3479" spans="31:32" x14ac:dyDescent="0.2">
      <c r="AE3479"/>
      <c r="AF3479"/>
    </row>
    <row r="3480" spans="31:32" x14ac:dyDescent="0.2">
      <c r="AE3480"/>
      <c r="AF3480"/>
    </row>
    <row r="3481" spans="31:32" x14ac:dyDescent="0.2">
      <c r="AE3481"/>
      <c r="AF3481"/>
    </row>
    <row r="3482" spans="31:32" x14ac:dyDescent="0.2">
      <c r="AE3482"/>
      <c r="AF3482"/>
    </row>
    <row r="3483" spans="31:32" x14ac:dyDescent="0.2">
      <c r="AE3483"/>
      <c r="AF3483"/>
    </row>
    <row r="3484" spans="31:32" x14ac:dyDescent="0.2">
      <c r="AE3484"/>
      <c r="AF3484"/>
    </row>
    <row r="3485" spans="31:32" x14ac:dyDescent="0.2">
      <c r="AE3485"/>
      <c r="AF3485"/>
    </row>
    <row r="3486" spans="31:32" x14ac:dyDescent="0.2">
      <c r="AE3486"/>
      <c r="AF3486"/>
    </row>
    <row r="3487" spans="31:32" x14ac:dyDescent="0.2">
      <c r="AE3487"/>
      <c r="AF3487"/>
    </row>
    <row r="3488" spans="31:32" x14ac:dyDescent="0.2">
      <c r="AE3488"/>
      <c r="AF3488"/>
    </row>
    <row r="3489" spans="31:32" x14ac:dyDescent="0.2">
      <c r="AE3489"/>
      <c r="AF3489"/>
    </row>
    <row r="3490" spans="31:32" x14ac:dyDescent="0.2">
      <c r="AE3490"/>
      <c r="AF3490"/>
    </row>
    <row r="3491" spans="31:32" x14ac:dyDescent="0.2">
      <c r="AE3491"/>
      <c r="AF3491"/>
    </row>
    <row r="3492" spans="31:32" x14ac:dyDescent="0.2">
      <c r="AE3492"/>
      <c r="AF3492"/>
    </row>
    <row r="3493" spans="31:32" x14ac:dyDescent="0.2">
      <c r="AE3493"/>
      <c r="AF3493"/>
    </row>
    <row r="3494" spans="31:32" x14ac:dyDescent="0.2">
      <c r="AE3494"/>
      <c r="AF3494"/>
    </row>
    <row r="3495" spans="31:32" x14ac:dyDescent="0.2">
      <c r="AE3495"/>
      <c r="AF3495"/>
    </row>
    <row r="3496" spans="31:32" x14ac:dyDescent="0.2">
      <c r="AE3496"/>
      <c r="AF3496"/>
    </row>
    <row r="3497" spans="31:32" x14ac:dyDescent="0.2">
      <c r="AE3497"/>
      <c r="AF3497"/>
    </row>
    <row r="3498" spans="31:32" x14ac:dyDescent="0.2">
      <c r="AE3498"/>
      <c r="AF3498"/>
    </row>
    <row r="3499" spans="31:32" x14ac:dyDescent="0.2">
      <c r="AE3499"/>
      <c r="AF3499"/>
    </row>
    <row r="3500" spans="31:32" x14ac:dyDescent="0.2">
      <c r="AE3500"/>
      <c r="AF3500"/>
    </row>
    <row r="3501" spans="31:32" x14ac:dyDescent="0.2">
      <c r="AE3501"/>
      <c r="AF3501"/>
    </row>
    <row r="3502" spans="31:32" x14ac:dyDescent="0.2">
      <c r="AE3502"/>
      <c r="AF3502"/>
    </row>
    <row r="3503" spans="31:32" x14ac:dyDescent="0.2">
      <c r="AE3503"/>
      <c r="AF3503"/>
    </row>
    <row r="3504" spans="31:32" x14ac:dyDescent="0.2">
      <c r="AE3504"/>
      <c r="AF3504"/>
    </row>
    <row r="3505" spans="31:32" x14ac:dyDescent="0.2">
      <c r="AE3505"/>
      <c r="AF3505"/>
    </row>
    <row r="3506" spans="31:32" x14ac:dyDescent="0.2">
      <c r="AE3506"/>
      <c r="AF3506"/>
    </row>
    <row r="3507" spans="31:32" x14ac:dyDescent="0.2">
      <c r="AE3507"/>
      <c r="AF3507"/>
    </row>
    <row r="3508" spans="31:32" x14ac:dyDescent="0.2">
      <c r="AE3508"/>
      <c r="AF3508"/>
    </row>
    <row r="3509" spans="31:32" x14ac:dyDescent="0.2">
      <c r="AE3509"/>
      <c r="AF3509"/>
    </row>
    <row r="3510" spans="31:32" x14ac:dyDescent="0.2">
      <c r="AE3510"/>
      <c r="AF3510"/>
    </row>
    <row r="3511" spans="31:32" x14ac:dyDescent="0.2">
      <c r="AE3511"/>
      <c r="AF3511"/>
    </row>
    <row r="3512" spans="31:32" x14ac:dyDescent="0.2">
      <c r="AE3512"/>
      <c r="AF3512"/>
    </row>
    <row r="3513" spans="31:32" x14ac:dyDescent="0.2">
      <c r="AE3513"/>
      <c r="AF3513"/>
    </row>
    <row r="3514" spans="31:32" x14ac:dyDescent="0.2">
      <c r="AE3514"/>
      <c r="AF3514"/>
    </row>
    <row r="3515" spans="31:32" x14ac:dyDescent="0.2">
      <c r="AE3515"/>
      <c r="AF3515"/>
    </row>
    <row r="3516" spans="31:32" x14ac:dyDescent="0.2">
      <c r="AE3516"/>
      <c r="AF3516"/>
    </row>
    <row r="3517" spans="31:32" x14ac:dyDescent="0.2">
      <c r="AE3517"/>
      <c r="AF3517"/>
    </row>
    <row r="3518" spans="31:32" x14ac:dyDescent="0.2">
      <c r="AE3518"/>
      <c r="AF3518"/>
    </row>
    <row r="3519" spans="31:32" x14ac:dyDescent="0.2">
      <c r="AE3519"/>
      <c r="AF3519"/>
    </row>
    <row r="3520" spans="31:32" x14ac:dyDescent="0.2">
      <c r="AE3520"/>
      <c r="AF3520"/>
    </row>
    <row r="3521" spans="31:32" x14ac:dyDescent="0.2">
      <c r="AE3521"/>
      <c r="AF3521"/>
    </row>
    <row r="3522" spans="31:32" x14ac:dyDescent="0.2">
      <c r="AE3522"/>
      <c r="AF3522"/>
    </row>
    <row r="3523" spans="31:32" x14ac:dyDescent="0.2">
      <c r="AE3523"/>
      <c r="AF3523"/>
    </row>
    <row r="3524" spans="31:32" x14ac:dyDescent="0.2">
      <c r="AE3524"/>
      <c r="AF3524"/>
    </row>
    <row r="3525" spans="31:32" x14ac:dyDescent="0.2">
      <c r="AE3525"/>
      <c r="AF3525"/>
    </row>
    <row r="3526" spans="31:32" x14ac:dyDescent="0.2">
      <c r="AE3526"/>
      <c r="AF3526"/>
    </row>
    <row r="3527" spans="31:32" x14ac:dyDescent="0.2">
      <c r="AE3527"/>
      <c r="AF3527"/>
    </row>
    <row r="3528" spans="31:32" x14ac:dyDescent="0.2">
      <c r="AE3528"/>
      <c r="AF3528"/>
    </row>
    <row r="3529" spans="31:32" x14ac:dyDescent="0.2">
      <c r="AE3529"/>
      <c r="AF3529"/>
    </row>
    <row r="3530" spans="31:32" x14ac:dyDescent="0.2">
      <c r="AE3530"/>
      <c r="AF3530"/>
    </row>
    <row r="3531" spans="31:32" x14ac:dyDescent="0.2">
      <c r="AE3531"/>
      <c r="AF3531"/>
    </row>
    <row r="3532" spans="31:32" x14ac:dyDescent="0.2">
      <c r="AE3532"/>
      <c r="AF3532"/>
    </row>
    <row r="3533" spans="31:32" x14ac:dyDescent="0.2">
      <c r="AE3533"/>
      <c r="AF3533"/>
    </row>
    <row r="3534" spans="31:32" x14ac:dyDescent="0.2">
      <c r="AE3534"/>
      <c r="AF3534"/>
    </row>
    <row r="3535" spans="31:32" x14ac:dyDescent="0.2">
      <c r="AE3535"/>
      <c r="AF3535"/>
    </row>
    <row r="3536" spans="31:32" x14ac:dyDescent="0.2">
      <c r="AE3536"/>
      <c r="AF3536"/>
    </row>
    <row r="3537" spans="31:32" x14ac:dyDescent="0.2">
      <c r="AE3537"/>
      <c r="AF3537"/>
    </row>
    <row r="3538" spans="31:32" x14ac:dyDescent="0.2">
      <c r="AE3538"/>
      <c r="AF3538"/>
    </row>
    <row r="3539" spans="31:32" x14ac:dyDescent="0.2">
      <c r="AE3539"/>
      <c r="AF3539"/>
    </row>
    <row r="3540" spans="31:32" x14ac:dyDescent="0.2">
      <c r="AE3540"/>
      <c r="AF3540"/>
    </row>
    <row r="3541" spans="31:32" x14ac:dyDescent="0.2">
      <c r="AE3541"/>
      <c r="AF3541"/>
    </row>
    <row r="3542" spans="31:32" x14ac:dyDescent="0.2">
      <c r="AE3542"/>
      <c r="AF3542"/>
    </row>
    <row r="3543" spans="31:32" x14ac:dyDescent="0.2">
      <c r="AE3543"/>
      <c r="AF3543"/>
    </row>
    <row r="3544" spans="31:32" x14ac:dyDescent="0.2">
      <c r="AE3544"/>
      <c r="AF3544"/>
    </row>
    <row r="3545" spans="31:32" x14ac:dyDescent="0.2">
      <c r="AE3545"/>
      <c r="AF3545"/>
    </row>
    <row r="3546" spans="31:32" x14ac:dyDescent="0.2">
      <c r="AE3546"/>
      <c r="AF3546"/>
    </row>
    <row r="3547" spans="31:32" x14ac:dyDescent="0.2">
      <c r="AE3547"/>
      <c r="AF3547"/>
    </row>
    <row r="3548" spans="31:32" x14ac:dyDescent="0.2">
      <c r="AE3548"/>
      <c r="AF3548"/>
    </row>
    <row r="3549" spans="31:32" x14ac:dyDescent="0.2">
      <c r="AE3549"/>
      <c r="AF3549"/>
    </row>
    <row r="3550" spans="31:32" x14ac:dyDescent="0.2">
      <c r="AE3550"/>
      <c r="AF3550"/>
    </row>
    <row r="3551" spans="31:32" x14ac:dyDescent="0.2">
      <c r="AE3551"/>
      <c r="AF3551"/>
    </row>
    <row r="3552" spans="31:32" x14ac:dyDescent="0.2">
      <c r="AE3552"/>
      <c r="AF3552"/>
    </row>
    <row r="3553" spans="31:32" x14ac:dyDescent="0.2">
      <c r="AE3553"/>
      <c r="AF3553"/>
    </row>
    <row r="3554" spans="31:32" x14ac:dyDescent="0.2">
      <c r="AE3554"/>
      <c r="AF3554"/>
    </row>
    <row r="3555" spans="31:32" x14ac:dyDescent="0.2">
      <c r="AE3555"/>
      <c r="AF3555"/>
    </row>
    <row r="3556" spans="31:32" x14ac:dyDescent="0.2">
      <c r="AE3556"/>
      <c r="AF3556"/>
    </row>
    <row r="3557" spans="31:32" x14ac:dyDescent="0.2">
      <c r="AE3557"/>
      <c r="AF3557"/>
    </row>
    <row r="3558" spans="31:32" x14ac:dyDescent="0.2">
      <c r="AE3558"/>
      <c r="AF3558"/>
    </row>
    <row r="3559" spans="31:32" x14ac:dyDescent="0.2">
      <c r="AE3559"/>
      <c r="AF3559"/>
    </row>
    <row r="3560" spans="31:32" x14ac:dyDescent="0.2">
      <c r="AE3560"/>
      <c r="AF3560"/>
    </row>
    <row r="3561" spans="31:32" x14ac:dyDescent="0.2">
      <c r="AE3561"/>
      <c r="AF3561"/>
    </row>
    <row r="3562" spans="31:32" x14ac:dyDescent="0.2">
      <c r="AE3562"/>
      <c r="AF3562"/>
    </row>
    <row r="3563" spans="31:32" x14ac:dyDescent="0.2">
      <c r="AE3563"/>
      <c r="AF3563"/>
    </row>
    <row r="3564" spans="31:32" x14ac:dyDescent="0.2">
      <c r="AE3564"/>
      <c r="AF3564"/>
    </row>
    <row r="3565" spans="31:32" x14ac:dyDescent="0.2">
      <c r="AE3565"/>
      <c r="AF3565"/>
    </row>
    <row r="3566" spans="31:32" x14ac:dyDescent="0.2">
      <c r="AE3566"/>
      <c r="AF3566"/>
    </row>
    <row r="3567" spans="31:32" x14ac:dyDescent="0.2">
      <c r="AE3567"/>
      <c r="AF3567"/>
    </row>
    <row r="3568" spans="31:32" x14ac:dyDescent="0.2">
      <c r="AE3568"/>
      <c r="AF3568"/>
    </row>
    <row r="3569" spans="31:32" x14ac:dyDescent="0.2">
      <c r="AE3569"/>
      <c r="AF3569"/>
    </row>
    <row r="3570" spans="31:32" x14ac:dyDescent="0.2">
      <c r="AE3570"/>
      <c r="AF3570"/>
    </row>
    <row r="3571" spans="31:32" x14ac:dyDescent="0.2">
      <c r="AE3571"/>
      <c r="AF3571"/>
    </row>
    <row r="3572" spans="31:32" x14ac:dyDescent="0.2">
      <c r="AE3572"/>
      <c r="AF3572"/>
    </row>
    <row r="3573" spans="31:32" x14ac:dyDescent="0.2">
      <c r="AE3573"/>
      <c r="AF3573"/>
    </row>
    <row r="3574" spans="31:32" x14ac:dyDescent="0.2">
      <c r="AE3574"/>
      <c r="AF3574"/>
    </row>
    <row r="3575" spans="31:32" x14ac:dyDescent="0.2">
      <c r="AE3575"/>
      <c r="AF3575"/>
    </row>
    <row r="3576" spans="31:32" x14ac:dyDescent="0.2">
      <c r="AE3576"/>
      <c r="AF3576"/>
    </row>
    <row r="3577" spans="31:32" x14ac:dyDescent="0.2">
      <c r="AE3577"/>
      <c r="AF3577"/>
    </row>
    <row r="3578" spans="31:32" x14ac:dyDescent="0.2">
      <c r="AE3578"/>
      <c r="AF3578"/>
    </row>
    <row r="3579" spans="31:32" x14ac:dyDescent="0.2">
      <c r="AE3579"/>
      <c r="AF3579"/>
    </row>
    <row r="3580" spans="31:32" x14ac:dyDescent="0.2">
      <c r="AE3580"/>
      <c r="AF3580"/>
    </row>
    <row r="3581" spans="31:32" x14ac:dyDescent="0.2">
      <c r="AE3581"/>
      <c r="AF3581"/>
    </row>
    <row r="3582" spans="31:32" x14ac:dyDescent="0.2">
      <c r="AE3582"/>
      <c r="AF3582"/>
    </row>
    <row r="3583" spans="31:32" x14ac:dyDescent="0.2">
      <c r="AE3583"/>
      <c r="AF3583"/>
    </row>
    <row r="3584" spans="31:32" x14ac:dyDescent="0.2">
      <c r="AE3584"/>
      <c r="AF3584"/>
    </row>
    <row r="3585" spans="31:32" x14ac:dyDescent="0.2">
      <c r="AE3585"/>
      <c r="AF3585"/>
    </row>
    <row r="3586" spans="31:32" x14ac:dyDescent="0.2">
      <c r="AE3586"/>
      <c r="AF3586"/>
    </row>
    <row r="3587" spans="31:32" x14ac:dyDescent="0.2">
      <c r="AE3587"/>
      <c r="AF3587"/>
    </row>
    <row r="3588" spans="31:32" x14ac:dyDescent="0.2">
      <c r="AE3588"/>
      <c r="AF3588"/>
    </row>
    <row r="3589" spans="31:32" x14ac:dyDescent="0.2">
      <c r="AE3589"/>
      <c r="AF3589"/>
    </row>
    <row r="3590" spans="31:32" x14ac:dyDescent="0.2">
      <c r="AE3590"/>
      <c r="AF3590"/>
    </row>
    <row r="3591" spans="31:32" x14ac:dyDescent="0.2">
      <c r="AE3591"/>
      <c r="AF3591"/>
    </row>
    <row r="3592" spans="31:32" x14ac:dyDescent="0.2">
      <c r="AE3592"/>
      <c r="AF3592"/>
    </row>
    <row r="3593" spans="31:32" x14ac:dyDescent="0.2">
      <c r="AE3593"/>
      <c r="AF3593"/>
    </row>
    <row r="3594" spans="31:32" x14ac:dyDescent="0.2">
      <c r="AE3594"/>
      <c r="AF3594"/>
    </row>
    <row r="3595" spans="31:32" x14ac:dyDescent="0.2">
      <c r="AE3595"/>
      <c r="AF3595"/>
    </row>
    <row r="3596" spans="31:32" x14ac:dyDescent="0.2">
      <c r="AE3596"/>
      <c r="AF3596"/>
    </row>
    <row r="3597" spans="31:32" x14ac:dyDescent="0.2">
      <c r="AE3597"/>
      <c r="AF3597"/>
    </row>
    <row r="3598" spans="31:32" x14ac:dyDescent="0.2">
      <c r="AE3598"/>
      <c r="AF3598"/>
    </row>
    <row r="3599" spans="31:32" x14ac:dyDescent="0.2">
      <c r="AE3599"/>
      <c r="AF3599"/>
    </row>
    <row r="3600" spans="31:32" x14ac:dyDescent="0.2">
      <c r="AE3600"/>
      <c r="AF3600"/>
    </row>
    <row r="3601" spans="31:32" x14ac:dyDescent="0.2">
      <c r="AE3601"/>
      <c r="AF3601"/>
    </row>
    <row r="3602" spans="31:32" x14ac:dyDescent="0.2">
      <c r="AE3602"/>
      <c r="AF3602"/>
    </row>
    <row r="3603" spans="31:32" x14ac:dyDescent="0.2">
      <c r="AE3603"/>
      <c r="AF3603"/>
    </row>
    <row r="3604" spans="31:32" x14ac:dyDescent="0.2">
      <c r="AE3604"/>
      <c r="AF3604"/>
    </row>
    <row r="3605" spans="31:32" x14ac:dyDescent="0.2">
      <c r="AE3605"/>
      <c r="AF3605"/>
    </row>
    <row r="3606" spans="31:32" x14ac:dyDescent="0.2">
      <c r="AE3606"/>
      <c r="AF3606"/>
    </row>
    <row r="3607" spans="31:32" x14ac:dyDescent="0.2">
      <c r="AE3607"/>
      <c r="AF3607"/>
    </row>
    <row r="3608" spans="31:32" x14ac:dyDescent="0.2">
      <c r="AE3608"/>
      <c r="AF3608"/>
    </row>
    <row r="3609" spans="31:32" x14ac:dyDescent="0.2">
      <c r="AE3609"/>
      <c r="AF3609"/>
    </row>
    <row r="3610" spans="31:32" x14ac:dyDescent="0.2">
      <c r="AE3610"/>
      <c r="AF3610"/>
    </row>
    <row r="3611" spans="31:32" x14ac:dyDescent="0.2">
      <c r="AE3611"/>
      <c r="AF3611"/>
    </row>
    <row r="3612" spans="31:32" x14ac:dyDescent="0.2">
      <c r="AE3612"/>
      <c r="AF3612"/>
    </row>
    <row r="3613" spans="31:32" x14ac:dyDescent="0.2">
      <c r="AE3613"/>
      <c r="AF3613"/>
    </row>
    <row r="3614" spans="31:32" x14ac:dyDescent="0.2">
      <c r="AE3614"/>
      <c r="AF3614"/>
    </row>
    <row r="3615" spans="31:32" x14ac:dyDescent="0.2">
      <c r="AE3615"/>
      <c r="AF3615"/>
    </row>
    <row r="3616" spans="31:32" x14ac:dyDescent="0.2">
      <c r="AE3616"/>
      <c r="AF3616"/>
    </row>
    <row r="3617" spans="31:32" x14ac:dyDescent="0.2">
      <c r="AE3617"/>
      <c r="AF3617"/>
    </row>
    <row r="3618" spans="31:32" x14ac:dyDescent="0.2">
      <c r="AE3618"/>
      <c r="AF3618"/>
    </row>
    <row r="3619" spans="31:32" x14ac:dyDescent="0.2">
      <c r="AE3619"/>
      <c r="AF3619"/>
    </row>
    <row r="3620" spans="31:32" x14ac:dyDescent="0.2">
      <c r="AE3620"/>
      <c r="AF3620"/>
    </row>
    <row r="3621" spans="31:32" x14ac:dyDescent="0.2">
      <c r="AE3621"/>
      <c r="AF3621"/>
    </row>
    <row r="3622" spans="31:32" x14ac:dyDescent="0.2">
      <c r="AE3622"/>
      <c r="AF3622"/>
    </row>
    <row r="3623" spans="31:32" x14ac:dyDescent="0.2">
      <c r="AE3623"/>
      <c r="AF3623"/>
    </row>
    <row r="3624" spans="31:32" x14ac:dyDescent="0.2">
      <c r="AE3624"/>
      <c r="AF3624"/>
    </row>
    <row r="3625" spans="31:32" x14ac:dyDescent="0.2">
      <c r="AE3625"/>
      <c r="AF3625"/>
    </row>
    <row r="3626" spans="31:32" x14ac:dyDescent="0.2">
      <c r="AE3626"/>
      <c r="AF3626"/>
    </row>
    <row r="3627" spans="31:32" x14ac:dyDescent="0.2">
      <c r="AE3627"/>
      <c r="AF3627"/>
    </row>
    <row r="3628" spans="31:32" x14ac:dyDescent="0.2">
      <c r="AE3628"/>
      <c r="AF3628"/>
    </row>
    <row r="3629" spans="31:32" x14ac:dyDescent="0.2">
      <c r="AE3629"/>
      <c r="AF3629"/>
    </row>
    <row r="3630" spans="31:32" x14ac:dyDescent="0.2">
      <c r="AE3630"/>
      <c r="AF3630"/>
    </row>
    <row r="3631" spans="31:32" x14ac:dyDescent="0.2">
      <c r="AE3631"/>
      <c r="AF3631"/>
    </row>
    <row r="3632" spans="31:32" x14ac:dyDescent="0.2">
      <c r="AE3632"/>
      <c r="AF3632"/>
    </row>
    <row r="3633" spans="31:32" x14ac:dyDescent="0.2">
      <c r="AE3633"/>
      <c r="AF3633"/>
    </row>
    <row r="3634" spans="31:32" x14ac:dyDescent="0.2">
      <c r="AE3634"/>
      <c r="AF3634"/>
    </row>
    <row r="3635" spans="31:32" x14ac:dyDescent="0.2">
      <c r="AE3635"/>
      <c r="AF3635"/>
    </row>
    <row r="3636" spans="31:32" x14ac:dyDescent="0.2">
      <c r="AE3636"/>
      <c r="AF3636"/>
    </row>
    <row r="3637" spans="31:32" x14ac:dyDescent="0.2">
      <c r="AE3637"/>
      <c r="AF3637"/>
    </row>
    <row r="3638" spans="31:32" x14ac:dyDescent="0.2">
      <c r="AE3638"/>
      <c r="AF3638"/>
    </row>
    <row r="3639" spans="31:32" x14ac:dyDescent="0.2">
      <c r="AE3639"/>
      <c r="AF3639"/>
    </row>
    <row r="3640" spans="31:32" x14ac:dyDescent="0.2">
      <c r="AE3640"/>
      <c r="AF3640"/>
    </row>
    <row r="3641" spans="31:32" x14ac:dyDescent="0.2">
      <c r="AE3641"/>
      <c r="AF3641"/>
    </row>
    <row r="3642" spans="31:32" x14ac:dyDescent="0.2">
      <c r="AE3642"/>
      <c r="AF3642"/>
    </row>
    <row r="3643" spans="31:32" x14ac:dyDescent="0.2">
      <c r="AE3643"/>
      <c r="AF3643"/>
    </row>
    <row r="3644" spans="31:32" x14ac:dyDescent="0.2">
      <c r="AE3644"/>
      <c r="AF3644"/>
    </row>
    <row r="3645" spans="31:32" x14ac:dyDescent="0.2">
      <c r="AE3645"/>
      <c r="AF3645"/>
    </row>
    <row r="3646" spans="31:32" x14ac:dyDescent="0.2">
      <c r="AE3646"/>
      <c r="AF3646"/>
    </row>
    <row r="3647" spans="31:32" x14ac:dyDescent="0.2">
      <c r="AE3647"/>
      <c r="AF3647"/>
    </row>
    <row r="3648" spans="31:32" x14ac:dyDescent="0.2">
      <c r="AE3648"/>
      <c r="AF3648"/>
    </row>
    <row r="3649" spans="31:32" x14ac:dyDescent="0.2">
      <c r="AE3649"/>
      <c r="AF3649"/>
    </row>
    <row r="3650" spans="31:32" x14ac:dyDescent="0.2">
      <c r="AE3650"/>
      <c r="AF3650"/>
    </row>
    <row r="3651" spans="31:32" x14ac:dyDescent="0.2">
      <c r="AE3651"/>
      <c r="AF3651"/>
    </row>
    <row r="3652" spans="31:32" x14ac:dyDescent="0.2">
      <c r="AE3652"/>
      <c r="AF3652"/>
    </row>
    <row r="3653" spans="31:32" x14ac:dyDescent="0.2">
      <c r="AE3653"/>
      <c r="AF3653"/>
    </row>
    <row r="3654" spans="31:32" x14ac:dyDescent="0.2">
      <c r="AE3654"/>
      <c r="AF3654"/>
    </row>
    <row r="3655" spans="31:32" x14ac:dyDescent="0.2">
      <c r="AE3655"/>
      <c r="AF3655"/>
    </row>
    <row r="3656" spans="31:32" x14ac:dyDescent="0.2">
      <c r="AE3656"/>
      <c r="AF3656"/>
    </row>
    <row r="3657" spans="31:32" x14ac:dyDescent="0.2">
      <c r="AE3657"/>
      <c r="AF3657"/>
    </row>
    <row r="3658" spans="31:32" x14ac:dyDescent="0.2">
      <c r="AE3658"/>
      <c r="AF3658"/>
    </row>
    <row r="3659" spans="31:32" x14ac:dyDescent="0.2">
      <c r="AE3659"/>
      <c r="AF3659"/>
    </row>
    <row r="3660" spans="31:32" x14ac:dyDescent="0.2">
      <c r="AE3660"/>
      <c r="AF3660"/>
    </row>
    <row r="3661" spans="31:32" x14ac:dyDescent="0.2">
      <c r="AE3661"/>
      <c r="AF3661"/>
    </row>
    <row r="3662" spans="31:32" x14ac:dyDescent="0.2">
      <c r="AE3662"/>
      <c r="AF3662"/>
    </row>
    <row r="3663" spans="31:32" x14ac:dyDescent="0.2">
      <c r="AE3663"/>
      <c r="AF3663"/>
    </row>
    <row r="3664" spans="31:32" x14ac:dyDescent="0.2">
      <c r="AE3664"/>
      <c r="AF3664"/>
    </row>
    <row r="3665" spans="31:32" x14ac:dyDescent="0.2">
      <c r="AE3665"/>
      <c r="AF3665"/>
    </row>
    <row r="3666" spans="31:32" x14ac:dyDescent="0.2">
      <c r="AE3666"/>
      <c r="AF3666"/>
    </row>
    <row r="3667" spans="31:32" x14ac:dyDescent="0.2">
      <c r="AE3667"/>
      <c r="AF3667"/>
    </row>
    <row r="3668" spans="31:32" x14ac:dyDescent="0.2">
      <c r="AE3668"/>
      <c r="AF3668"/>
    </row>
    <row r="3669" spans="31:32" x14ac:dyDescent="0.2">
      <c r="AE3669"/>
      <c r="AF3669"/>
    </row>
    <row r="3670" spans="31:32" x14ac:dyDescent="0.2">
      <c r="AE3670"/>
      <c r="AF3670"/>
    </row>
    <row r="3671" spans="31:32" x14ac:dyDescent="0.2">
      <c r="AE3671"/>
      <c r="AF3671"/>
    </row>
    <row r="3672" spans="31:32" x14ac:dyDescent="0.2">
      <c r="AE3672"/>
      <c r="AF3672"/>
    </row>
    <row r="3673" spans="31:32" x14ac:dyDescent="0.2">
      <c r="AE3673"/>
      <c r="AF3673"/>
    </row>
    <row r="3674" spans="31:32" x14ac:dyDescent="0.2">
      <c r="AE3674"/>
      <c r="AF3674"/>
    </row>
    <row r="3675" spans="31:32" x14ac:dyDescent="0.2">
      <c r="AE3675"/>
      <c r="AF3675"/>
    </row>
    <row r="3676" spans="31:32" x14ac:dyDescent="0.2">
      <c r="AE3676"/>
      <c r="AF3676"/>
    </row>
    <row r="3677" spans="31:32" x14ac:dyDescent="0.2">
      <c r="AE3677"/>
      <c r="AF3677"/>
    </row>
    <row r="3678" spans="31:32" x14ac:dyDescent="0.2">
      <c r="AE3678"/>
      <c r="AF3678"/>
    </row>
    <row r="3679" spans="31:32" x14ac:dyDescent="0.2">
      <c r="AE3679"/>
      <c r="AF3679"/>
    </row>
    <row r="3680" spans="31:32" x14ac:dyDescent="0.2">
      <c r="AE3680"/>
      <c r="AF3680"/>
    </row>
    <row r="3681" spans="31:32" x14ac:dyDescent="0.2">
      <c r="AE3681"/>
      <c r="AF3681"/>
    </row>
    <row r="3682" spans="31:32" x14ac:dyDescent="0.2">
      <c r="AE3682"/>
      <c r="AF3682"/>
    </row>
    <row r="3683" spans="31:32" x14ac:dyDescent="0.2">
      <c r="AE3683"/>
      <c r="AF3683"/>
    </row>
    <row r="3684" spans="31:32" x14ac:dyDescent="0.2">
      <c r="AE3684"/>
      <c r="AF3684"/>
    </row>
    <row r="3685" spans="31:32" x14ac:dyDescent="0.2">
      <c r="AE3685"/>
      <c r="AF3685"/>
    </row>
    <row r="3686" spans="31:32" x14ac:dyDescent="0.2">
      <c r="AE3686"/>
      <c r="AF3686"/>
    </row>
    <row r="3687" spans="31:32" x14ac:dyDescent="0.2">
      <c r="AE3687"/>
      <c r="AF3687"/>
    </row>
    <row r="3688" spans="31:32" x14ac:dyDescent="0.2">
      <c r="AE3688"/>
      <c r="AF3688"/>
    </row>
    <row r="3689" spans="31:32" x14ac:dyDescent="0.2">
      <c r="AE3689"/>
      <c r="AF3689"/>
    </row>
    <row r="3690" spans="31:32" x14ac:dyDescent="0.2">
      <c r="AE3690"/>
      <c r="AF3690"/>
    </row>
    <row r="3691" spans="31:32" x14ac:dyDescent="0.2">
      <c r="AE3691"/>
      <c r="AF3691"/>
    </row>
    <row r="3692" spans="31:32" x14ac:dyDescent="0.2">
      <c r="AE3692"/>
      <c r="AF3692"/>
    </row>
    <row r="3693" spans="31:32" x14ac:dyDescent="0.2">
      <c r="AE3693"/>
      <c r="AF3693"/>
    </row>
    <row r="3694" spans="31:32" x14ac:dyDescent="0.2">
      <c r="AE3694"/>
      <c r="AF3694"/>
    </row>
    <row r="3695" spans="31:32" x14ac:dyDescent="0.2">
      <c r="AE3695"/>
      <c r="AF3695"/>
    </row>
    <row r="3696" spans="31:32" x14ac:dyDescent="0.2">
      <c r="AE3696"/>
      <c r="AF3696"/>
    </row>
    <row r="3697" spans="31:32" x14ac:dyDescent="0.2">
      <c r="AE3697"/>
      <c r="AF3697"/>
    </row>
    <row r="3698" spans="31:32" x14ac:dyDescent="0.2">
      <c r="AE3698"/>
      <c r="AF3698"/>
    </row>
    <row r="3699" spans="31:32" x14ac:dyDescent="0.2">
      <c r="AE3699"/>
      <c r="AF3699"/>
    </row>
    <row r="3700" spans="31:32" x14ac:dyDescent="0.2">
      <c r="AE3700"/>
      <c r="AF3700"/>
    </row>
    <row r="3701" spans="31:32" x14ac:dyDescent="0.2">
      <c r="AE3701"/>
      <c r="AF3701"/>
    </row>
    <row r="3702" spans="31:32" x14ac:dyDescent="0.2">
      <c r="AE3702"/>
      <c r="AF3702"/>
    </row>
    <row r="3703" spans="31:32" x14ac:dyDescent="0.2">
      <c r="AE3703"/>
      <c r="AF3703"/>
    </row>
    <row r="3704" spans="31:32" x14ac:dyDescent="0.2">
      <c r="AE3704"/>
      <c r="AF3704"/>
    </row>
    <row r="3705" spans="31:32" x14ac:dyDescent="0.2">
      <c r="AE3705"/>
      <c r="AF3705"/>
    </row>
    <row r="3706" spans="31:32" x14ac:dyDescent="0.2">
      <c r="AE3706"/>
      <c r="AF3706"/>
    </row>
    <row r="3707" spans="31:32" x14ac:dyDescent="0.2">
      <c r="AE3707"/>
      <c r="AF3707"/>
    </row>
    <row r="3708" spans="31:32" x14ac:dyDescent="0.2">
      <c r="AE3708"/>
      <c r="AF3708"/>
    </row>
    <row r="3709" spans="31:32" x14ac:dyDescent="0.2">
      <c r="AE3709"/>
      <c r="AF3709"/>
    </row>
    <row r="3710" spans="31:32" x14ac:dyDescent="0.2">
      <c r="AE3710"/>
      <c r="AF3710"/>
    </row>
    <row r="3711" spans="31:32" x14ac:dyDescent="0.2">
      <c r="AE3711"/>
      <c r="AF3711"/>
    </row>
    <row r="3712" spans="31:32" x14ac:dyDescent="0.2">
      <c r="AE3712"/>
      <c r="AF3712"/>
    </row>
    <row r="3713" spans="31:32" x14ac:dyDescent="0.2">
      <c r="AE3713"/>
      <c r="AF3713"/>
    </row>
    <row r="3714" spans="31:32" x14ac:dyDescent="0.2">
      <c r="AE3714"/>
      <c r="AF3714"/>
    </row>
    <row r="3715" spans="31:32" x14ac:dyDescent="0.2">
      <c r="AE3715"/>
      <c r="AF3715"/>
    </row>
    <row r="3716" spans="31:32" x14ac:dyDescent="0.2">
      <c r="AE3716"/>
      <c r="AF3716"/>
    </row>
    <row r="3717" spans="31:32" x14ac:dyDescent="0.2">
      <c r="AE3717"/>
      <c r="AF3717"/>
    </row>
    <row r="3718" spans="31:32" x14ac:dyDescent="0.2">
      <c r="AE3718"/>
      <c r="AF3718"/>
    </row>
    <row r="3719" spans="31:32" x14ac:dyDescent="0.2">
      <c r="AE3719"/>
      <c r="AF3719"/>
    </row>
    <row r="3720" spans="31:32" x14ac:dyDescent="0.2">
      <c r="AE3720"/>
      <c r="AF3720"/>
    </row>
    <row r="3721" spans="31:32" x14ac:dyDescent="0.2">
      <c r="AE3721"/>
      <c r="AF3721"/>
    </row>
    <row r="3722" spans="31:32" x14ac:dyDescent="0.2">
      <c r="AE3722"/>
      <c r="AF3722"/>
    </row>
    <row r="3723" spans="31:32" x14ac:dyDescent="0.2">
      <c r="AE3723"/>
      <c r="AF3723"/>
    </row>
    <row r="3724" spans="31:32" x14ac:dyDescent="0.2">
      <c r="AE3724"/>
      <c r="AF3724"/>
    </row>
    <row r="3725" spans="31:32" x14ac:dyDescent="0.2">
      <c r="AE3725"/>
      <c r="AF3725"/>
    </row>
    <row r="3726" spans="31:32" x14ac:dyDescent="0.2">
      <c r="AE3726"/>
      <c r="AF3726"/>
    </row>
    <row r="3727" spans="31:32" x14ac:dyDescent="0.2">
      <c r="AE3727"/>
      <c r="AF3727"/>
    </row>
    <row r="3728" spans="31:32" x14ac:dyDescent="0.2">
      <c r="AE3728"/>
      <c r="AF3728"/>
    </row>
    <row r="3729" spans="31:32" x14ac:dyDescent="0.2">
      <c r="AE3729"/>
      <c r="AF3729"/>
    </row>
    <row r="3730" spans="31:32" x14ac:dyDescent="0.2">
      <c r="AE3730"/>
      <c r="AF3730"/>
    </row>
    <row r="3731" spans="31:32" x14ac:dyDescent="0.2">
      <c r="AE3731"/>
      <c r="AF3731"/>
    </row>
    <row r="3732" spans="31:32" x14ac:dyDescent="0.2">
      <c r="AE3732"/>
      <c r="AF3732"/>
    </row>
    <row r="3733" spans="31:32" x14ac:dyDescent="0.2">
      <c r="AE3733"/>
      <c r="AF3733"/>
    </row>
    <row r="3734" spans="31:32" x14ac:dyDescent="0.2">
      <c r="AE3734"/>
      <c r="AF3734"/>
    </row>
    <row r="3735" spans="31:32" x14ac:dyDescent="0.2">
      <c r="AE3735"/>
      <c r="AF3735"/>
    </row>
    <row r="3736" spans="31:32" x14ac:dyDescent="0.2">
      <c r="AE3736"/>
      <c r="AF3736"/>
    </row>
    <row r="3737" spans="31:32" x14ac:dyDescent="0.2">
      <c r="AE3737"/>
      <c r="AF3737"/>
    </row>
    <row r="3738" spans="31:32" x14ac:dyDescent="0.2">
      <c r="AE3738"/>
      <c r="AF3738"/>
    </row>
    <row r="3739" spans="31:32" x14ac:dyDescent="0.2">
      <c r="AE3739"/>
      <c r="AF3739"/>
    </row>
    <row r="3740" spans="31:32" x14ac:dyDescent="0.2">
      <c r="AE3740"/>
      <c r="AF3740"/>
    </row>
    <row r="3741" spans="31:32" x14ac:dyDescent="0.2">
      <c r="AE3741"/>
      <c r="AF3741"/>
    </row>
    <row r="3742" spans="31:32" x14ac:dyDescent="0.2">
      <c r="AE3742"/>
      <c r="AF3742"/>
    </row>
    <row r="3743" spans="31:32" x14ac:dyDescent="0.2">
      <c r="AE3743"/>
      <c r="AF3743"/>
    </row>
    <row r="3744" spans="31:32" x14ac:dyDescent="0.2">
      <c r="AE3744"/>
      <c r="AF3744"/>
    </row>
    <row r="3745" spans="31:32" x14ac:dyDescent="0.2">
      <c r="AE3745"/>
      <c r="AF3745"/>
    </row>
    <row r="3746" spans="31:32" x14ac:dyDescent="0.2">
      <c r="AE3746"/>
      <c r="AF3746"/>
    </row>
    <row r="3747" spans="31:32" x14ac:dyDescent="0.2">
      <c r="AE3747"/>
      <c r="AF3747"/>
    </row>
    <row r="3748" spans="31:32" x14ac:dyDescent="0.2">
      <c r="AE3748"/>
      <c r="AF3748"/>
    </row>
    <row r="3749" spans="31:32" x14ac:dyDescent="0.2">
      <c r="AE3749"/>
      <c r="AF3749"/>
    </row>
    <row r="3750" spans="31:32" x14ac:dyDescent="0.2">
      <c r="AE3750"/>
      <c r="AF3750"/>
    </row>
    <row r="3751" spans="31:32" x14ac:dyDescent="0.2">
      <c r="AE3751"/>
      <c r="AF3751"/>
    </row>
    <row r="3752" spans="31:32" x14ac:dyDescent="0.2">
      <c r="AE3752"/>
      <c r="AF3752"/>
    </row>
    <row r="3753" spans="31:32" x14ac:dyDescent="0.2">
      <c r="AE3753"/>
      <c r="AF3753"/>
    </row>
    <row r="3754" spans="31:32" x14ac:dyDescent="0.2">
      <c r="AE3754"/>
      <c r="AF3754"/>
    </row>
    <row r="3755" spans="31:32" x14ac:dyDescent="0.2">
      <c r="AE3755"/>
      <c r="AF3755"/>
    </row>
    <row r="3756" spans="31:32" x14ac:dyDescent="0.2">
      <c r="AE3756"/>
      <c r="AF3756"/>
    </row>
    <row r="3757" spans="31:32" x14ac:dyDescent="0.2">
      <c r="AE3757"/>
      <c r="AF3757"/>
    </row>
    <row r="3758" spans="31:32" x14ac:dyDescent="0.2">
      <c r="AE3758"/>
      <c r="AF3758"/>
    </row>
    <row r="3759" spans="31:32" x14ac:dyDescent="0.2">
      <c r="AE3759"/>
      <c r="AF3759"/>
    </row>
    <row r="3760" spans="31:32" x14ac:dyDescent="0.2">
      <c r="AE3760"/>
      <c r="AF3760"/>
    </row>
    <row r="3761" spans="31:32" x14ac:dyDescent="0.2">
      <c r="AE3761"/>
      <c r="AF3761"/>
    </row>
    <row r="3762" spans="31:32" x14ac:dyDescent="0.2">
      <c r="AE3762"/>
      <c r="AF3762"/>
    </row>
    <row r="3763" spans="31:32" x14ac:dyDescent="0.2">
      <c r="AE3763"/>
      <c r="AF3763"/>
    </row>
    <row r="3764" spans="31:32" x14ac:dyDescent="0.2">
      <c r="AE3764"/>
      <c r="AF3764"/>
    </row>
    <row r="3765" spans="31:32" x14ac:dyDescent="0.2">
      <c r="AE3765"/>
      <c r="AF3765"/>
    </row>
    <row r="3766" spans="31:32" x14ac:dyDescent="0.2">
      <c r="AE3766"/>
      <c r="AF3766"/>
    </row>
    <row r="3767" spans="31:32" x14ac:dyDescent="0.2">
      <c r="AE3767"/>
      <c r="AF3767"/>
    </row>
    <row r="3768" spans="31:32" x14ac:dyDescent="0.2">
      <c r="AE3768"/>
      <c r="AF3768"/>
    </row>
    <row r="3769" spans="31:32" x14ac:dyDescent="0.2">
      <c r="AE3769"/>
      <c r="AF3769"/>
    </row>
    <row r="3770" spans="31:32" x14ac:dyDescent="0.2">
      <c r="AE3770"/>
      <c r="AF3770"/>
    </row>
    <row r="3771" spans="31:32" x14ac:dyDescent="0.2">
      <c r="AE3771"/>
      <c r="AF3771"/>
    </row>
    <row r="3772" spans="31:32" x14ac:dyDescent="0.2">
      <c r="AE3772"/>
      <c r="AF3772"/>
    </row>
    <row r="3773" spans="31:32" x14ac:dyDescent="0.2">
      <c r="AE3773"/>
      <c r="AF3773"/>
    </row>
    <row r="3774" spans="31:32" x14ac:dyDescent="0.2">
      <c r="AE3774"/>
      <c r="AF3774"/>
    </row>
    <row r="3775" spans="31:32" x14ac:dyDescent="0.2">
      <c r="AE3775"/>
      <c r="AF3775"/>
    </row>
    <row r="3776" spans="31:32" x14ac:dyDescent="0.2">
      <c r="AE3776"/>
      <c r="AF3776"/>
    </row>
    <row r="3777" spans="31:32" x14ac:dyDescent="0.2">
      <c r="AE3777"/>
      <c r="AF3777"/>
    </row>
    <row r="3778" spans="31:32" x14ac:dyDescent="0.2">
      <c r="AE3778"/>
      <c r="AF3778"/>
    </row>
    <row r="3779" spans="31:32" x14ac:dyDescent="0.2">
      <c r="AE3779"/>
      <c r="AF3779"/>
    </row>
    <row r="3780" spans="31:32" x14ac:dyDescent="0.2">
      <c r="AE3780"/>
      <c r="AF3780"/>
    </row>
    <row r="3781" spans="31:32" x14ac:dyDescent="0.2">
      <c r="AE3781"/>
      <c r="AF3781"/>
    </row>
    <row r="3782" spans="31:32" x14ac:dyDescent="0.2">
      <c r="AE3782"/>
      <c r="AF3782"/>
    </row>
    <row r="3783" spans="31:32" x14ac:dyDescent="0.2">
      <c r="AE3783"/>
      <c r="AF3783"/>
    </row>
    <row r="3784" spans="31:32" x14ac:dyDescent="0.2">
      <c r="AE3784"/>
      <c r="AF3784"/>
    </row>
    <row r="3785" spans="31:32" x14ac:dyDescent="0.2">
      <c r="AE3785"/>
      <c r="AF3785"/>
    </row>
    <row r="3786" spans="31:32" x14ac:dyDescent="0.2">
      <c r="AE3786"/>
      <c r="AF3786"/>
    </row>
    <row r="3787" spans="31:32" x14ac:dyDescent="0.2">
      <c r="AE3787"/>
      <c r="AF3787"/>
    </row>
    <row r="3788" spans="31:32" x14ac:dyDescent="0.2">
      <c r="AE3788"/>
      <c r="AF3788"/>
    </row>
    <row r="3789" spans="31:32" x14ac:dyDescent="0.2">
      <c r="AE3789"/>
      <c r="AF3789"/>
    </row>
    <row r="3790" spans="31:32" x14ac:dyDescent="0.2">
      <c r="AE3790"/>
      <c r="AF3790"/>
    </row>
    <row r="3791" spans="31:32" x14ac:dyDescent="0.2">
      <c r="AE3791"/>
      <c r="AF3791"/>
    </row>
    <row r="3792" spans="31:32" x14ac:dyDescent="0.2">
      <c r="AE3792"/>
      <c r="AF3792"/>
    </row>
    <row r="3793" spans="31:32" x14ac:dyDescent="0.2">
      <c r="AE3793"/>
      <c r="AF3793"/>
    </row>
    <row r="3794" spans="31:32" x14ac:dyDescent="0.2">
      <c r="AE3794"/>
      <c r="AF3794"/>
    </row>
    <row r="3795" spans="31:32" x14ac:dyDescent="0.2">
      <c r="AE3795"/>
      <c r="AF3795"/>
    </row>
    <row r="3796" spans="31:32" x14ac:dyDescent="0.2">
      <c r="AE3796"/>
      <c r="AF3796"/>
    </row>
    <row r="3797" spans="31:32" x14ac:dyDescent="0.2">
      <c r="AE3797"/>
      <c r="AF3797"/>
    </row>
    <row r="3798" spans="31:32" x14ac:dyDescent="0.2">
      <c r="AE3798"/>
      <c r="AF3798"/>
    </row>
    <row r="3799" spans="31:32" x14ac:dyDescent="0.2">
      <c r="AE3799"/>
      <c r="AF3799"/>
    </row>
    <row r="3800" spans="31:32" x14ac:dyDescent="0.2">
      <c r="AE3800"/>
      <c r="AF3800"/>
    </row>
    <row r="3801" spans="31:32" x14ac:dyDescent="0.2">
      <c r="AE3801"/>
      <c r="AF3801"/>
    </row>
    <row r="3802" spans="31:32" x14ac:dyDescent="0.2">
      <c r="AE3802"/>
      <c r="AF3802"/>
    </row>
    <row r="3803" spans="31:32" x14ac:dyDescent="0.2">
      <c r="AE3803"/>
      <c r="AF3803"/>
    </row>
    <row r="3804" spans="31:32" x14ac:dyDescent="0.2">
      <c r="AE3804"/>
      <c r="AF3804"/>
    </row>
    <row r="3805" spans="31:32" x14ac:dyDescent="0.2">
      <c r="AE3805"/>
      <c r="AF3805"/>
    </row>
    <row r="3806" spans="31:32" x14ac:dyDescent="0.2">
      <c r="AE3806"/>
      <c r="AF3806"/>
    </row>
    <row r="3807" spans="31:32" x14ac:dyDescent="0.2">
      <c r="AE3807"/>
      <c r="AF3807"/>
    </row>
    <row r="3808" spans="31:32" x14ac:dyDescent="0.2">
      <c r="AE3808"/>
      <c r="AF3808"/>
    </row>
    <row r="3809" spans="31:32" x14ac:dyDescent="0.2">
      <c r="AE3809"/>
      <c r="AF3809"/>
    </row>
    <row r="3810" spans="31:32" x14ac:dyDescent="0.2">
      <c r="AE3810"/>
      <c r="AF3810"/>
    </row>
    <row r="3811" spans="31:32" x14ac:dyDescent="0.2">
      <c r="AE3811"/>
      <c r="AF3811"/>
    </row>
    <row r="3812" spans="31:32" x14ac:dyDescent="0.2">
      <c r="AE3812"/>
      <c r="AF3812"/>
    </row>
    <row r="3813" spans="31:32" x14ac:dyDescent="0.2">
      <c r="AE3813"/>
      <c r="AF3813"/>
    </row>
    <row r="3814" spans="31:32" x14ac:dyDescent="0.2">
      <c r="AE3814"/>
      <c r="AF3814"/>
    </row>
    <row r="3815" spans="31:32" x14ac:dyDescent="0.2">
      <c r="AE3815"/>
      <c r="AF3815"/>
    </row>
    <row r="3816" spans="31:32" x14ac:dyDescent="0.2">
      <c r="AE3816"/>
      <c r="AF3816"/>
    </row>
    <row r="3817" spans="31:32" x14ac:dyDescent="0.2">
      <c r="AE3817"/>
      <c r="AF3817"/>
    </row>
    <row r="3818" spans="31:32" x14ac:dyDescent="0.2">
      <c r="AE3818"/>
      <c r="AF3818"/>
    </row>
    <row r="3819" spans="31:32" x14ac:dyDescent="0.2">
      <c r="AE3819"/>
      <c r="AF3819"/>
    </row>
    <row r="3820" spans="31:32" x14ac:dyDescent="0.2">
      <c r="AE3820"/>
      <c r="AF3820"/>
    </row>
    <row r="3821" spans="31:32" x14ac:dyDescent="0.2">
      <c r="AE3821"/>
      <c r="AF3821"/>
    </row>
    <row r="3822" spans="31:32" x14ac:dyDescent="0.2">
      <c r="AE3822"/>
      <c r="AF3822"/>
    </row>
    <row r="3823" spans="31:32" x14ac:dyDescent="0.2">
      <c r="AE3823"/>
      <c r="AF3823"/>
    </row>
    <row r="3824" spans="31:32" x14ac:dyDescent="0.2">
      <c r="AE3824"/>
      <c r="AF3824"/>
    </row>
    <row r="3825" spans="31:32" x14ac:dyDescent="0.2">
      <c r="AE3825"/>
      <c r="AF3825"/>
    </row>
    <row r="3826" spans="31:32" x14ac:dyDescent="0.2">
      <c r="AE3826"/>
      <c r="AF3826"/>
    </row>
    <row r="3827" spans="31:32" x14ac:dyDescent="0.2">
      <c r="AE3827"/>
      <c r="AF3827"/>
    </row>
    <row r="3828" spans="31:32" x14ac:dyDescent="0.2">
      <c r="AE3828"/>
      <c r="AF3828"/>
    </row>
    <row r="3829" spans="31:32" x14ac:dyDescent="0.2">
      <c r="AE3829"/>
      <c r="AF3829"/>
    </row>
    <row r="3830" spans="31:32" x14ac:dyDescent="0.2">
      <c r="AE3830"/>
      <c r="AF3830"/>
    </row>
    <row r="3831" spans="31:32" x14ac:dyDescent="0.2">
      <c r="AE3831"/>
      <c r="AF3831"/>
    </row>
    <row r="3832" spans="31:32" x14ac:dyDescent="0.2">
      <c r="AE3832"/>
      <c r="AF3832"/>
    </row>
    <row r="3833" spans="31:32" x14ac:dyDescent="0.2">
      <c r="AE3833"/>
      <c r="AF3833"/>
    </row>
    <row r="3834" spans="31:32" x14ac:dyDescent="0.2">
      <c r="AE3834"/>
      <c r="AF3834"/>
    </row>
    <row r="3835" spans="31:32" x14ac:dyDescent="0.2">
      <c r="AE3835"/>
      <c r="AF3835"/>
    </row>
    <row r="3836" spans="31:32" x14ac:dyDescent="0.2">
      <c r="AE3836"/>
      <c r="AF3836"/>
    </row>
    <row r="3837" spans="31:32" x14ac:dyDescent="0.2">
      <c r="AE3837"/>
      <c r="AF3837"/>
    </row>
    <row r="3838" spans="31:32" x14ac:dyDescent="0.2">
      <c r="AE3838"/>
      <c r="AF3838"/>
    </row>
    <row r="3839" spans="31:32" x14ac:dyDescent="0.2">
      <c r="AE3839"/>
      <c r="AF3839"/>
    </row>
    <row r="3840" spans="31:32" x14ac:dyDescent="0.2">
      <c r="AE3840"/>
      <c r="AF3840"/>
    </row>
    <row r="3841" spans="31:32" x14ac:dyDescent="0.2">
      <c r="AE3841"/>
      <c r="AF3841"/>
    </row>
    <row r="3842" spans="31:32" x14ac:dyDescent="0.2">
      <c r="AE3842"/>
      <c r="AF3842"/>
    </row>
    <row r="3843" spans="31:32" x14ac:dyDescent="0.2">
      <c r="AE3843"/>
      <c r="AF3843"/>
    </row>
    <row r="3844" spans="31:32" x14ac:dyDescent="0.2">
      <c r="AE3844"/>
      <c r="AF3844"/>
    </row>
    <row r="3845" spans="31:32" x14ac:dyDescent="0.2">
      <c r="AE3845"/>
      <c r="AF3845"/>
    </row>
    <row r="3846" spans="31:32" x14ac:dyDescent="0.2">
      <c r="AE3846"/>
      <c r="AF3846"/>
    </row>
    <row r="3847" spans="31:32" x14ac:dyDescent="0.2">
      <c r="AE3847"/>
      <c r="AF3847"/>
    </row>
    <row r="3848" spans="31:32" x14ac:dyDescent="0.2">
      <c r="AE3848"/>
      <c r="AF3848"/>
    </row>
    <row r="3849" spans="31:32" x14ac:dyDescent="0.2">
      <c r="AE3849"/>
      <c r="AF3849"/>
    </row>
    <row r="3850" spans="31:32" x14ac:dyDescent="0.2">
      <c r="AE3850"/>
      <c r="AF3850"/>
    </row>
    <row r="3851" spans="31:32" x14ac:dyDescent="0.2">
      <c r="AE3851"/>
      <c r="AF3851"/>
    </row>
    <row r="3852" spans="31:32" x14ac:dyDescent="0.2">
      <c r="AE3852"/>
      <c r="AF3852"/>
    </row>
    <row r="3853" spans="31:32" x14ac:dyDescent="0.2">
      <c r="AE3853"/>
      <c r="AF3853"/>
    </row>
    <row r="3854" spans="31:32" x14ac:dyDescent="0.2">
      <c r="AE3854"/>
      <c r="AF3854"/>
    </row>
    <row r="3855" spans="31:32" x14ac:dyDescent="0.2">
      <c r="AE3855"/>
      <c r="AF3855"/>
    </row>
    <row r="3856" spans="31:32" x14ac:dyDescent="0.2">
      <c r="AE3856"/>
      <c r="AF3856"/>
    </row>
    <row r="3857" spans="31:32" x14ac:dyDescent="0.2">
      <c r="AE3857"/>
      <c r="AF3857"/>
    </row>
    <row r="3858" spans="31:32" x14ac:dyDescent="0.2">
      <c r="AE3858"/>
      <c r="AF3858"/>
    </row>
    <row r="3859" spans="31:32" x14ac:dyDescent="0.2">
      <c r="AE3859"/>
      <c r="AF3859"/>
    </row>
    <row r="3860" spans="31:32" x14ac:dyDescent="0.2">
      <c r="AE3860"/>
      <c r="AF3860"/>
    </row>
    <row r="3861" spans="31:32" x14ac:dyDescent="0.2">
      <c r="AE3861"/>
      <c r="AF3861"/>
    </row>
    <row r="3862" spans="31:32" x14ac:dyDescent="0.2">
      <c r="AE3862"/>
      <c r="AF3862"/>
    </row>
    <row r="3863" spans="31:32" x14ac:dyDescent="0.2">
      <c r="AE3863"/>
      <c r="AF3863"/>
    </row>
    <row r="3864" spans="31:32" x14ac:dyDescent="0.2">
      <c r="AE3864"/>
      <c r="AF3864"/>
    </row>
    <row r="3865" spans="31:32" x14ac:dyDescent="0.2">
      <c r="AE3865"/>
      <c r="AF3865"/>
    </row>
    <row r="3866" spans="31:32" x14ac:dyDescent="0.2">
      <c r="AE3866"/>
      <c r="AF3866"/>
    </row>
    <row r="3867" spans="31:32" x14ac:dyDescent="0.2">
      <c r="AE3867"/>
      <c r="AF3867"/>
    </row>
    <row r="3868" spans="31:32" x14ac:dyDescent="0.2">
      <c r="AE3868"/>
      <c r="AF3868"/>
    </row>
    <row r="3869" spans="31:32" x14ac:dyDescent="0.2">
      <c r="AE3869"/>
      <c r="AF3869"/>
    </row>
    <row r="3870" spans="31:32" x14ac:dyDescent="0.2">
      <c r="AE3870"/>
      <c r="AF3870"/>
    </row>
    <row r="3871" spans="31:32" x14ac:dyDescent="0.2">
      <c r="AE3871"/>
      <c r="AF3871"/>
    </row>
    <row r="3872" spans="31:32" x14ac:dyDescent="0.2">
      <c r="AE3872"/>
      <c r="AF3872"/>
    </row>
    <row r="3873" spans="31:32" x14ac:dyDescent="0.2">
      <c r="AE3873"/>
      <c r="AF3873"/>
    </row>
    <row r="3874" spans="31:32" x14ac:dyDescent="0.2">
      <c r="AE3874"/>
      <c r="AF3874"/>
    </row>
    <row r="3875" spans="31:32" x14ac:dyDescent="0.2">
      <c r="AE3875"/>
      <c r="AF3875"/>
    </row>
    <row r="3876" spans="31:32" x14ac:dyDescent="0.2">
      <c r="AE3876"/>
      <c r="AF3876"/>
    </row>
    <row r="3877" spans="31:32" x14ac:dyDescent="0.2">
      <c r="AE3877"/>
      <c r="AF3877"/>
    </row>
    <row r="3878" spans="31:32" x14ac:dyDescent="0.2">
      <c r="AE3878"/>
      <c r="AF3878"/>
    </row>
    <row r="3879" spans="31:32" x14ac:dyDescent="0.2">
      <c r="AE3879"/>
      <c r="AF3879"/>
    </row>
    <row r="3880" spans="31:32" x14ac:dyDescent="0.2">
      <c r="AE3880"/>
      <c r="AF3880"/>
    </row>
    <row r="3881" spans="31:32" x14ac:dyDescent="0.2">
      <c r="AE3881"/>
      <c r="AF3881"/>
    </row>
    <row r="3882" spans="31:32" x14ac:dyDescent="0.2">
      <c r="AE3882"/>
      <c r="AF3882"/>
    </row>
    <row r="3883" spans="31:32" x14ac:dyDescent="0.2">
      <c r="AE3883"/>
      <c r="AF3883"/>
    </row>
    <row r="3884" spans="31:32" x14ac:dyDescent="0.2">
      <c r="AE3884"/>
      <c r="AF3884"/>
    </row>
    <row r="3885" spans="31:32" x14ac:dyDescent="0.2">
      <c r="AE3885"/>
      <c r="AF3885"/>
    </row>
    <row r="3886" spans="31:32" x14ac:dyDescent="0.2">
      <c r="AE3886"/>
      <c r="AF3886"/>
    </row>
    <row r="3887" spans="31:32" x14ac:dyDescent="0.2">
      <c r="AE3887"/>
      <c r="AF3887"/>
    </row>
    <row r="3888" spans="31:32" x14ac:dyDescent="0.2">
      <c r="AE3888"/>
      <c r="AF3888"/>
    </row>
    <row r="3889" spans="31:32" x14ac:dyDescent="0.2">
      <c r="AE3889"/>
      <c r="AF3889"/>
    </row>
    <row r="3890" spans="31:32" x14ac:dyDescent="0.2">
      <c r="AE3890"/>
      <c r="AF3890"/>
    </row>
    <row r="3891" spans="31:32" x14ac:dyDescent="0.2">
      <c r="AE3891"/>
      <c r="AF3891"/>
    </row>
    <row r="3892" spans="31:32" x14ac:dyDescent="0.2">
      <c r="AE3892"/>
      <c r="AF3892"/>
    </row>
    <row r="3893" spans="31:32" x14ac:dyDescent="0.2">
      <c r="AE3893"/>
      <c r="AF3893"/>
    </row>
    <row r="3894" spans="31:32" x14ac:dyDescent="0.2">
      <c r="AE3894"/>
      <c r="AF3894"/>
    </row>
    <row r="3895" spans="31:32" x14ac:dyDescent="0.2">
      <c r="AE3895"/>
      <c r="AF3895"/>
    </row>
    <row r="3896" spans="31:32" x14ac:dyDescent="0.2">
      <c r="AE3896"/>
      <c r="AF3896"/>
    </row>
    <row r="3897" spans="31:32" x14ac:dyDescent="0.2">
      <c r="AE3897"/>
      <c r="AF3897"/>
    </row>
    <row r="3898" spans="31:32" x14ac:dyDescent="0.2">
      <c r="AE3898"/>
      <c r="AF3898"/>
    </row>
    <row r="3899" spans="31:32" x14ac:dyDescent="0.2">
      <c r="AE3899"/>
      <c r="AF3899"/>
    </row>
    <row r="3900" spans="31:32" x14ac:dyDescent="0.2">
      <c r="AE3900"/>
      <c r="AF3900"/>
    </row>
    <row r="3901" spans="31:32" x14ac:dyDescent="0.2">
      <c r="AE3901"/>
      <c r="AF3901"/>
    </row>
    <row r="3902" spans="31:32" x14ac:dyDescent="0.2">
      <c r="AE3902"/>
      <c r="AF3902"/>
    </row>
    <row r="3903" spans="31:32" x14ac:dyDescent="0.2">
      <c r="AE3903"/>
      <c r="AF3903"/>
    </row>
    <row r="3904" spans="31:32" x14ac:dyDescent="0.2">
      <c r="AE3904"/>
      <c r="AF3904"/>
    </row>
    <row r="3905" spans="31:32" x14ac:dyDescent="0.2">
      <c r="AE3905"/>
      <c r="AF3905"/>
    </row>
    <row r="3906" spans="31:32" x14ac:dyDescent="0.2">
      <c r="AE3906"/>
      <c r="AF3906"/>
    </row>
    <row r="3907" spans="31:32" x14ac:dyDescent="0.2">
      <c r="AE3907"/>
      <c r="AF3907"/>
    </row>
    <row r="3908" spans="31:32" x14ac:dyDescent="0.2">
      <c r="AE3908"/>
      <c r="AF3908"/>
    </row>
    <row r="3909" spans="31:32" x14ac:dyDescent="0.2">
      <c r="AE3909"/>
      <c r="AF3909"/>
    </row>
    <row r="3910" spans="31:32" x14ac:dyDescent="0.2">
      <c r="AE3910"/>
      <c r="AF3910"/>
    </row>
    <row r="3911" spans="31:32" x14ac:dyDescent="0.2">
      <c r="AE3911"/>
      <c r="AF3911"/>
    </row>
    <row r="3912" spans="31:32" x14ac:dyDescent="0.2">
      <c r="AE3912"/>
      <c r="AF3912"/>
    </row>
    <row r="3913" spans="31:32" x14ac:dyDescent="0.2">
      <c r="AE3913"/>
      <c r="AF3913"/>
    </row>
    <row r="3914" spans="31:32" x14ac:dyDescent="0.2">
      <c r="AE3914"/>
      <c r="AF3914"/>
    </row>
    <row r="3915" spans="31:32" x14ac:dyDescent="0.2">
      <c r="AE3915"/>
      <c r="AF3915"/>
    </row>
    <row r="3916" spans="31:32" x14ac:dyDescent="0.2">
      <c r="AE3916"/>
      <c r="AF3916"/>
    </row>
    <row r="3917" spans="31:32" x14ac:dyDescent="0.2">
      <c r="AE3917"/>
      <c r="AF3917"/>
    </row>
    <row r="3918" spans="31:32" x14ac:dyDescent="0.2">
      <c r="AE3918"/>
      <c r="AF3918"/>
    </row>
    <row r="3919" spans="31:32" x14ac:dyDescent="0.2">
      <c r="AE3919"/>
      <c r="AF3919"/>
    </row>
    <row r="3920" spans="31:32" x14ac:dyDescent="0.2">
      <c r="AE3920"/>
      <c r="AF3920"/>
    </row>
    <row r="3921" spans="31:32" x14ac:dyDescent="0.2">
      <c r="AE3921"/>
      <c r="AF3921"/>
    </row>
    <row r="3922" spans="31:32" x14ac:dyDescent="0.2">
      <c r="AE3922"/>
      <c r="AF3922"/>
    </row>
    <row r="3923" spans="31:32" x14ac:dyDescent="0.2">
      <c r="AE3923"/>
      <c r="AF3923"/>
    </row>
    <row r="3924" spans="31:32" x14ac:dyDescent="0.2">
      <c r="AE3924"/>
      <c r="AF3924"/>
    </row>
    <row r="3925" spans="31:32" x14ac:dyDescent="0.2">
      <c r="AE3925"/>
      <c r="AF3925"/>
    </row>
    <row r="3926" spans="31:32" x14ac:dyDescent="0.2">
      <c r="AE3926"/>
      <c r="AF3926"/>
    </row>
    <row r="3927" spans="31:32" x14ac:dyDescent="0.2">
      <c r="AE3927"/>
      <c r="AF3927"/>
    </row>
    <row r="3928" spans="31:32" x14ac:dyDescent="0.2">
      <c r="AE3928"/>
      <c r="AF3928"/>
    </row>
    <row r="3929" spans="31:32" x14ac:dyDescent="0.2">
      <c r="AE3929"/>
      <c r="AF3929"/>
    </row>
    <row r="3930" spans="31:32" x14ac:dyDescent="0.2">
      <c r="AE3930"/>
      <c r="AF3930"/>
    </row>
    <row r="3931" spans="31:32" x14ac:dyDescent="0.2">
      <c r="AE3931"/>
      <c r="AF3931"/>
    </row>
    <row r="3932" spans="31:32" x14ac:dyDescent="0.2">
      <c r="AE3932"/>
      <c r="AF3932"/>
    </row>
    <row r="3933" spans="31:32" x14ac:dyDescent="0.2">
      <c r="AE3933"/>
      <c r="AF3933"/>
    </row>
    <row r="3934" spans="31:32" x14ac:dyDescent="0.2">
      <c r="AE3934"/>
      <c r="AF3934"/>
    </row>
    <row r="3935" spans="31:32" x14ac:dyDescent="0.2">
      <c r="AE3935"/>
      <c r="AF3935"/>
    </row>
    <row r="3936" spans="31:32" x14ac:dyDescent="0.2">
      <c r="AE3936"/>
      <c r="AF3936"/>
    </row>
    <row r="3937" spans="31:32" x14ac:dyDescent="0.2">
      <c r="AE3937"/>
      <c r="AF3937"/>
    </row>
    <row r="3938" spans="31:32" x14ac:dyDescent="0.2">
      <c r="AE3938"/>
      <c r="AF3938"/>
    </row>
    <row r="3939" spans="31:32" x14ac:dyDescent="0.2">
      <c r="AE3939"/>
      <c r="AF3939"/>
    </row>
    <row r="3940" spans="31:32" x14ac:dyDescent="0.2">
      <c r="AE3940"/>
      <c r="AF3940"/>
    </row>
    <row r="3941" spans="31:32" x14ac:dyDescent="0.2">
      <c r="AE3941"/>
      <c r="AF3941"/>
    </row>
    <row r="3942" spans="31:32" x14ac:dyDescent="0.2">
      <c r="AE3942"/>
      <c r="AF3942"/>
    </row>
    <row r="3943" spans="31:32" x14ac:dyDescent="0.2">
      <c r="AE3943"/>
      <c r="AF3943"/>
    </row>
    <row r="3944" spans="31:32" x14ac:dyDescent="0.2">
      <c r="AE3944"/>
      <c r="AF3944"/>
    </row>
    <row r="3945" spans="31:32" x14ac:dyDescent="0.2">
      <c r="AE3945"/>
      <c r="AF3945"/>
    </row>
    <row r="3946" spans="31:32" x14ac:dyDescent="0.2">
      <c r="AE3946"/>
      <c r="AF3946"/>
    </row>
    <row r="3947" spans="31:32" x14ac:dyDescent="0.2">
      <c r="AE3947"/>
      <c r="AF3947"/>
    </row>
    <row r="3948" spans="31:32" x14ac:dyDescent="0.2">
      <c r="AE3948"/>
      <c r="AF3948"/>
    </row>
    <row r="3949" spans="31:32" x14ac:dyDescent="0.2">
      <c r="AE3949"/>
      <c r="AF3949"/>
    </row>
    <row r="3950" spans="31:32" x14ac:dyDescent="0.2">
      <c r="AE3950"/>
      <c r="AF3950"/>
    </row>
    <row r="3951" spans="31:32" x14ac:dyDescent="0.2">
      <c r="AE3951"/>
      <c r="AF3951"/>
    </row>
    <row r="3952" spans="31:32" x14ac:dyDescent="0.2">
      <c r="AE3952"/>
      <c r="AF3952"/>
    </row>
    <row r="3953" spans="31:32" x14ac:dyDescent="0.2">
      <c r="AE3953"/>
      <c r="AF3953"/>
    </row>
    <row r="3954" spans="31:32" x14ac:dyDescent="0.2">
      <c r="AE3954"/>
      <c r="AF3954"/>
    </row>
    <row r="3955" spans="31:32" x14ac:dyDescent="0.2">
      <c r="AE3955"/>
      <c r="AF3955"/>
    </row>
    <row r="3956" spans="31:32" x14ac:dyDescent="0.2">
      <c r="AE3956"/>
      <c r="AF3956"/>
    </row>
    <row r="3957" spans="31:32" x14ac:dyDescent="0.2">
      <c r="AE3957"/>
      <c r="AF3957"/>
    </row>
    <row r="3958" spans="31:32" x14ac:dyDescent="0.2">
      <c r="AE3958"/>
      <c r="AF3958"/>
    </row>
    <row r="3959" spans="31:32" x14ac:dyDescent="0.2">
      <c r="AE3959"/>
      <c r="AF3959"/>
    </row>
    <row r="3960" spans="31:32" x14ac:dyDescent="0.2">
      <c r="AE3960"/>
      <c r="AF3960"/>
    </row>
    <row r="3961" spans="31:32" x14ac:dyDescent="0.2">
      <c r="AE3961"/>
      <c r="AF3961"/>
    </row>
    <row r="3962" spans="31:32" x14ac:dyDescent="0.2">
      <c r="AE3962"/>
      <c r="AF3962"/>
    </row>
    <row r="3963" spans="31:32" x14ac:dyDescent="0.2">
      <c r="AE3963"/>
      <c r="AF3963"/>
    </row>
    <row r="3964" spans="31:32" x14ac:dyDescent="0.2">
      <c r="AE3964"/>
      <c r="AF3964"/>
    </row>
    <row r="3965" spans="31:32" x14ac:dyDescent="0.2">
      <c r="AE3965"/>
      <c r="AF3965"/>
    </row>
    <row r="3966" spans="31:32" x14ac:dyDescent="0.2">
      <c r="AE3966"/>
      <c r="AF3966"/>
    </row>
    <row r="3967" spans="31:32" x14ac:dyDescent="0.2">
      <c r="AE3967"/>
      <c r="AF3967"/>
    </row>
    <row r="3968" spans="31:32" x14ac:dyDescent="0.2">
      <c r="AE3968"/>
      <c r="AF3968"/>
    </row>
    <row r="3969" spans="31:32" x14ac:dyDescent="0.2">
      <c r="AE3969"/>
      <c r="AF3969"/>
    </row>
    <row r="3970" spans="31:32" x14ac:dyDescent="0.2">
      <c r="AE3970"/>
      <c r="AF3970"/>
    </row>
    <row r="3971" spans="31:32" x14ac:dyDescent="0.2">
      <c r="AE3971"/>
      <c r="AF3971"/>
    </row>
    <row r="3972" spans="31:32" x14ac:dyDescent="0.2">
      <c r="AE3972"/>
      <c r="AF3972"/>
    </row>
    <row r="3973" spans="31:32" x14ac:dyDescent="0.2">
      <c r="AE3973"/>
      <c r="AF3973"/>
    </row>
    <row r="3974" spans="31:32" x14ac:dyDescent="0.2">
      <c r="AE3974"/>
      <c r="AF3974"/>
    </row>
    <row r="3975" spans="31:32" x14ac:dyDescent="0.2">
      <c r="AE3975"/>
      <c r="AF3975"/>
    </row>
    <row r="3976" spans="31:32" x14ac:dyDescent="0.2">
      <c r="AE3976"/>
      <c r="AF3976"/>
    </row>
    <row r="3977" spans="31:32" x14ac:dyDescent="0.2">
      <c r="AE3977"/>
      <c r="AF3977"/>
    </row>
    <row r="3978" spans="31:32" x14ac:dyDescent="0.2">
      <c r="AE3978"/>
      <c r="AF3978"/>
    </row>
    <row r="3979" spans="31:32" x14ac:dyDescent="0.2">
      <c r="AE3979"/>
      <c r="AF3979"/>
    </row>
    <row r="3980" spans="31:32" x14ac:dyDescent="0.2">
      <c r="AE3980"/>
      <c r="AF3980"/>
    </row>
    <row r="3981" spans="31:32" x14ac:dyDescent="0.2">
      <c r="AE3981"/>
      <c r="AF3981"/>
    </row>
    <row r="3982" spans="31:32" x14ac:dyDescent="0.2">
      <c r="AE3982"/>
      <c r="AF3982"/>
    </row>
    <row r="3983" spans="31:32" x14ac:dyDescent="0.2">
      <c r="AE3983"/>
      <c r="AF3983"/>
    </row>
    <row r="3984" spans="31:32" x14ac:dyDescent="0.2">
      <c r="AE3984"/>
      <c r="AF3984"/>
    </row>
    <row r="3985" spans="31:32" x14ac:dyDescent="0.2">
      <c r="AE3985"/>
      <c r="AF3985"/>
    </row>
    <row r="3986" spans="31:32" x14ac:dyDescent="0.2">
      <c r="AE3986"/>
      <c r="AF3986"/>
    </row>
    <row r="3987" spans="31:32" x14ac:dyDescent="0.2">
      <c r="AE3987"/>
      <c r="AF3987"/>
    </row>
    <row r="3988" spans="31:32" x14ac:dyDescent="0.2">
      <c r="AE3988"/>
      <c r="AF3988"/>
    </row>
    <row r="3989" spans="31:32" x14ac:dyDescent="0.2">
      <c r="AE3989"/>
      <c r="AF3989"/>
    </row>
    <row r="3990" spans="31:32" x14ac:dyDescent="0.2">
      <c r="AE3990"/>
      <c r="AF3990"/>
    </row>
    <row r="3991" spans="31:32" x14ac:dyDescent="0.2">
      <c r="AE3991"/>
      <c r="AF3991"/>
    </row>
    <row r="3992" spans="31:32" x14ac:dyDescent="0.2">
      <c r="AE3992"/>
      <c r="AF3992"/>
    </row>
    <row r="3993" spans="31:32" x14ac:dyDescent="0.2">
      <c r="AE3993"/>
      <c r="AF3993"/>
    </row>
    <row r="3994" spans="31:32" x14ac:dyDescent="0.2">
      <c r="AE3994"/>
      <c r="AF3994"/>
    </row>
    <row r="3995" spans="31:32" x14ac:dyDescent="0.2">
      <c r="AE3995"/>
      <c r="AF3995"/>
    </row>
    <row r="3996" spans="31:32" x14ac:dyDescent="0.2">
      <c r="AE3996"/>
      <c r="AF3996"/>
    </row>
    <row r="3997" spans="31:32" x14ac:dyDescent="0.2">
      <c r="AE3997"/>
      <c r="AF3997"/>
    </row>
    <row r="3998" spans="31:32" x14ac:dyDescent="0.2">
      <c r="AE3998"/>
      <c r="AF3998"/>
    </row>
    <row r="3999" spans="31:32" x14ac:dyDescent="0.2">
      <c r="AE3999"/>
      <c r="AF3999"/>
    </row>
    <row r="4000" spans="31:32" x14ac:dyDescent="0.2">
      <c r="AE4000"/>
      <c r="AF4000"/>
    </row>
    <row r="4001" spans="31:32" x14ac:dyDescent="0.2">
      <c r="AE4001"/>
      <c r="AF4001"/>
    </row>
    <row r="4002" spans="31:32" x14ac:dyDescent="0.2">
      <c r="AE4002"/>
      <c r="AF4002"/>
    </row>
    <row r="4003" spans="31:32" x14ac:dyDescent="0.2">
      <c r="AE4003"/>
      <c r="AF4003"/>
    </row>
    <row r="4004" spans="31:32" x14ac:dyDescent="0.2">
      <c r="AE4004"/>
      <c r="AF4004"/>
    </row>
    <row r="4005" spans="31:32" x14ac:dyDescent="0.2">
      <c r="AE4005"/>
      <c r="AF4005"/>
    </row>
    <row r="4006" spans="31:32" x14ac:dyDescent="0.2">
      <c r="AE4006"/>
      <c r="AF4006"/>
    </row>
    <row r="4007" spans="31:32" x14ac:dyDescent="0.2">
      <c r="AE4007"/>
      <c r="AF4007"/>
    </row>
    <row r="4008" spans="31:32" x14ac:dyDescent="0.2">
      <c r="AE4008"/>
      <c r="AF4008"/>
    </row>
    <row r="4009" spans="31:32" x14ac:dyDescent="0.2">
      <c r="AE4009"/>
      <c r="AF4009"/>
    </row>
    <row r="4010" spans="31:32" x14ac:dyDescent="0.2">
      <c r="AE4010"/>
      <c r="AF4010"/>
    </row>
    <row r="4011" spans="31:32" x14ac:dyDescent="0.2">
      <c r="AE4011"/>
      <c r="AF4011"/>
    </row>
    <row r="4012" spans="31:32" x14ac:dyDescent="0.2">
      <c r="AE4012"/>
      <c r="AF4012"/>
    </row>
    <row r="4013" spans="31:32" x14ac:dyDescent="0.2">
      <c r="AE4013"/>
      <c r="AF4013"/>
    </row>
    <row r="4014" spans="31:32" x14ac:dyDescent="0.2">
      <c r="AE4014"/>
      <c r="AF4014"/>
    </row>
    <row r="4015" spans="31:32" x14ac:dyDescent="0.2">
      <c r="AE4015"/>
      <c r="AF4015"/>
    </row>
    <row r="4016" spans="31:32" x14ac:dyDescent="0.2">
      <c r="AE4016"/>
      <c r="AF4016"/>
    </row>
    <row r="4017" spans="31:32" x14ac:dyDescent="0.2">
      <c r="AE4017"/>
      <c r="AF4017"/>
    </row>
    <row r="4018" spans="31:32" x14ac:dyDescent="0.2">
      <c r="AE4018"/>
      <c r="AF4018"/>
    </row>
    <row r="4019" spans="31:32" x14ac:dyDescent="0.2">
      <c r="AE4019"/>
      <c r="AF4019"/>
    </row>
    <row r="4020" spans="31:32" x14ac:dyDescent="0.2">
      <c r="AE4020"/>
      <c r="AF4020"/>
    </row>
    <row r="4021" spans="31:32" x14ac:dyDescent="0.2">
      <c r="AE4021"/>
      <c r="AF4021"/>
    </row>
    <row r="4022" spans="31:32" x14ac:dyDescent="0.2">
      <c r="AE4022"/>
      <c r="AF4022"/>
    </row>
    <row r="4023" spans="31:32" x14ac:dyDescent="0.2">
      <c r="AE4023"/>
      <c r="AF4023"/>
    </row>
    <row r="4024" spans="31:32" x14ac:dyDescent="0.2">
      <c r="AE4024"/>
      <c r="AF4024"/>
    </row>
    <row r="4025" spans="31:32" x14ac:dyDescent="0.2">
      <c r="AE4025"/>
      <c r="AF4025"/>
    </row>
    <row r="4026" spans="31:32" x14ac:dyDescent="0.2">
      <c r="AE4026"/>
      <c r="AF4026"/>
    </row>
    <row r="4027" spans="31:32" x14ac:dyDescent="0.2">
      <c r="AE4027"/>
      <c r="AF4027"/>
    </row>
    <row r="4028" spans="31:32" x14ac:dyDescent="0.2">
      <c r="AE4028"/>
      <c r="AF4028"/>
    </row>
    <row r="4029" spans="31:32" x14ac:dyDescent="0.2">
      <c r="AE4029"/>
      <c r="AF4029"/>
    </row>
    <row r="4030" spans="31:32" x14ac:dyDescent="0.2">
      <c r="AE4030"/>
      <c r="AF4030"/>
    </row>
    <row r="4031" spans="31:32" x14ac:dyDescent="0.2">
      <c r="AE4031"/>
      <c r="AF4031"/>
    </row>
    <row r="4032" spans="31:32" x14ac:dyDescent="0.2">
      <c r="AE4032"/>
      <c r="AF4032"/>
    </row>
    <row r="4033" spans="31:32" x14ac:dyDescent="0.2">
      <c r="AE4033"/>
      <c r="AF4033"/>
    </row>
    <row r="4034" spans="31:32" x14ac:dyDescent="0.2">
      <c r="AE4034"/>
      <c r="AF4034"/>
    </row>
    <row r="4035" spans="31:32" x14ac:dyDescent="0.2">
      <c r="AE4035"/>
      <c r="AF4035"/>
    </row>
    <row r="4036" spans="31:32" x14ac:dyDescent="0.2">
      <c r="AE4036"/>
      <c r="AF4036"/>
    </row>
    <row r="4037" spans="31:32" x14ac:dyDescent="0.2">
      <c r="AE4037"/>
      <c r="AF4037"/>
    </row>
    <row r="4038" spans="31:32" x14ac:dyDescent="0.2">
      <c r="AE4038"/>
      <c r="AF4038"/>
    </row>
    <row r="4039" spans="31:32" x14ac:dyDescent="0.2">
      <c r="AE4039"/>
      <c r="AF4039"/>
    </row>
    <row r="4040" spans="31:32" x14ac:dyDescent="0.2">
      <c r="AE4040"/>
      <c r="AF4040"/>
    </row>
    <row r="4041" spans="31:32" x14ac:dyDescent="0.2">
      <c r="AE4041"/>
      <c r="AF4041"/>
    </row>
    <row r="4042" spans="31:32" x14ac:dyDescent="0.2">
      <c r="AE4042"/>
      <c r="AF4042"/>
    </row>
    <row r="4043" spans="31:32" x14ac:dyDescent="0.2">
      <c r="AE4043"/>
      <c r="AF4043"/>
    </row>
    <row r="4044" spans="31:32" x14ac:dyDescent="0.2">
      <c r="AE4044"/>
      <c r="AF4044"/>
    </row>
    <row r="4045" spans="31:32" x14ac:dyDescent="0.2">
      <c r="AE4045"/>
      <c r="AF4045"/>
    </row>
    <row r="4046" spans="31:32" x14ac:dyDescent="0.2">
      <c r="AE4046"/>
      <c r="AF4046"/>
    </row>
    <row r="4047" spans="31:32" x14ac:dyDescent="0.2">
      <c r="AE4047"/>
      <c r="AF4047"/>
    </row>
    <row r="4048" spans="31:32" x14ac:dyDescent="0.2">
      <c r="AE4048"/>
      <c r="AF4048"/>
    </row>
    <row r="4049" spans="31:32" x14ac:dyDescent="0.2">
      <c r="AE4049"/>
      <c r="AF4049"/>
    </row>
    <row r="4050" spans="31:32" x14ac:dyDescent="0.2">
      <c r="AE4050"/>
      <c r="AF4050"/>
    </row>
    <row r="4051" spans="31:32" x14ac:dyDescent="0.2">
      <c r="AE4051"/>
      <c r="AF4051"/>
    </row>
    <row r="4052" spans="31:32" x14ac:dyDescent="0.2">
      <c r="AE4052"/>
      <c r="AF4052"/>
    </row>
    <row r="4053" spans="31:32" x14ac:dyDescent="0.2">
      <c r="AE4053"/>
      <c r="AF4053"/>
    </row>
    <row r="4054" spans="31:32" x14ac:dyDescent="0.2">
      <c r="AE4054"/>
      <c r="AF4054"/>
    </row>
    <row r="4055" spans="31:32" x14ac:dyDescent="0.2">
      <c r="AE4055"/>
      <c r="AF4055"/>
    </row>
    <row r="4056" spans="31:32" x14ac:dyDescent="0.2">
      <c r="AE4056"/>
      <c r="AF4056"/>
    </row>
    <row r="4057" spans="31:32" x14ac:dyDescent="0.2">
      <c r="AE4057"/>
      <c r="AF4057"/>
    </row>
    <row r="4058" spans="31:32" x14ac:dyDescent="0.2">
      <c r="AE4058"/>
      <c r="AF4058"/>
    </row>
    <row r="4059" spans="31:32" x14ac:dyDescent="0.2">
      <c r="AE4059"/>
      <c r="AF4059"/>
    </row>
    <row r="4060" spans="31:32" x14ac:dyDescent="0.2">
      <c r="AE4060"/>
      <c r="AF4060"/>
    </row>
    <row r="4061" spans="31:32" x14ac:dyDescent="0.2">
      <c r="AE4061"/>
      <c r="AF4061"/>
    </row>
    <row r="4062" spans="31:32" x14ac:dyDescent="0.2">
      <c r="AE4062"/>
      <c r="AF4062"/>
    </row>
    <row r="4063" spans="31:32" x14ac:dyDescent="0.2">
      <c r="AE4063"/>
      <c r="AF4063"/>
    </row>
    <row r="4064" spans="31:32" x14ac:dyDescent="0.2">
      <c r="AE4064"/>
      <c r="AF4064"/>
    </row>
    <row r="4065" spans="31:32" x14ac:dyDescent="0.2">
      <c r="AE4065"/>
      <c r="AF4065"/>
    </row>
    <row r="4066" spans="31:32" x14ac:dyDescent="0.2">
      <c r="AE4066"/>
      <c r="AF4066"/>
    </row>
    <row r="4067" spans="31:32" x14ac:dyDescent="0.2">
      <c r="AE4067"/>
      <c r="AF4067"/>
    </row>
    <row r="4068" spans="31:32" x14ac:dyDescent="0.2">
      <c r="AE4068"/>
      <c r="AF4068"/>
    </row>
    <row r="4069" spans="31:32" x14ac:dyDescent="0.2">
      <c r="AE4069"/>
      <c r="AF4069"/>
    </row>
    <row r="4070" spans="31:32" x14ac:dyDescent="0.2">
      <c r="AE4070"/>
      <c r="AF4070"/>
    </row>
    <row r="4071" spans="31:32" x14ac:dyDescent="0.2">
      <c r="AE4071"/>
      <c r="AF4071"/>
    </row>
    <row r="4072" spans="31:32" x14ac:dyDescent="0.2">
      <c r="AE4072"/>
      <c r="AF4072"/>
    </row>
    <row r="4073" spans="31:32" x14ac:dyDescent="0.2">
      <c r="AE4073"/>
      <c r="AF4073"/>
    </row>
    <row r="4074" spans="31:32" x14ac:dyDescent="0.2">
      <c r="AE4074"/>
      <c r="AF4074"/>
    </row>
    <row r="4075" spans="31:32" x14ac:dyDescent="0.2">
      <c r="AE4075"/>
      <c r="AF4075"/>
    </row>
    <row r="4076" spans="31:32" x14ac:dyDescent="0.2">
      <c r="AE4076"/>
      <c r="AF4076"/>
    </row>
    <row r="4077" spans="31:32" x14ac:dyDescent="0.2">
      <c r="AE4077"/>
      <c r="AF4077"/>
    </row>
    <row r="4078" spans="31:32" x14ac:dyDescent="0.2">
      <c r="AE4078"/>
      <c r="AF4078"/>
    </row>
    <row r="4079" spans="31:32" x14ac:dyDescent="0.2">
      <c r="AE4079"/>
      <c r="AF4079"/>
    </row>
    <row r="4080" spans="31:32" x14ac:dyDescent="0.2">
      <c r="AE4080"/>
      <c r="AF4080"/>
    </row>
    <row r="4081" spans="31:32" x14ac:dyDescent="0.2">
      <c r="AE4081"/>
      <c r="AF4081"/>
    </row>
    <row r="4082" spans="31:32" x14ac:dyDescent="0.2">
      <c r="AE4082"/>
      <c r="AF4082"/>
    </row>
    <row r="4083" spans="31:32" x14ac:dyDescent="0.2">
      <c r="AE4083"/>
      <c r="AF4083"/>
    </row>
    <row r="4084" spans="31:32" x14ac:dyDescent="0.2">
      <c r="AE4084"/>
      <c r="AF4084"/>
    </row>
    <row r="4085" spans="31:32" x14ac:dyDescent="0.2">
      <c r="AE4085"/>
      <c r="AF4085"/>
    </row>
    <row r="4086" spans="31:32" x14ac:dyDescent="0.2">
      <c r="AE4086"/>
      <c r="AF4086"/>
    </row>
    <row r="4087" spans="31:32" x14ac:dyDescent="0.2">
      <c r="AE4087"/>
      <c r="AF4087"/>
    </row>
    <row r="4088" spans="31:32" x14ac:dyDescent="0.2">
      <c r="AE4088"/>
      <c r="AF4088"/>
    </row>
    <row r="4089" spans="31:32" x14ac:dyDescent="0.2">
      <c r="AE4089"/>
      <c r="AF4089"/>
    </row>
    <row r="4090" spans="31:32" x14ac:dyDescent="0.2">
      <c r="AE4090"/>
      <c r="AF4090"/>
    </row>
    <row r="4091" spans="31:32" x14ac:dyDescent="0.2">
      <c r="AE4091"/>
      <c r="AF4091"/>
    </row>
    <row r="4092" spans="31:32" x14ac:dyDescent="0.2">
      <c r="AE4092"/>
      <c r="AF4092"/>
    </row>
    <row r="4093" spans="31:32" x14ac:dyDescent="0.2">
      <c r="AE4093"/>
      <c r="AF4093"/>
    </row>
    <row r="4094" spans="31:32" x14ac:dyDescent="0.2">
      <c r="AE4094"/>
      <c r="AF4094"/>
    </row>
    <row r="4095" spans="31:32" x14ac:dyDescent="0.2">
      <c r="AE4095"/>
      <c r="AF4095"/>
    </row>
    <row r="4096" spans="31:32" x14ac:dyDescent="0.2">
      <c r="AE4096"/>
      <c r="AF4096"/>
    </row>
    <row r="4097" spans="31:32" x14ac:dyDescent="0.2">
      <c r="AE4097"/>
      <c r="AF4097"/>
    </row>
    <row r="4098" spans="31:32" x14ac:dyDescent="0.2">
      <c r="AE4098"/>
      <c r="AF4098"/>
    </row>
    <row r="4099" spans="31:32" x14ac:dyDescent="0.2">
      <c r="AE4099"/>
      <c r="AF4099"/>
    </row>
    <row r="4100" spans="31:32" x14ac:dyDescent="0.2">
      <c r="AE4100"/>
      <c r="AF4100"/>
    </row>
    <row r="4101" spans="31:32" x14ac:dyDescent="0.2">
      <c r="AE4101"/>
      <c r="AF4101"/>
    </row>
    <row r="4102" spans="31:32" x14ac:dyDescent="0.2">
      <c r="AE4102"/>
      <c r="AF4102"/>
    </row>
    <row r="4103" spans="31:32" x14ac:dyDescent="0.2">
      <c r="AE4103"/>
      <c r="AF4103"/>
    </row>
    <row r="4104" spans="31:32" x14ac:dyDescent="0.2">
      <c r="AE4104"/>
      <c r="AF4104"/>
    </row>
    <row r="4105" spans="31:32" x14ac:dyDescent="0.2">
      <c r="AE4105"/>
      <c r="AF4105"/>
    </row>
    <row r="4106" spans="31:32" x14ac:dyDescent="0.2">
      <c r="AE4106"/>
      <c r="AF4106"/>
    </row>
    <row r="4107" spans="31:32" x14ac:dyDescent="0.2">
      <c r="AE4107"/>
      <c r="AF4107"/>
    </row>
    <row r="4108" spans="31:32" x14ac:dyDescent="0.2">
      <c r="AE4108"/>
      <c r="AF4108"/>
    </row>
    <row r="4109" spans="31:32" x14ac:dyDescent="0.2">
      <c r="AE4109"/>
      <c r="AF4109"/>
    </row>
    <row r="4110" spans="31:32" x14ac:dyDescent="0.2">
      <c r="AE4110"/>
      <c r="AF4110"/>
    </row>
    <row r="4111" spans="31:32" x14ac:dyDescent="0.2">
      <c r="AE4111"/>
      <c r="AF4111"/>
    </row>
    <row r="4112" spans="31:32" x14ac:dyDescent="0.2">
      <c r="AE4112"/>
      <c r="AF4112"/>
    </row>
    <row r="4113" spans="31:32" x14ac:dyDescent="0.2">
      <c r="AE4113"/>
      <c r="AF4113"/>
    </row>
    <row r="4114" spans="31:32" x14ac:dyDescent="0.2">
      <c r="AE4114"/>
      <c r="AF4114"/>
    </row>
    <row r="4115" spans="31:32" x14ac:dyDescent="0.2">
      <c r="AE4115"/>
      <c r="AF4115"/>
    </row>
    <row r="4116" spans="31:32" x14ac:dyDescent="0.2">
      <c r="AE4116"/>
      <c r="AF4116"/>
    </row>
    <row r="4117" spans="31:32" x14ac:dyDescent="0.2">
      <c r="AE4117"/>
      <c r="AF4117"/>
    </row>
    <row r="4118" spans="31:32" x14ac:dyDescent="0.2">
      <c r="AE4118"/>
      <c r="AF4118"/>
    </row>
    <row r="4119" spans="31:32" x14ac:dyDescent="0.2">
      <c r="AE4119"/>
      <c r="AF4119"/>
    </row>
    <row r="4120" spans="31:32" x14ac:dyDescent="0.2">
      <c r="AE4120"/>
      <c r="AF4120"/>
    </row>
    <row r="4121" spans="31:32" x14ac:dyDescent="0.2">
      <c r="AE4121"/>
      <c r="AF4121"/>
    </row>
    <row r="4122" spans="31:32" x14ac:dyDescent="0.2">
      <c r="AE4122"/>
      <c r="AF4122"/>
    </row>
    <row r="4123" spans="31:32" x14ac:dyDescent="0.2">
      <c r="AE4123"/>
      <c r="AF4123"/>
    </row>
    <row r="4124" spans="31:32" x14ac:dyDescent="0.2">
      <c r="AE4124"/>
      <c r="AF4124"/>
    </row>
    <row r="4125" spans="31:32" x14ac:dyDescent="0.2">
      <c r="AE4125"/>
      <c r="AF4125"/>
    </row>
    <row r="4126" spans="31:32" x14ac:dyDescent="0.2">
      <c r="AE4126"/>
      <c r="AF4126"/>
    </row>
    <row r="4127" spans="31:32" x14ac:dyDescent="0.2">
      <c r="AE4127"/>
      <c r="AF4127"/>
    </row>
    <row r="4128" spans="31:32" x14ac:dyDescent="0.2">
      <c r="AE4128"/>
      <c r="AF4128"/>
    </row>
    <row r="4129" spans="31:32" x14ac:dyDescent="0.2">
      <c r="AE4129"/>
      <c r="AF4129"/>
    </row>
    <row r="4130" spans="31:32" x14ac:dyDescent="0.2">
      <c r="AE4130"/>
      <c r="AF4130"/>
    </row>
    <row r="4131" spans="31:32" x14ac:dyDescent="0.2">
      <c r="AE4131"/>
      <c r="AF4131"/>
    </row>
    <row r="4132" spans="31:32" x14ac:dyDescent="0.2">
      <c r="AE4132"/>
      <c r="AF4132"/>
    </row>
    <row r="4133" spans="31:32" x14ac:dyDescent="0.2">
      <c r="AE4133"/>
      <c r="AF4133"/>
    </row>
    <row r="4134" spans="31:32" x14ac:dyDescent="0.2">
      <c r="AE4134"/>
      <c r="AF4134"/>
    </row>
    <row r="4135" spans="31:32" x14ac:dyDescent="0.2">
      <c r="AE4135"/>
      <c r="AF4135"/>
    </row>
    <row r="4136" spans="31:32" x14ac:dyDescent="0.2">
      <c r="AE4136"/>
      <c r="AF4136"/>
    </row>
    <row r="4137" spans="31:32" x14ac:dyDescent="0.2">
      <c r="AE4137"/>
      <c r="AF4137"/>
    </row>
    <row r="4138" spans="31:32" x14ac:dyDescent="0.2">
      <c r="AE4138"/>
      <c r="AF4138"/>
    </row>
    <row r="4139" spans="31:32" x14ac:dyDescent="0.2">
      <c r="AE4139"/>
      <c r="AF4139"/>
    </row>
    <row r="4140" spans="31:32" x14ac:dyDescent="0.2">
      <c r="AE4140"/>
      <c r="AF4140"/>
    </row>
    <row r="4141" spans="31:32" x14ac:dyDescent="0.2">
      <c r="AE4141"/>
      <c r="AF4141"/>
    </row>
    <row r="4142" spans="31:32" x14ac:dyDescent="0.2">
      <c r="AE4142"/>
      <c r="AF4142"/>
    </row>
    <row r="4143" spans="31:32" x14ac:dyDescent="0.2">
      <c r="AE4143"/>
      <c r="AF4143"/>
    </row>
    <row r="4144" spans="31:32" x14ac:dyDescent="0.2">
      <c r="AE4144"/>
      <c r="AF4144"/>
    </row>
    <row r="4145" spans="31:32" x14ac:dyDescent="0.2">
      <c r="AE4145"/>
      <c r="AF4145"/>
    </row>
    <row r="4146" spans="31:32" x14ac:dyDescent="0.2">
      <c r="AE4146"/>
      <c r="AF4146"/>
    </row>
    <row r="4147" spans="31:32" x14ac:dyDescent="0.2">
      <c r="AE4147"/>
      <c r="AF4147"/>
    </row>
    <row r="4148" spans="31:32" x14ac:dyDescent="0.2">
      <c r="AE4148"/>
      <c r="AF4148"/>
    </row>
    <row r="4149" spans="31:32" x14ac:dyDescent="0.2">
      <c r="AE4149"/>
      <c r="AF4149"/>
    </row>
    <row r="4150" spans="31:32" x14ac:dyDescent="0.2">
      <c r="AE4150"/>
      <c r="AF4150"/>
    </row>
    <row r="4151" spans="31:32" x14ac:dyDescent="0.2">
      <c r="AE4151"/>
      <c r="AF4151"/>
    </row>
    <row r="4152" spans="31:32" x14ac:dyDescent="0.2">
      <c r="AE4152"/>
      <c r="AF4152"/>
    </row>
    <row r="4153" spans="31:32" x14ac:dyDescent="0.2">
      <c r="AE4153"/>
      <c r="AF4153"/>
    </row>
    <row r="4154" spans="31:32" x14ac:dyDescent="0.2">
      <c r="AE4154"/>
      <c r="AF4154"/>
    </row>
    <row r="4155" spans="31:32" x14ac:dyDescent="0.2">
      <c r="AE4155"/>
      <c r="AF4155"/>
    </row>
    <row r="4156" spans="31:32" x14ac:dyDescent="0.2">
      <c r="AE4156"/>
      <c r="AF4156"/>
    </row>
    <row r="4157" spans="31:32" x14ac:dyDescent="0.2">
      <c r="AE4157"/>
      <c r="AF4157"/>
    </row>
    <row r="4158" spans="31:32" x14ac:dyDescent="0.2">
      <c r="AE4158"/>
      <c r="AF4158"/>
    </row>
    <row r="4159" spans="31:32" x14ac:dyDescent="0.2">
      <c r="AE4159"/>
      <c r="AF4159"/>
    </row>
    <row r="4160" spans="31:32" x14ac:dyDescent="0.2">
      <c r="AE4160"/>
      <c r="AF4160"/>
    </row>
    <row r="4161" spans="31:32" x14ac:dyDescent="0.2">
      <c r="AE4161"/>
      <c r="AF4161"/>
    </row>
    <row r="4162" spans="31:32" x14ac:dyDescent="0.2">
      <c r="AE4162"/>
      <c r="AF4162"/>
    </row>
    <row r="4163" spans="31:32" x14ac:dyDescent="0.2">
      <c r="AE4163"/>
      <c r="AF4163"/>
    </row>
    <row r="4164" spans="31:32" x14ac:dyDescent="0.2">
      <c r="AE4164"/>
      <c r="AF4164"/>
    </row>
    <row r="4165" spans="31:32" x14ac:dyDescent="0.2">
      <c r="AE4165"/>
      <c r="AF4165"/>
    </row>
    <row r="4166" spans="31:32" x14ac:dyDescent="0.2">
      <c r="AE4166"/>
      <c r="AF4166"/>
    </row>
    <row r="4167" spans="31:32" x14ac:dyDescent="0.2">
      <c r="AE4167"/>
      <c r="AF4167"/>
    </row>
    <row r="4168" spans="31:32" x14ac:dyDescent="0.2">
      <c r="AE4168"/>
      <c r="AF4168"/>
    </row>
    <row r="4169" spans="31:32" x14ac:dyDescent="0.2">
      <c r="AE4169"/>
      <c r="AF4169"/>
    </row>
    <row r="4170" spans="31:32" x14ac:dyDescent="0.2">
      <c r="AE4170"/>
      <c r="AF4170"/>
    </row>
    <row r="4171" spans="31:32" x14ac:dyDescent="0.2">
      <c r="AE4171"/>
      <c r="AF4171"/>
    </row>
    <row r="4172" spans="31:32" x14ac:dyDescent="0.2">
      <c r="AE4172"/>
      <c r="AF4172"/>
    </row>
    <row r="4173" spans="31:32" x14ac:dyDescent="0.2">
      <c r="AE4173"/>
      <c r="AF4173"/>
    </row>
    <row r="4174" spans="31:32" x14ac:dyDescent="0.2">
      <c r="AE4174"/>
      <c r="AF4174"/>
    </row>
    <row r="4175" spans="31:32" x14ac:dyDescent="0.2">
      <c r="AE4175"/>
      <c r="AF4175"/>
    </row>
    <row r="4176" spans="31:32" x14ac:dyDescent="0.2">
      <c r="AE4176"/>
      <c r="AF4176"/>
    </row>
    <row r="4177" spans="31:32" x14ac:dyDescent="0.2">
      <c r="AE4177"/>
      <c r="AF4177"/>
    </row>
    <row r="4178" spans="31:32" x14ac:dyDescent="0.2">
      <c r="AE4178"/>
      <c r="AF4178"/>
    </row>
    <row r="4179" spans="31:32" x14ac:dyDescent="0.2">
      <c r="AE4179"/>
      <c r="AF4179"/>
    </row>
    <row r="4180" spans="31:32" x14ac:dyDescent="0.2">
      <c r="AE4180"/>
      <c r="AF4180"/>
    </row>
    <row r="4181" spans="31:32" x14ac:dyDescent="0.2">
      <c r="AE4181"/>
      <c r="AF4181"/>
    </row>
    <row r="4182" spans="31:32" x14ac:dyDescent="0.2">
      <c r="AE4182"/>
      <c r="AF4182"/>
    </row>
    <row r="4183" spans="31:32" x14ac:dyDescent="0.2">
      <c r="AE4183"/>
      <c r="AF4183"/>
    </row>
    <row r="4184" spans="31:32" x14ac:dyDescent="0.2">
      <c r="AE4184"/>
      <c r="AF4184"/>
    </row>
    <row r="4185" spans="31:32" x14ac:dyDescent="0.2">
      <c r="AE4185"/>
      <c r="AF4185"/>
    </row>
    <row r="4186" spans="31:32" x14ac:dyDescent="0.2">
      <c r="AE4186"/>
      <c r="AF4186"/>
    </row>
    <row r="4187" spans="31:32" x14ac:dyDescent="0.2">
      <c r="AE4187"/>
      <c r="AF4187"/>
    </row>
    <row r="4188" spans="31:32" x14ac:dyDescent="0.2">
      <c r="AE4188"/>
      <c r="AF4188"/>
    </row>
    <row r="4189" spans="31:32" x14ac:dyDescent="0.2">
      <c r="AE4189"/>
      <c r="AF4189"/>
    </row>
    <row r="4190" spans="31:32" x14ac:dyDescent="0.2">
      <c r="AE4190"/>
      <c r="AF4190"/>
    </row>
    <row r="4191" spans="31:32" x14ac:dyDescent="0.2">
      <c r="AE4191"/>
      <c r="AF4191"/>
    </row>
    <row r="4192" spans="31:32" x14ac:dyDescent="0.2">
      <c r="AE4192"/>
      <c r="AF4192"/>
    </row>
    <row r="4193" spans="31:32" x14ac:dyDescent="0.2">
      <c r="AE4193"/>
      <c r="AF4193"/>
    </row>
    <row r="4194" spans="31:32" x14ac:dyDescent="0.2">
      <c r="AE4194"/>
      <c r="AF4194"/>
    </row>
    <row r="4195" spans="31:32" x14ac:dyDescent="0.2">
      <c r="AE4195"/>
      <c r="AF4195"/>
    </row>
    <row r="4196" spans="31:32" x14ac:dyDescent="0.2">
      <c r="AE4196"/>
      <c r="AF4196"/>
    </row>
    <row r="4197" spans="31:32" x14ac:dyDescent="0.2">
      <c r="AE4197"/>
      <c r="AF4197"/>
    </row>
    <row r="4198" spans="31:32" x14ac:dyDescent="0.2">
      <c r="AE4198"/>
      <c r="AF4198"/>
    </row>
    <row r="4199" spans="31:32" x14ac:dyDescent="0.2">
      <c r="AE4199"/>
      <c r="AF4199"/>
    </row>
    <row r="4200" spans="31:32" x14ac:dyDescent="0.2">
      <c r="AE4200"/>
      <c r="AF4200"/>
    </row>
    <row r="4201" spans="31:32" x14ac:dyDescent="0.2">
      <c r="AE4201"/>
      <c r="AF4201"/>
    </row>
    <row r="4202" spans="31:32" x14ac:dyDescent="0.2">
      <c r="AE4202"/>
      <c r="AF4202"/>
    </row>
    <row r="4203" spans="31:32" x14ac:dyDescent="0.2">
      <c r="AE4203"/>
      <c r="AF4203"/>
    </row>
    <row r="4204" spans="31:32" x14ac:dyDescent="0.2">
      <c r="AE4204"/>
      <c r="AF4204"/>
    </row>
    <row r="4205" spans="31:32" x14ac:dyDescent="0.2">
      <c r="AE4205"/>
      <c r="AF4205"/>
    </row>
    <row r="4206" spans="31:32" x14ac:dyDescent="0.2">
      <c r="AE4206"/>
      <c r="AF4206"/>
    </row>
    <row r="4207" spans="31:32" x14ac:dyDescent="0.2">
      <c r="AE4207"/>
      <c r="AF4207"/>
    </row>
    <row r="4208" spans="31:32" x14ac:dyDescent="0.2">
      <c r="AE4208"/>
      <c r="AF4208"/>
    </row>
    <row r="4209" spans="31:32" x14ac:dyDescent="0.2">
      <c r="AE4209"/>
      <c r="AF4209"/>
    </row>
    <row r="4210" spans="31:32" x14ac:dyDescent="0.2">
      <c r="AE4210"/>
      <c r="AF4210"/>
    </row>
    <row r="4211" spans="31:32" x14ac:dyDescent="0.2">
      <c r="AE4211"/>
      <c r="AF4211"/>
    </row>
    <row r="4212" spans="31:32" x14ac:dyDescent="0.2">
      <c r="AE4212"/>
      <c r="AF4212"/>
    </row>
    <row r="4213" spans="31:32" x14ac:dyDescent="0.2">
      <c r="AE4213"/>
      <c r="AF4213"/>
    </row>
    <row r="4214" spans="31:32" x14ac:dyDescent="0.2">
      <c r="AE4214"/>
      <c r="AF4214"/>
    </row>
    <row r="4215" spans="31:32" x14ac:dyDescent="0.2">
      <c r="AE4215"/>
      <c r="AF4215"/>
    </row>
    <row r="4216" spans="31:32" x14ac:dyDescent="0.2">
      <c r="AE4216"/>
      <c r="AF4216"/>
    </row>
    <row r="4217" spans="31:32" x14ac:dyDescent="0.2">
      <c r="AE4217"/>
      <c r="AF4217"/>
    </row>
    <row r="4218" spans="31:32" x14ac:dyDescent="0.2">
      <c r="AE4218"/>
      <c r="AF4218"/>
    </row>
    <row r="4219" spans="31:32" x14ac:dyDescent="0.2">
      <c r="AE4219"/>
      <c r="AF4219"/>
    </row>
    <row r="4220" spans="31:32" x14ac:dyDescent="0.2">
      <c r="AE4220"/>
      <c r="AF4220"/>
    </row>
    <row r="4221" spans="31:32" x14ac:dyDescent="0.2">
      <c r="AE4221"/>
      <c r="AF4221"/>
    </row>
    <row r="4222" spans="31:32" x14ac:dyDescent="0.2">
      <c r="AE4222"/>
      <c r="AF4222"/>
    </row>
    <row r="4223" spans="31:32" x14ac:dyDescent="0.2">
      <c r="AE4223"/>
      <c r="AF4223"/>
    </row>
    <row r="4224" spans="31:32" x14ac:dyDescent="0.2">
      <c r="AE4224"/>
      <c r="AF4224"/>
    </row>
    <row r="4225" spans="31:32" x14ac:dyDescent="0.2">
      <c r="AE4225"/>
      <c r="AF4225"/>
    </row>
    <row r="4226" spans="31:32" x14ac:dyDescent="0.2">
      <c r="AE4226"/>
      <c r="AF4226"/>
    </row>
    <row r="4227" spans="31:32" x14ac:dyDescent="0.2">
      <c r="AE4227"/>
      <c r="AF4227"/>
    </row>
    <row r="4228" spans="31:32" x14ac:dyDescent="0.2">
      <c r="AE4228"/>
      <c r="AF4228"/>
    </row>
    <row r="4229" spans="31:32" x14ac:dyDescent="0.2">
      <c r="AE4229"/>
      <c r="AF4229"/>
    </row>
    <row r="4230" spans="31:32" x14ac:dyDescent="0.2">
      <c r="AE4230"/>
      <c r="AF4230"/>
    </row>
    <row r="4231" spans="31:32" x14ac:dyDescent="0.2">
      <c r="AE4231"/>
      <c r="AF4231"/>
    </row>
    <row r="4232" spans="31:32" x14ac:dyDescent="0.2">
      <c r="AE4232"/>
      <c r="AF4232"/>
    </row>
    <row r="4233" spans="31:32" x14ac:dyDescent="0.2">
      <c r="AE4233"/>
      <c r="AF4233"/>
    </row>
    <row r="4234" spans="31:32" x14ac:dyDescent="0.2">
      <c r="AE4234"/>
      <c r="AF4234"/>
    </row>
    <row r="4235" spans="31:32" x14ac:dyDescent="0.2">
      <c r="AE4235"/>
      <c r="AF4235"/>
    </row>
    <row r="4236" spans="31:32" x14ac:dyDescent="0.2">
      <c r="AE4236"/>
      <c r="AF4236"/>
    </row>
    <row r="4237" spans="31:32" x14ac:dyDescent="0.2">
      <c r="AE4237"/>
      <c r="AF4237"/>
    </row>
    <row r="4238" spans="31:32" x14ac:dyDescent="0.2">
      <c r="AE4238"/>
      <c r="AF4238"/>
    </row>
    <row r="4239" spans="31:32" x14ac:dyDescent="0.2">
      <c r="AE4239"/>
      <c r="AF4239"/>
    </row>
    <row r="4240" spans="31:32" x14ac:dyDescent="0.2">
      <c r="AE4240"/>
      <c r="AF4240"/>
    </row>
    <row r="4241" spans="31:32" x14ac:dyDescent="0.2">
      <c r="AE4241"/>
      <c r="AF4241"/>
    </row>
    <row r="4242" spans="31:32" x14ac:dyDescent="0.2">
      <c r="AE4242"/>
      <c r="AF4242"/>
    </row>
    <row r="4243" spans="31:32" x14ac:dyDescent="0.2">
      <c r="AE4243"/>
      <c r="AF4243"/>
    </row>
    <row r="4244" spans="31:32" x14ac:dyDescent="0.2">
      <c r="AE4244"/>
      <c r="AF4244"/>
    </row>
    <row r="4245" spans="31:32" x14ac:dyDescent="0.2">
      <c r="AE4245"/>
      <c r="AF4245"/>
    </row>
    <row r="4246" spans="31:32" x14ac:dyDescent="0.2">
      <c r="AE4246"/>
      <c r="AF4246"/>
    </row>
    <row r="4247" spans="31:32" x14ac:dyDescent="0.2">
      <c r="AE4247"/>
      <c r="AF4247"/>
    </row>
    <row r="4248" spans="31:32" x14ac:dyDescent="0.2">
      <c r="AE4248"/>
      <c r="AF4248"/>
    </row>
    <row r="4249" spans="31:32" x14ac:dyDescent="0.2">
      <c r="AE4249"/>
      <c r="AF4249"/>
    </row>
    <row r="4250" spans="31:32" x14ac:dyDescent="0.2">
      <c r="AE4250"/>
      <c r="AF4250"/>
    </row>
    <row r="4251" spans="31:32" x14ac:dyDescent="0.2">
      <c r="AE4251"/>
      <c r="AF4251"/>
    </row>
    <row r="4252" spans="31:32" x14ac:dyDescent="0.2">
      <c r="AE4252"/>
      <c r="AF4252"/>
    </row>
    <row r="4253" spans="31:32" x14ac:dyDescent="0.2">
      <c r="AE4253"/>
      <c r="AF4253"/>
    </row>
    <row r="4254" spans="31:32" x14ac:dyDescent="0.2">
      <c r="AE4254"/>
      <c r="AF4254"/>
    </row>
    <row r="4255" spans="31:32" x14ac:dyDescent="0.2">
      <c r="AE4255"/>
      <c r="AF4255"/>
    </row>
    <row r="4256" spans="31:32" x14ac:dyDescent="0.2">
      <c r="AE4256"/>
      <c r="AF4256"/>
    </row>
    <row r="4257" spans="31:32" x14ac:dyDescent="0.2">
      <c r="AE4257"/>
      <c r="AF4257"/>
    </row>
    <row r="4258" spans="31:32" x14ac:dyDescent="0.2">
      <c r="AE4258"/>
      <c r="AF4258"/>
    </row>
    <row r="4259" spans="31:32" x14ac:dyDescent="0.2">
      <c r="AE4259"/>
      <c r="AF4259"/>
    </row>
    <row r="4260" spans="31:32" x14ac:dyDescent="0.2">
      <c r="AE4260"/>
      <c r="AF4260"/>
    </row>
    <row r="4261" spans="31:32" x14ac:dyDescent="0.2">
      <c r="AE4261"/>
      <c r="AF4261"/>
    </row>
    <row r="4262" spans="31:32" x14ac:dyDescent="0.2">
      <c r="AE4262"/>
      <c r="AF4262"/>
    </row>
    <row r="4263" spans="31:32" x14ac:dyDescent="0.2">
      <c r="AE4263"/>
      <c r="AF4263"/>
    </row>
    <row r="4264" spans="31:32" x14ac:dyDescent="0.2">
      <c r="AE4264"/>
      <c r="AF4264"/>
    </row>
    <row r="4265" spans="31:32" x14ac:dyDescent="0.2">
      <c r="AE4265"/>
      <c r="AF4265"/>
    </row>
    <row r="4266" spans="31:32" x14ac:dyDescent="0.2">
      <c r="AE4266"/>
      <c r="AF4266"/>
    </row>
    <row r="4267" spans="31:32" x14ac:dyDescent="0.2">
      <c r="AE4267"/>
      <c r="AF4267"/>
    </row>
    <row r="4268" spans="31:32" x14ac:dyDescent="0.2">
      <c r="AE4268"/>
      <c r="AF4268"/>
    </row>
    <row r="4269" spans="31:32" x14ac:dyDescent="0.2">
      <c r="AE4269"/>
      <c r="AF4269"/>
    </row>
    <row r="4270" spans="31:32" x14ac:dyDescent="0.2">
      <c r="AE4270"/>
      <c r="AF4270"/>
    </row>
    <row r="4271" spans="31:32" x14ac:dyDescent="0.2">
      <c r="AE4271"/>
      <c r="AF4271"/>
    </row>
    <row r="4272" spans="31:32" x14ac:dyDescent="0.2">
      <c r="AE4272"/>
      <c r="AF4272"/>
    </row>
    <row r="4273" spans="31:32" x14ac:dyDescent="0.2">
      <c r="AE4273"/>
      <c r="AF4273"/>
    </row>
    <row r="4274" spans="31:32" x14ac:dyDescent="0.2">
      <c r="AE4274"/>
      <c r="AF4274"/>
    </row>
    <row r="4275" spans="31:32" x14ac:dyDescent="0.2">
      <c r="AE4275"/>
      <c r="AF4275"/>
    </row>
    <row r="4276" spans="31:32" x14ac:dyDescent="0.2">
      <c r="AE4276"/>
      <c r="AF4276"/>
    </row>
    <row r="4277" spans="31:32" x14ac:dyDescent="0.2">
      <c r="AE4277"/>
      <c r="AF4277"/>
    </row>
    <row r="4278" spans="31:32" x14ac:dyDescent="0.2">
      <c r="AE4278"/>
      <c r="AF4278"/>
    </row>
    <row r="4279" spans="31:32" x14ac:dyDescent="0.2">
      <c r="AE4279"/>
      <c r="AF4279"/>
    </row>
    <row r="4280" spans="31:32" x14ac:dyDescent="0.2">
      <c r="AE4280"/>
      <c r="AF4280"/>
    </row>
    <row r="4281" spans="31:32" x14ac:dyDescent="0.2">
      <c r="AE4281"/>
      <c r="AF4281"/>
    </row>
    <row r="4282" spans="31:32" x14ac:dyDescent="0.2">
      <c r="AE4282"/>
      <c r="AF4282"/>
    </row>
    <row r="4283" spans="31:32" x14ac:dyDescent="0.2">
      <c r="AE4283"/>
      <c r="AF4283"/>
    </row>
    <row r="4284" spans="31:32" x14ac:dyDescent="0.2">
      <c r="AE4284"/>
      <c r="AF4284"/>
    </row>
    <row r="4285" spans="31:32" x14ac:dyDescent="0.2">
      <c r="AE4285"/>
      <c r="AF4285"/>
    </row>
    <row r="4286" spans="31:32" x14ac:dyDescent="0.2">
      <c r="AE4286"/>
      <c r="AF4286"/>
    </row>
    <row r="4287" spans="31:32" x14ac:dyDescent="0.2">
      <c r="AE4287"/>
      <c r="AF4287"/>
    </row>
    <row r="4288" spans="31:32" x14ac:dyDescent="0.2">
      <c r="AE4288"/>
      <c r="AF4288"/>
    </row>
    <row r="4289" spans="31:32" x14ac:dyDescent="0.2">
      <c r="AE4289"/>
      <c r="AF4289"/>
    </row>
    <row r="4290" spans="31:32" x14ac:dyDescent="0.2">
      <c r="AE4290"/>
      <c r="AF4290"/>
    </row>
    <row r="4291" spans="31:32" x14ac:dyDescent="0.2">
      <c r="AE4291"/>
      <c r="AF4291"/>
    </row>
    <row r="4292" spans="31:32" x14ac:dyDescent="0.2">
      <c r="AE4292"/>
      <c r="AF4292"/>
    </row>
    <row r="4293" spans="31:32" x14ac:dyDescent="0.2">
      <c r="AE4293"/>
      <c r="AF4293"/>
    </row>
    <row r="4294" spans="31:32" x14ac:dyDescent="0.2">
      <c r="AE4294"/>
      <c r="AF4294"/>
    </row>
    <row r="4295" spans="31:32" x14ac:dyDescent="0.2">
      <c r="AE4295"/>
      <c r="AF4295"/>
    </row>
    <row r="4296" spans="31:32" x14ac:dyDescent="0.2">
      <c r="AE4296"/>
      <c r="AF4296"/>
    </row>
    <row r="4297" spans="31:32" x14ac:dyDescent="0.2">
      <c r="AE4297"/>
      <c r="AF4297"/>
    </row>
    <row r="4298" spans="31:32" x14ac:dyDescent="0.2">
      <c r="AE4298"/>
      <c r="AF4298"/>
    </row>
    <row r="4299" spans="31:32" x14ac:dyDescent="0.2">
      <c r="AE4299"/>
      <c r="AF4299"/>
    </row>
    <row r="4300" spans="31:32" x14ac:dyDescent="0.2">
      <c r="AE4300"/>
      <c r="AF4300"/>
    </row>
    <row r="4301" spans="31:32" x14ac:dyDescent="0.2">
      <c r="AE4301"/>
      <c r="AF4301"/>
    </row>
    <row r="4302" spans="31:32" x14ac:dyDescent="0.2">
      <c r="AE4302"/>
      <c r="AF4302"/>
    </row>
    <row r="4303" spans="31:32" x14ac:dyDescent="0.2">
      <c r="AE4303"/>
      <c r="AF4303"/>
    </row>
    <row r="4304" spans="31:32" x14ac:dyDescent="0.2">
      <c r="AE4304"/>
      <c r="AF4304"/>
    </row>
    <row r="4305" spans="31:32" x14ac:dyDescent="0.2">
      <c r="AE4305"/>
      <c r="AF4305"/>
    </row>
    <row r="4306" spans="31:32" x14ac:dyDescent="0.2">
      <c r="AE4306"/>
      <c r="AF4306"/>
    </row>
    <row r="4307" spans="31:32" x14ac:dyDescent="0.2">
      <c r="AE4307"/>
      <c r="AF4307"/>
    </row>
    <row r="4308" spans="31:32" x14ac:dyDescent="0.2">
      <c r="AE4308"/>
      <c r="AF4308"/>
    </row>
    <row r="4309" spans="31:32" x14ac:dyDescent="0.2">
      <c r="AE4309"/>
      <c r="AF4309"/>
    </row>
    <row r="4310" spans="31:32" x14ac:dyDescent="0.2">
      <c r="AE4310"/>
      <c r="AF4310"/>
    </row>
    <row r="4311" spans="31:32" x14ac:dyDescent="0.2">
      <c r="AE4311"/>
      <c r="AF4311"/>
    </row>
    <row r="4312" spans="31:32" x14ac:dyDescent="0.2">
      <c r="AE4312"/>
      <c r="AF4312"/>
    </row>
    <row r="4313" spans="31:32" x14ac:dyDescent="0.2">
      <c r="AE4313"/>
      <c r="AF4313"/>
    </row>
    <row r="4314" spans="31:32" x14ac:dyDescent="0.2">
      <c r="AE4314"/>
      <c r="AF4314"/>
    </row>
    <row r="4315" spans="31:32" x14ac:dyDescent="0.2">
      <c r="AE4315"/>
      <c r="AF4315"/>
    </row>
    <row r="4316" spans="31:32" x14ac:dyDescent="0.2">
      <c r="AE4316"/>
      <c r="AF4316"/>
    </row>
    <row r="4317" spans="31:32" x14ac:dyDescent="0.2">
      <c r="AE4317"/>
      <c r="AF4317"/>
    </row>
    <row r="4318" spans="31:32" x14ac:dyDescent="0.2">
      <c r="AE4318"/>
      <c r="AF4318"/>
    </row>
    <row r="4319" spans="31:32" x14ac:dyDescent="0.2">
      <c r="AE4319"/>
      <c r="AF4319"/>
    </row>
    <row r="4320" spans="31:32" x14ac:dyDescent="0.2">
      <c r="AE4320"/>
      <c r="AF4320"/>
    </row>
    <row r="4321" spans="31:32" x14ac:dyDescent="0.2">
      <c r="AE4321"/>
      <c r="AF4321"/>
    </row>
    <row r="4322" spans="31:32" x14ac:dyDescent="0.2">
      <c r="AE4322"/>
      <c r="AF4322"/>
    </row>
    <row r="4323" spans="31:32" x14ac:dyDescent="0.2">
      <c r="AE4323"/>
      <c r="AF4323"/>
    </row>
    <row r="4324" spans="31:32" x14ac:dyDescent="0.2">
      <c r="AE4324"/>
      <c r="AF4324"/>
    </row>
    <row r="4325" spans="31:32" x14ac:dyDescent="0.2">
      <c r="AE4325"/>
      <c r="AF4325"/>
    </row>
    <row r="4326" spans="31:32" x14ac:dyDescent="0.2">
      <c r="AE4326"/>
      <c r="AF4326"/>
    </row>
    <row r="4327" spans="31:32" x14ac:dyDescent="0.2">
      <c r="AE4327"/>
      <c r="AF4327"/>
    </row>
    <row r="4328" spans="31:32" x14ac:dyDescent="0.2">
      <c r="AE4328"/>
      <c r="AF4328"/>
    </row>
    <row r="4329" spans="31:32" x14ac:dyDescent="0.2">
      <c r="AE4329"/>
      <c r="AF4329"/>
    </row>
    <row r="4330" spans="31:32" x14ac:dyDescent="0.2">
      <c r="AE4330"/>
      <c r="AF4330"/>
    </row>
    <row r="4331" spans="31:32" x14ac:dyDescent="0.2">
      <c r="AE4331"/>
      <c r="AF4331"/>
    </row>
    <row r="4332" spans="31:32" x14ac:dyDescent="0.2">
      <c r="AE4332"/>
      <c r="AF4332"/>
    </row>
    <row r="4333" spans="31:32" x14ac:dyDescent="0.2">
      <c r="AE4333"/>
      <c r="AF4333"/>
    </row>
    <row r="4334" spans="31:32" x14ac:dyDescent="0.2">
      <c r="AE4334"/>
      <c r="AF4334"/>
    </row>
    <row r="4335" spans="31:32" x14ac:dyDescent="0.2">
      <c r="AE4335"/>
      <c r="AF4335"/>
    </row>
    <row r="4336" spans="31:32" x14ac:dyDescent="0.2">
      <c r="AE4336"/>
      <c r="AF4336"/>
    </row>
    <row r="4337" spans="31:32" x14ac:dyDescent="0.2">
      <c r="AE4337"/>
      <c r="AF4337"/>
    </row>
    <row r="4338" spans="31:32" x14ac:dyDescent="0.2">
      <c r="AE4338"/>
      <c r="AF4338"/>
    </row>
    <row r="4339" spans="31:32" x14ac:dyDescent="0.2">
      <c r="AE4339"/>
      <c r="AF4339"/>
    </row>
    <row r="4340" spans="31:32" x14ac:dyDescent="0.2">
      <c r="AE4340"/>
      <c r="AF4340"/>
    </row>
    <row r="4341" spans="31:32" x14ac:dyDescent="0.2">
      <c r="AE4341"/>
      <c r="AF4341"/>
    </row>
    <row r="4342" spans="31:32" x14ac:dyDescent="0.2">
      <c r="AE4342"/>
      <c r="AF4342"/>
    </row>
    <row r="4343" spans="31:32" x14ac:dyDescent="0.2">
      <c r="AE4343"/>
      <c r="AF4343"/>
    </row>
    <row r="4344" spans="31:32" x14ac:dyDescent="0.2">
      <c r="AE4344"/>
      <c r="AF4344"/>
    </row>
    <row r="4345" spans="31:32" x14ac:dyDescent="0.2">
      <c r="AE4345"/>
      <c r="AF4345"/>
    </row>
    <row r="4346" spans="31:32" x14ac:dyDescent="0.2">
      <c r="AE4346"/>
      <c r="AF4346"/>
    </row>
    <row r="4347" spans="31:32" x14ac:dyDescent="0.2">
      <c r="AE4347"/>
      <c r="AF4347"/>
    </row>
    <row r="4348" spans="31:32" x14ac:dyDescent="0.2">
      <c r="AE4348"/>
      <c r="AF4348"/>
    </row>
    <row r="4349" spans="31:32" x14ac:dyDescent="0.2">
      <c r="AE4349"/>
      <c r="AF4349"/>
    </row>
    <row r="4350" spans="31:32" x14ac:dyDescent="0.2">
      <c r="AE4350"/>
      <c r="AF4350"/>
    </row>
    <row r="4351" spans="31:32" x14ac:dyDescent="0.2">
      <c r="AE4351"/>
      <c r="AF4351"/>
    </row>
    <row r="4352" spans="31:32" x14ac:dyDescent="0.2">
      <c r="AE4352"/>
      <c r="AF4352"/>
    </row>
    <row r="4353" spans="31:32" x14ac:dyDescent="0.2">
      <c r="AE4353"/>
      <c r="AF4353"/>
    </row>
    <row r="4354" spans="31:32" x14ac:dyDescent="0.2">
      <c r="AE4354"/>
      <c r="AF4354"/>
    </row>
    <row r="4355" spans="31:32" x14ac:dyDescent="0.2">
      <c r="AE4355"/>
      <c r="AF4355"/>
    </row>
    <row r="4356" spans="31:32" x14ac:dyDescent="0.2">
      <c r="AE4356"/>
      <c r="AF4356"/>
    </row>
    <row r="4357" spans="31:32" x14ac:dyDescent="0.2">
      <c r="AE4357"/>
      <c r="AF4357"/>
    </row>
    <row r="4358" spans="31:32" x14ac:dyDescent="0.2">
      <c r="AE4358"/>
      <c r="AF4358"/>
    </row>
    <row r="4359" spans="31:32" x14ac:dyDescent="0.2">
      <c r="AE4359"/>
      <c r="AF4359"/>
    </row>
    <row r="4360" spans="31:32" x14ac:dyDescent="0.2">
      <c r="AE4360"/>
      <c r="AF4360"/>
    </row>
    <row r="4361" spans="31:32" x14ac:dyDescent="0.2">
      <c r="AE4361"/>
      <c r="AF4361"/>
    </row>
    <row r="4362" spans="31:32" x14ac:dyDescent="0.2">
      <c r="AE4362"/>
      <c r="AF4362"/>
    </row>
    <row r="4363" spans="31:32" x14ac:dyDescent="0.2">
      <c r="AE4363"/>
      <c r="AF4363"/>
    </row>
    <row r="4364" spans="31:32" x14ac:dyDescent="0.2">
      <c r="AE4364"/>
      <c r="AF4364"/>
    </row>
    <row r="4365" spans="31:32" x14ac:dyDescent="0.2">
      <c r="AE4365"/>
      <c r="AF4365"/>
    </row>
    <row r="4366" spans="31:32" x14ac:dyDescent="0.2">
      <c r="AE4366"/>
      <c r="AF4366"/>
    </row>
    <row r="4367" spans="31:32" x14ac:dyDescent="0.2">
      <c r="AE4367"/>
      <c r="AF4367"/>
    </row>
    <row r="4368" spans="31:32" x14ac:dyDescent="0.2">
      <c r="AE4368"/>
      <c r="AF4368"/>
    </row>
    <row r="4369" spans="31:32" x14ac:dyDescent="0.2">
      <c r="AE4369"/>
      <c r="AF4369"/>
    </row>
    <row r="4370" spans="31:32" x14ac:dyDescent="0.2">
      <c r="AE4370"/>
      <c r="AF4370"/>
    </row>
    <row r="4371" spans="31:32" x14ac:dyDescent="0.2">
      <c r="AE4371"/>
      <c r="AF4371"/>
    </row>
    <row r="4372" spans="31:32" x14ac:dyDescent="0.2">
      <c r="AE4372"/>
      <c r="AF4372"/>
    </row>
    <row r="4373" spans="31:32" x14ac:dyDescent="0.2">
      <c r="AE4373"/>
      <c r="AF4373"/>
    </row>
    <row r="4374" spans="31:32" x14ac:dyDescent="0.2">
      <c r="AE4374"/>
      <c r="AF4374"/>
    </row>
    <row r="4375" spans="31:32" x14ac:dyDescent="0.2">
      <c r="AE4375"/>
      <c r="AF4375"/>
    </row>
    <row r="4376" spans="31:32" x14ac:dyDescent="0.2">
      <c r="AE4376"/>
      <c r="AF4376"/>
    </row>
    <row r="4377" spans="31:32" x14ac:dyDescent="0.2">
      <c r="AE4377"/>
      <c r="AF4377"/>
    </row>
    <row r="4378" spans="31:32" x14ac:dyDescent="0.2">
      <c r="AE4378"/>
      <c r="AF4378"/>
    </row>
    <row r="4379" spans="31:32" x14ac:dyDescent="0.2">
      <c r="AE4379"/>
      <c r="AF4379"/>
    </row>
    <row r="4380" spans="31:32" x14ac:dyDescent="0.2">
      <c r="AE4380"/>
      <c r="AF4380"/>
    </row>
    <row r="4381" spans="31:32" x14ac:dyDescent="0.2">
      <c r="AE4381"/>
      <c r="AF4381"/>
    </row>
    <row r="4382" spans="31:32" x14ac:dyDescent="0.2">
      <c r="AE4382"/>
      <c r="AF4382"/>
    </row>
    <row r="4383" spans="31:32" x14ac:dyDescent="0.2">
      <c r="AE4383"/>
      <c r="AF4383"/>
    </row>
    <row r="4384" spans="31:32" x14ac:dyDescent="0.2">
      <c r="AE4384"/>
      <c r="AF4384"/>
    </row>
    <row r="4385" spans="31:32" x14ac:dyDescent="0.2">
      <c r="AE4385"/>
      <c r="AF4385"/>
    </row>
    <row r="4386" spans="31:32" x14ac:dyDescent="0.2">
      <c r="AE4386"/>
      <c r="AF4386"/>
    </row>
    <row r="4387" spans="31:32" x14ac:dyDescent="0.2">
      <c r="AE4387"/>
      <c r="AF4387"/>
    </row>
    <row r="4388" spans="31:32" x14ac:dyDescent="0.2">
      <c r="AE4388"/>
      <c r="AF4388"/>
    </row>
    <row r="4389" spans="31:32" x14ac:dyDescent="0.2">
      <c r="AE4389"/>
      <c r="AF4389"/>
    </row>
    <row r="4390" spans="31:32" x14ac:dyDescent="0.2">
      <c r="AE4390"/>
      <c r="AF4390"/>
    </row>
    <row r="4391" spans="31:32" x14ac:dyDescent="0.2">
      <c r="AE4391"/>
      <c r="AF4391"/>
    </row>
    <row r="4392" spans="31:32" x14ac:dyDescent="0.2">
      <c r="AE4392"/>
      <c r="AF4392"/>
    </row>
    <row r="4393" spans="31:32" x14ac:dyDescent="0.2">
      <c r="AE4393"/>
      <c r="AF4393"/>
    </row>
    <row r="4394" spans="31:32" x14ac:dyDescent="0.2">
      <c r="AE4394"/>
      <c r="AF4394"/>
    </row>
    <row r="4395" spans="31:32" x14ac:dyDescent="0.2">
      <c r="AE4395"/>
      <c r="AF4395"/>
    </row>
    <row r="4396" spans="31:32" x14ac:dyDescent="0.2">
      <c r="AE4396"/>
      <c r="AF4396"/>
    </row>
    <row r="4397" spans="31:32" x14ac:dyDescent="0.2">
      <c r="AE4397"/>
      <c r="AF4397"/>
    </row>
    <row r="4398" spans="31:32" x14ac:dyDescent="0.2">
      <c r="AE4398"/>
      <c r="AF4398"/>
    </row>
    <row r="4399" spans="31:32" x14ac:dyDescent="0.2">
      <c r="AE4399"/>
      <c r="AF4399"/>
    </row>
    <row r="4400" spans="31:32" x14ac:dyDescent="0.2">
      <c r="AE4400"/>
      <c r="AF4400"/>
    </row>
    <row r="4401" spans="31:32" x14ac:dyDescent="0.2">
      <c r="AE4401"/>
      <c r="AF4401"/>
    </row>
    <row r="4402" spans="31:32" x14ac:dyDescent="0.2">
      <c r="AE4402"/>
      <c r="AF4402"/>
    </row>
    <row r="4403" spans="31:32" x14ac:dyDescent="0.2">
      <c r="AE4403"/>
      <c r="AF4403"/>
    </row>
    <row r="4404" spans="31:32" x14ac:dyDescent="0.2">
      <c r="AE4404"/>
      <c r="AF4404"/>
    </row>
    <row r="4405" spans="31:32" x14ac:dyDescent="0.2">
      <c r="AE4405"/>
      <c r="AF4405"/>
    </row>
    <row r="4406" spans="31:32" x14ac:dyDescent="0.2">
      <c r="AE4406"/>
      <c r="AF4406"/>
    </row>
    <row r="4407" spans="31:32" x14ac:dyDescent="0.2">
      <c r="AE4407"/>
      <c r="AF4407"/>
    </row>
    <row r="4408" spans="31:32" x14ac:dyDescent="0.2">
      <c r="AE4408"/>
      <c r="AF4408"/>
    </row>
    <row r="4409" spans="31:32" x14ac:dyDescent="0.2">
      <c r="AE4409"/>
      <c r="AF4409"/>
    </row>
    <row r="4410" spans="31:32" x14ac:dyDescent="0.2">
      <c r="AE4410"/>
      <c r="AF4410"/>
    </row>
    <row r="4411" spans="31:32" x14ac:dyDescent="0.2">
      <c r="AE4411"/>
      <c r="AF4411"/>
    </row>
    <row r="4412" spans="31:32" x14ac:dyDescent="0.2">
      <c r="AE4412"/>
      <c r="AF4412"/>
    </row>
    <row r="4413" spans="31:32" x14ac:dyDescent="0.2">
      <c r="AE4413"/>
      <c r="AF4413"/>
    </row>
    <row r="4414" spans="31:32" x14ac:dyDescent="0.2">
      <c r="AE4414"/>
      <c r="AF4414"/>
    </row>
    <row r="4415" spans="31:32" x14ac:dyDescent="0.2">
      <c r="AE4415"/>
      <c r="AF4415"/>
    </row>
    <row r="4416" spans="31:32" x14ac:dyDescent="0.2">
      <c r="AE4416"/>
      <c r="AF4416"/>
    </row>
    <row r="4417" spans="31:32" x14ac:dyDescent="0.2">
      <c r="AE4417"/>
      <c r="AF4417"/>
    </row>
    <row r="4418" spans="31:32" x14ac:dyDescent="0.2">
      <c r="AE4418"/>
      <c r="AF4418"/>
    </row>
    <row r="4419" spans="31:32" x14ac:dyDescent="0.2">
      <c r="AE4419"/>
      <c r="AF4419"/>
    </row>
    <row r="4420" spans="31:32" x14ac:dyDescent="0.2">
      <c r="AE4420"/>
      <c r="AF4420"/>
    </row>
    <row r="4421" spans="31:32" x14ac:dyDescent="0.2">
      <c r="AE4421"/>
      <c r="AF4421"/>
    </row>
    <row r="4422" spans="31:32" x14ac:dyDescent="0.2">
      <c r="AE4422"/>
      <c r="AF4422"/>
    </row>
    <row r="4423" spans="31:32" x14ac:dyDescent="0.2">
      <c r="AE4423"/>
      <c r="AF4423"/>
    </row>
    <row r="4424" spans="31:32" x14ac:dyDescent="0.2">
      <c r="AE4424"/>
      <c r="AF4424"/>
    </row>
    <row r="4425" spans="31:32" x14ac:dyDescent="0.2">
      <c r="AE4425"/>
      <c r="AF4425"/>
    </row>
    <row r="4426" spans="31:32" x14ac:dyDescent="0.2">
      <c r="AE4426"/>
      <c r="AF4426"/>
    </row>
    <row r="4427" spans="31:32" x14ac:dyDescent="0.2">
      <c r="AE4427"/>
      <c r="AF4427"/>
    </row>
    <row r="4428" spans="31:32" x14ac:dyDescent="0.2">
      <c r="AE4428"/>
      <c r="AF4428"/>
    </row>
    <row r="4429" spans="31:32" x14ac:dyDescent="0.2">
      <c r="AE4429"/>
      <c r="AF4429"/>
    </row>
    <row r="4430" spans="31:32" x14ac:dyDescent="0.2">
      <c r="AE4430"/>
      <c r="AF4430"/>
    </row>
    <row r="4431" spans="31:32" x14ac:dyDescent="0.2">
      <c r="AE4431"/>
      <c r="AF4431"/>
    </row>
    <row r="4432" spans="31:32" x14ac:dyDescent="0.2">
      <c r="AE4432"/>
      <c r="AF4432"/>
    </row>
    <row r="4433" spans="31:32" x14ac:dyDescent="0.2">
      <c r="AE4433"/>
      <c r="AF4433"/>
    </row>
    <row r="4434" spans="31:32" x14ac:dyDescent="0.2">
      <c r="AE4434"/>
      <c r="AF4434"/>
    </row>
    <row r="4435" spans="31:32" x14ac:dyDescent="0.2">
      <c r="AE4435"/>
      <c r="AF4435"/>
    </row>
    <row r="4436" spans="31:32" x14ac:dyDescent="0.2">
      <c r="AE4436"/>
      <c r="AF4436"/>
    </row>
    <row r="4437" spans="31:32" x14ac:dyDescent="0.2">
      <c r="AE4437"/>
      <c r="AF4437"/>
    </row>
    <row r="4438" spans="31:32" x14ac:dyDescent="0.2">
      <c r="AE4438"/>
      <c r="AF4438"/>
    </row>
    <row r="4439" spans="31:32" x14ac:dyDescent="0.2">
      <c r="AE4439"/>
      <c r="AF4439"/>
    </row>
    <row r="4440" spans="31:32" x14ac:dyDescent="0.2">
      <c r="AE4440"/>
      <c r="AF4440"/>
    </row>
    <row r="4441" spans="31:32" x14ac:dyDescent="0.2">
      <c r="AE4441"/>
      <c r="AF4441"/>
    </row>
    <row r="4442" spans="31:32" x14ac:dyDescent="0.2">
      <c r="AE4442"/>
      <c r="AF4442"/>
    </row>
    <row r="4443" spans="31:32" x14ac:dyDescent="0.2">
      <c r="AE4443"/>
      <c r="AF4443"/>
    </row>
    <row r="4444" spans="31:32" x14ac:dyDescent="0.2">
      <c r="AE4444"/>
      <c r="AF4444"/>
    </row>
    <row r="4445" spans="31:32" x14ac:dyDescent="0.2">
      <c r="AE4445"/>
      <c r="AF4445"/>
    </row>
    <row r="4446" spans="31:32" x14ac:dyDescent="0.2">
      <c r="AE4446"/>
      <c r="AF4446"/>
    </row>
    <row r="4447" spans="31:32" x14ac:dyDescent="0.2">
      <c r="AE4447"/>
      <c r="AF4447"/>
    </row>
    <row r="4448" spans="31:32" x14ac:dyDescent="0.2">
      <c r="AE4448"/>
      <c r="AF4448"/>
    </row>
    <row r="4449" spans="31:32" x14ac:dyDescent="0.2">
      <c r="AE4449"/>
      <c r="AF4449"/>
    </row>
    <row r="4450" spans="31:32" x14ac:dyDescent="0.2">
      <c r="AE4450"/>
      <c r="AF4450"/>
    </row>
    <row r="4451" spans="31:32" x14ac:dyDescent="0.2">
      <c r="AE4451"/>
      <c r="AF4451"/>
    </row>
    <row r="4452" spans="31:32" x14ac:dyDescent="0.2">
      <c r="AE4452"/>
      <c r="AF4452"/>
    </row>
    <row r="4453" spans="31:32" x14ac:dyDescent="0.2">
      <c r="AE4453"/>
      <c r="AF4453"/>
    </row>
    <row r="4454" spans="31:32" x14ac:dyDescent="0.2">
      <c r="AE4454"/>
      <c r="AF4454"/>
    </row>
    <row r="4455" spans="31:32" x14ac:dyDescent="0.2">
      <c r="AE4455"/>
      <c r="AF4455"/>
    </row>
    <row r="4456" spans="31:32" x14ac:dyDescent="0.2">
      <c r="AE4456"/>
      <c r="AF4456"/>
    </row>
    <row r="4457" spans="31:32" x14ac:dyDescent="0.2">
      <c r="AE4457"/>
      <c r="AF4457"/>
    </row>
    <row r="4458" spans="31:32" x14ac:dyDescent="0.2">
      <c r="AE4458"/>
      <c r="AF4458"/>
    </row>
    <row r="4459" spans="31:32" x14ac:dyDescent="0.2">
      <c r="AE4459"/>
      <c r="AF4459"/>
    </row>
    <row r="4460" spans="31:32" x14ac:dyDescent="0.2">
      <c r="AE4460"/>
      <c r="AF4460"/>
    </row>
    <row r="4461" spans="31:32" x14ac:dyDescent="0.2">
      <c r="AE4461"/>
      <c r="AF4461"/>
    </row>
    <row r="4462" spans="31:32" x14ac:dyDescent="0.2">
      <c r="AE4462"/>
      <c r="AF4462"/>
    </row>
    <row r="4463" spans="31:32" x14ac:dyDescent="0.2">
      <c r="AE4463"/>
      <c r="AF4463"/>
    </row>
    <row r="4464" spans="31:32" x14ac:dyDescent="0.2">
      <c r="AE4464"/>
      <c r="AF4464"/>
    </row>
    <row r="4465" spans="31:32" x14ac:dyDescent="0.2">
      <c r="AE4465"/>
      <c r="AF4465"/>
    </row>
    <row r="4466" spans="31:32" x14ac:dyDescent="0.2">
      <c r="AE4466"/>
      <c r="AF4466"/>
    </row>
    <row r="4467" spans="31:32" x14ac:dyDescent="0.2">
      <c r="AE4467"/>
      <c r="AF4467"/>
    </row>
    <row r="4468" spans="31:32" x14ac:dyDescent="0.2">
      <c r="AE4468"/>
      <c r="AF4468"/>
    </row>
    <row r="4469" spans="31:32" x14ac:dyDescent="0.2">
      <c r="AE4469"/>
      <c r="AF4469"/>
    </row>
    <row r="4470" spans="31:32" x14ac:dyDescent="0.2">
      <c r="AE4470"/>
      <c r="AF4470"/>
    </row>
    <row r="4471" spans="31:32" x14ac:dyDescent="0.2">
      <c r="AE4471"/>
      <c r="AF4471"/>
    </row>
    <row r="4472" spans="31:32" x14ac:dyDescent="0.2">
      <c r="AE4472"/>
      <c r="AF4472"/>
    </row>
    <row r="4473" spans="31:32" x14ac:dyDescent="0.2">
      <c r="AE4473"/>
      <c r="AF4473"/>
    </row>
    <row r="4474" spans="31:32" x14ac:dyDescent="0.2">
      <c r="AE4474"/>
      <c r="AF4474"/>
    </row>
    <row r="4475" spans="31:32" x14ac:dyDescent="0.2">
      <c r="AE4475"/>
      <c r="AF4475"/>
    </row>
    <row r="4476" spans="31:32" x14ac:dyDescent="0.2">
      <c r="AE4476"/>
      <c r="AF4476"/>
    </row>
    <row r="4477" spans="31:32" x14ac:dyDescent="0.2">
      <c r="AE4477"/>
      <c r="AF4477"/>
    </row>
    <row r="4478" spans="31:32" x14ac:dyDescent="0.2">
      <c r="AE4478"/>
      <c r="AF4478"/>
    </row>
    <row r="4479" spans="31:32" x14ac:dyDescent="0.2">
      <c r="AE4479"/>
      <c r="AF4479"/>
    </row>
    <row r="4480" spans="31:32" x14ac:dyDescent="0.2">
      <c r="AE4480"/>
      <c r="AF4480"/>
    </row>
    <row r="4481" spans="31:32" x14ac:dyDescent="0.2">
      <c r="AE4481"/>
      <c r="AF4481"/>
    </row>
    <row r="4482" spans="31:32" x14ac:dyDescent="0.2">
      <c r="AE4482"/>
      <c r="AF4482"/>
    </row>
    <row r="4483" spans="31:32" x14ac:dyDescent="0.2">
      <c r="AE4483"/>
      <c r="AF4483"/>
    </row>
    <row r="4484" spans="31:32" x14ac:dyDescent="0.2">
      <c r="AE4484"/>
      <c r="AF4484"/>
    </row>
    <row r="4485" spans="31:32" x14ac:dyDescent="0.2">
      <c r="AE4485"/>
      <c r="AF4485"/>
    </row>
    <row r="4486" spans="31:32" x14ac:dyDescent="0.2">
      <c r="AE4486"/>
      <c r="AF4486"/>
    </row>
    <row r="4487" spans="31:32" x14ac:dyDescent="0.2">
      <c r="AE4487"/>
      <c r="AF4487"/>
    </row>
    <row r="4488" spans="31:32" x14ac:dyDescent="0.2">
      <c r="AE4488"/>
      <c r="AF4488"/>
    </row>
    <row r="4489" spans="31:32" x14ac:dyDescent="0.2">
      <c r="AE4489"/>
      <c r="AF4489"/>
    </row>
    <row r="4490" spans="31:32" x14ac:dyDescent="0.2">
      <c r="AE4490"/>
      <c r="AF4490"/>
    </row>
    <row r="4491" spans="31:32" x14ac:dyDescent="0.2">
      <c r="AE4491"/>
      <c r="AF4491"/>
    </row>
    <row r="4492" spans="31:32" x14ac:dyDescent="0.2">
      <c r="AE4492"/>
      <c r="AF4492"/>
    </row>
    <row r="4493" spans="31:32" x14ac:dyDescent="0.2">
      <c r="AE4493"/>
      <c r="AF4493"/>
    </row>
    <row r="4494" spans="31:32" x14ac:dyDescent="0.2">
      <c r="AE4494"/>
      <c r="AF4494"/>
    </row>
    <row r="4495" spans="31:32" x14ac:dyDescent="0.2">
      <c r="AE4495"/>
      <c r="AF4495"/>
    </row>
    <row r="4496" spans="31:32" x14ac:dyDescent="0.2">
      <c r="AE4496"/>
      <c r="AF4496"/>
    </row>
    <row r="4497" spans="31:32" x14ac:dyDescent="0.2">
      <c r="AE4497"/>
      <c r="AF4497"/>
    </row>
    <row r="4498" spans="31:32" x14ac:dyDescent="0.2">
      <c r="AE4498"/>
      <c r="AF4498"/>
    </row>
    <row r="4499" spans="31:32" x14ac:dyDescent="0.2">
      <c r="AE4499"/>
      <c r="AF4499"/>
    </row>
    <row r="4500" spans="31:32" x14ac:dyDescent="0.2">
      <c r="AE4500"/>
      <c r="AF4500"/>
    </row>
    <row r="4501" spans="31:32" x14ac:dyDescent="0.2">
      <c r="AE4501"/>
      <c r="AF4501"/>
    </row>
    <row r="4502" spans="31:32" x14ac:dyDescent="0.2">
      <c r="AE4502"/>
      <c r="AF4502"/>
    </row>
    <row r="4503" spans="31:32" x14ac:dyDescent="0.2">
      <c r="AE4503"/>
      <c r="AF4503"/>
    </row>
    <row r="4504" spans="31:32" x14ac:dyDescent="0.2">
      <c r="AE4504"/>
      <c r="AF4504"/>
    </row>
    <row r="4505" spans="31:32" x14ac:dyDescent="0.2">
      <c r="AE4505"/>
      <c r="AF4505"/>
    </row>
    <row r="4506" spans="31:32" x14ac:dyDescent="0.2">
      <c r="AE4506"/>
      <c r="AF4506"/>
    </row>
    <row r="4507" spans="31:32" x14ac:dyDescent="0.2">
      <c r="AE4507"/>
      <c r="AF4507"/>
    </row>
    <row r="4508" spans="31:32" x14ac:dyDescent="0.2">
      <c r="AE4508"/>
      <c r="AF4508"/>
    </row>
    <row r="4509" spans="31:32" x14ac:dyDescent="0.2">
      <c r="AE4509"/>
      <c r="AF4509"/>
    </row>
    <row r="4510" spans="31:32" x14ac:dyDescent="0.2">
      <c r="AE4510"/>
      <c r="AF4510"/>
    </row>
    <row r="4511" spans="31:32" x14ac:dyDescent="0.2">
      <c r="AE4511"/>
      <c r="AF4511"/>
    </row>
    <row r="4512" spans="31:32" x14ac:dyDescent="0.2">
      <c r="AE4512"/>
      <c r="AF4512"/>
    </row>
    <row r="4513" spans="31:32" x14ac:dyDescent="0.2">
      <c r="AE4513"/>
      <c r="AF4513"/>
    </row>
    <row r="4514" spans="31:32" x14ac:dyDescent="0.2">
      <c r="AE4514"/>
      <c r="AF4514"/>
    </row>
    <row r="4515" spans="31:32" x14ac:dyDescent="0.2">
      <c r="AE4515"/>
      <c r="AF4515"/>
    </row>
    <row r="4516" spans="31:32" x14ac:dyDescent="0.2">
      <c r="AE4516"/>
      <c r="AF4516"/>
    </row>
    <row r="4517" spans="31:32" x14ac:dyDescent="0.2">
      <c r="AE4517"/>
      <c r="AF4517"/>
    </row>
    <row r="4518" spans="31:32" x14ac:dyDescent="0.2">
      <c r="AE4518"/>
      <c r="AF4518"/>
    </row>
    <row r="4519" spans="31:32" x14ac:dyDescent="0.2">
      <c r="AE4519"/>
      <c r="AF4519"/>
    </row>
    <row r="4520" spans="31:32" x14ac:dyDescent="0.2">
      <c r="AE4520"/>
      <c r="AF4520"/>
    </row>
    <row r="4521" spans="31:32" x14ac:dyDescent="0.2">
      <c r="AE4521"/>
      <c r="AF4521"/>
    </row>
    <row r="4522" spans="31:32" x14ac:dyDescent="0.2">
      <c r="AE4522"/>
      <c r="AF4522"/>
    </row>
    <row r="4523" spans="31:32" x14ac:dyDescent="0.2">
      <c r="AE4523"/>
      <c r="AF4523"/>
    </row>
    <row r="4524" spans="31:32" x14ac:dyDescent="0.2">
      <c r="AE4524"/>
      <c r="AF4524"/>
    </row>
    <row r="4525" spans="31:32" x14ac:dyDescent="0.2">
      <c r="AE4525"/>
      <c r="AF4525"/>
    </row>
    <row r="4526" spans="31:32" x14ac:dyDescent="0.2">
      <c r="AE4526"/>
      <c r="AF4526"/>
    </row>
    <row r="4527" spans="31:32" x14ac:dyDescent="0.2">
      <c r="AE4527"/>
      <c r="AF4527"/>
    </row>
    <row r="4528" spans="31:32" x14ac:dyDescent="0.2">
      <c r="AE4528"/>
      <c r="AF4528"/>
    </row>
    <row r="4529" spans="31:32" x14ac:dyDescent="0.2">
      <c r="AE4529"/>
      <c r="AF4529"/>
    </row>
    <row r="4530" spans="31:32" x14ac:dyDescent="0.2">
      <c r="AE4530"/>
      <c r="AF4530"/>
    </row>
    <row r="4531" spans="31:32" x14ac:dyDescent="0.2">
      <c r="AE4531"/>
      <c r="AF4531"/>
    </row>
    <row r="4532" spans="31:32" x14ac:dyDescent="0.2">
      <c r="AE4532"/>
      <c r="AF4532"/>
    </row>
    <row r="4533" spans="31:32" x14ac:dyDescent="0.2">
      <c r="AE4533"/>
      <c r="AF4533"/>
    </row>
    <row r="4534" spans="31:32" x14ac:dyDescent="0.2">
      <c r="AE4534"/>
      <c r="AF4534"/>
    </row>
    <row r="4535" spans="31:32" x14ac:dyDescent="0.2">
      <c r="AE4535"/>
      <c r="AF4535"/>
    </row>
    <row r="4536" spans="31:32" x14ac:dyDescent="0.2">
      <c r="AE4536"/>
      <c r="AF4536"/>
    </row>
    <row r="4537" spans="31:32" x14ac:dyDescent="0.2">
      <c r="AE4537"/>
      <c r="AF4537"/>
    </row>
    <row r="4538" spans="31:32" x14ac:dyDescent="0.2">
      <c r="AE4538"/>
      <c r="AF4538"/>
    </row>
    <row r="4539" spans="31:32" x14ac:dyDescent="0.2">
      <c r="AE4539"/>
      <c r="AF4539"/>
    </row>
    <row r="4540" spans="31:32" x14ac:dyDescent="0.2">
      <c r="AE4540"/>
      <c r="AF4540"/>
    </row>
    <row r="4541" spans="31:32" x14ac:dyDescent="0.2">
      <c r="AE4541"/>
      <c r="AF4541"/>
    </row>
    <row r="4542" spans="31:32" x14ac:dyDescent="0.2">
      <c r="AE4542"/>
      <c r="AF4542"/>
    </row>
    <row r="4543" spans="31:32" x14ac:dyDescent="0.2">
      <c r="AE4543"/>
      <c r="AF4543"/>
    </row>
    <row r="4544" spans="31:32" x14ac:dyDescent="0.2">
      <c r="AE4544"/>
      <c r="AF4544"/>
    </row>
    <row r="4545" spans="31:32" x14ac:dyDescent="0.2">
      <c r="AE4545"/>
      <c r="AF4545"/>
    </row>
    <row r="4546" spans="31:32" x14ac:dyDescent="0.2">
      <c r="AE4546"/>
      <c r="AF4546"/>
    </row>
    <row r="4547" spans="31:32" x14ac:dyDescent="0.2">
      <c r="AE4547"/>
      <c r="AF4547"/>
    </row>
    <row r="4548" spans="31:32" x14ac:dyDescent="0.2">
      <c r="AE4548"/>
      <c r="AF4548"/>
    </row>
    <row r="4549" spans="31:32" x14ac:dyDescent="0.2">
      <c r="AE4549"/>
      <c r="AF4549"/>
    </row>
    <row r="4550" spans="31:32" x14ac:dyDescent="0.2">
      <c r="AE4550"/>
      <c r="AF4550"/>
    </row>
    <row r="4551" spans="31:32" x14ac:dyDescent="0.2">
      <c r="AE4551"/>
      <c r="AF4551"/>
    </row>
    <row r="4552" spans="31:32" x14ac:dyDescent="0.2">
      <c r="AE4552"/>
      <c r="AF4552"/>
    </row>
    <row r="4553" spans="31:32" x14ac:dyDescent="0.2">
      <c r="AE4553"/>
      <c r="AF4553"/>
    </row>
    <row r="4554" spans="31:32" x14ac:dyDescent="0.2">
      <c r="AE4554"/>
      <c r="AF4554"/>
    </row>
    <row r="4555" spans="31:32" x14ac:dyDescent="0.2">
      <c r="AE4555"/>
      <c r="AF4555"/>
    </row>
    <row r="4556" spans="31:32" x14ac:dyDescent="0.2">
      <c r="AE4556"/>
      <c r="AF4556"/>
    </row>
    <row r="4557" spans="31:32" x14ac:dyDescent="0.2">
      <c r="AE4557"/>
      <c r="AF4557"/>
    </row>
    <row r="4558" spans="31:32" x14ac:dyDescent="0.2">
      <c r="AE4558"/>
      <c r="AF4558"/>
    </row>
    <row r="4559" spans="31:32" x14ac:dyDescent="0.2">
      <c r="AE4559"/>
      <c r="AF4559"/>
    </row>
    <row r="4560" spans="31:32" x14ac:dyDescent="0.2">
      <c r="AE4560"/>
      <c r="AF4560"/>
    </row>
    <row r="4561" spans="31:32" x14ac:dyDescent="0.2">
      <c r="AE4561"/>
      <c r="AF4561"/>
    </row>
    <row r="4562" spans="31:32" x14ac:dyDescent="0.2">
      <c r="AE4562"/>
      <c r="AF4562"/>
    </row>
    <row r="4563" spans="31:32" x14ac:dyDescent="0.2">
      <c r="AE4563"/>
      <c r="AF4563"/>
    </row>
    <row r="4564" spans="31:32" x14ac:dyDescent="0.2">
      <c r="AE4564"/>
      <c r="AF4564"/>
    </row>
    <row r="4565" spans="31:32" x14ac:dyDescent="0.2">
      <c r="AE4565"/>
      <c r="AF4565"/>
    </row>
    <row r="4566" spans="31:32" x14ac:dyDescent="0.2">
      <c r="AE4566"/>
      <c r="AF4566"/>
    </row>
    <row r="4567" spans="31:32" x14ac:dyDescent="0.2">
      <c r="AE4567"/>
      <c r="AF4567"/>
    </row>
    <row r="4568" spans="31:32" x14ac:dyDescent="0.2">
      <c r="AE4568"/>
      <c r="AF4568"/>
    </row>
    <row r="4569" spans="31:32" x14ac:dyDescent="0.2">
      <c r="AE4569"/>
      <c r="AF4569"/>
    </row>
    <row r="4570" spans="31:32" x14ac:dyDescent="0.2">
      <c r="AE4570"/>
      <c r="AF4570"/>
    </row>
    <row r="4571" spans="31:32" x14ac:dyDescent="0.2">
      <c r="AE4571"/>
      <c r="AF4571"/>
    </row>
    <row r="4572" spans="31:32" x14ac:dyDescent="0.2">
      <c r="AE4572"/>
      <c r="AF4572"/>
    </row>
    <row r="4573" spans="31:32" x14ac:dyDescent="0.2">
      <c r="AE4573"/>
      <c r="AF4573"/>
    </row>
    <row r="4574" spans="31:32" x14ac:dyDescent="0.2">
      <c r="AE4574"/>
      <c r="AF4574"/>
    </row>
    <row r="4575" spans="31:32" x14ac:dyDescent="0.2">
      <c r="AE4575"/>
      <c r="AF4575"/>
    </row>
    <row r="4576" spans="31:32" x14ac:dyDescent="0.2">
      <c r="AE4576"/>
      <c r="AF4576"/>
    </row>
    <row r="4577" spans="31:32" x14ac:dyDescent="0.2">
      <c r="AE4577"/>
      <c r="AF4577"/>
    </row>
    <row r="4578" spans="31:32" x14ac:dyDescent="0.2">
      <c r="AE4578"/>
      <c r="AF4578"/>
    </row>
    <row r="4579" spans="31:32" x14ac:dyDescent="0.2">
      <c r="AE4579"/>
      <c r="AF4579"/>
    </row>
    <row r="4580" spans="31:32" x14ac:dyDescent="0.2">
      <c r="AE4580"/>
      <c r="AF4580"/>
    </row>
    <row r="4581" spans="31:32" x14ac:dyDescent="0.2">
      <c r="AE4581"/>
      <c r="AF4581"/>
    </row>
    <row r="4582" spans="31:32" x14ac:dyDescent="0.2">
      <c r="AE4582"/>
      <c r="AF4582"/>
    </row>
    <row r="4583" spans="31:32" x14ac:dyDescent="0.2">
      <c r="AE4583"/>
      <c r="AF4583"/>
    </row>
    <row r="4584" spans="31:32" x14ac:dyDescent="0.2">
      <c r="AE4584"/>
      <c r="AF4584"/>
    </row>
    <row r="4585" spans="31:32" x14ac:dyDescent="0.2">
      <c r="AE4585"/>
      <c r="AF4585"/>
    </row>
    <row r="4586" spans="31:32" x14ac:dyDescent="0.2">
      <c r="AE4586"/>
      <c r="AF4586"/>
    </row>
    <row r="4587" spans="31:32" x14ac:dyDescent="0.2">
      <c r="AE4587"/>
      <c r="AF4587"/>
    </row>
    <row r="4588" spans="31:32" x14ac:dyDescent="0.2">
      <c r="AE4588"/>
      <c r="AF4588"/>
    </row>
    <row r="4589" spans="31:32" x14ac:dyDescent="0.2">
      <c r="AE4589"/>
      <c r="AF4589"/>
    </row>
    <row r="4590" spans="31:32" x14ac:dyDescent="0.2">
      <c r="AE4590"/>
      <c r="AF4590"/>
    </row>
    <row r="4591" spans="31:32" x14ac:dyDescent="0.2">
      <c r="AE4591"/>
      <c r="AF4591"/>
    </row>
    <row r="4592" spans="31:32" x14ac:dyDescent="0.2">
      <c r="AE4592"/>
      <c r="AF4592"/>
    </row>
    <row r="4593" spans="31:32" x14ac:dyDescent="0.2">
      <c r="AE4593"/>
      <c r="AF4593"/>
    </row>
    <row r="4594" spans="31:32" x14ac:dyDescent="0.2">
      <c r="AE4594"/>
      <c r="AF4594"/>
    </row>
    <row r="4595" spans="31:32" x14ac:dyDescent="0.2">
      <c r="AE4595"/>
      <c r="AF4595"/>
    </row>
    <row r="4596" spans="31:32" x14ac:dyDescent="0.2">
      <c r="AE4596"/>
      <c r="AF4596"/>
    </row>
    <row r="4597" spans="31:32" x14ac:dyDescent="0.2">
      <c r="AE4597"/>
      <c r="AF4597"/>
    </row>
    <row r="4598" spans="31:32" x14ac:dyDescent="0.2">
      <c r="AE4598"/>
      <c r="AF4598"/>
    </row>
    <row r="4599" spans="31:32" x14ac:dyDescent="0.2">
      <c r="AE4599"/>
      <c r="AF4599"/>
    </row>
    <row r="4600" spans="31:32" x14ac:dyDescent="0.2">
      <c r="AE4600"/>
      <c r="AF4600"/>
    </row>
    <row r="4601" spans="31:32" x14ac:dyDescent="0.2">
      <c r="AE4601"/>
      <c r="AF4601"/>
    </row>
    <row r="4602" spans="31:32" x14ac:dyDescent="0.2">
      <c r="AE4602"/>
      <c r="AF4602"/>
    </row>
    <row r="4603" spans="31:32" x14ac:dyDescent="0.2">
      <c r="AE4603"/>
      <c r="AF4603"/>
    </row>
    <row r="4604" spans="31:32" x14ac:dyDescent="0.2">
      <c r="AE4604"/>
      <c r="AF4604"/>
    </row>
    <row r="4605" spans="31:32" x14ac:dyDescent="0.2">
      <c r="AE4605"/>
      <c r="AF4605"/>
    </row>
    <row r="4606" spans="31:32" x14ac:dyDescent="0.2">
      <c r="AE4606"/>
      <c r="AF4606"/>
    </row>
    <row r="4607" spans="31:32" x14ac:dyDescent="0.2">
      <c r="AE4607"/>
      <c r="AF4607"/>
    </row>
    <row r="4608" spans="31:32" x14ac:dyDescent="0.2">
      <c r="AE4608"/>
      <c r="AF4608"/>
    </row>
    <row r="4609" spans="31:32" x14ac:dyDescent="0.2">
      <c r="AE4609"/>
      <c r="AF4609"/>
    </row>
    <row r="4610" spans="31:32" x14ac:dyDescent="0.2">
      <c r="AE4610"/>
      <c r="AF4610"/>
    </row>
    <row r="4611" spans="31:32" x14ac:dyDescent="0.2">
      <c r="AE4611"/>
      <c r="AF4611"/>
    </row>
    <row r="4612" spans="31:32" x14ac:dyDescent="0.2">
      <c r="AE4612"/>
      <c r="AF4612"/>
    </row>
    <row r="4613" spans="31:32" x14ac:dyDescent="0.2">
      <c r="AE4613"/>
      <c r="AF4613"/>
    </row>
    <row r="4614" spans="31:32" x14ac:dyDescent="0.2">
      <c r="AE4614"/>
      <c r="AF4614"/>
    </row>
    <row r="4615" spans="31:32" x14ac:dyDescent="0.2">
      <c r="AE4615"/>
      <c r="AF4615"/>
    </row>
    <row r="4616" spans="31:32" x14ac:dyDescent="0.2">
      <c r="AE4616"/>
      <c r="AF4616"/>
    </row>
    <row r="4617" spans="31:32" x14ac:dyDescent="0.2">
      <c r="AE4617"/>
      <c r="AF4617"/>
    </row>
    <row r="4618" spans="31:32" x14ac:dyDescent="0.2">
      <c r="AE4618"/>
      <c r="AF4618"/>
    </row>
    <row r="4619" spans="31:32" x14ac:dyDescent="0.2">
      <c r="AE4619"/>
      <c r="AF4619"/>
    </row>
    <row r="4620" spans="31:32" x14ac:dyDescent="0.2">
      <c r="AE4620"/>
      <c r="AF4620"/>
    </row>
    <row r="4621" spans="31:32" x14ac:dyDescent="0.2">
      <c r="AE4621"/>
      <c r="AF4621"/>
    </row>
    <row r="4622" spans="31:32" x14ac:dyDescent="0.2">
      <c r="AE4622"/>
      <c r="AF4622"/>
    </row>
    <row r="4623" spans="31:32" x14ac:dyDescent="0.2">
      <c r="AE4623"/>
      <c r="AF4623"/>
    </row>
    <row r="4624" spans="31:32" x14ac:dyDescent="0.2">
      <c r="AE4624"/>
      <c r="AF4624"/>
    </row>
    <row r="4625" spans="31:32" x14ac:dyDescent="0.2">
      <c r="AE4625"/>
      <c r="AF4625"/>
    </row>
    <row r="4626" spans="31:32" x14ac:dyDescent="0.2">
      <c r="AE4626"/>
      <c r="AF4626"/>
    </row>
    <row r="4627" spans="31:32" x14ac:dyDescent="0.2">
      <c r="AE4627"/>
      <c r="AF4627"/>
    </row>
    <row r="4628" spans="31:32" x14ac:dyDescent="0.2">
      <c r="AE4628"/>
      <c r="AF4628"/>
    </row>
    <row r="4629" spans="31:32" x14ac:dyDescent="0.2">
      <c r="AE4629"/>
      <c r="AF4629"/>
    </row>
    <row r="4630" spans="31:32" x14ac:dyDescent="0.2">
      <c r="AE4630"/>
      <c r="AF4630"/>
    </row>
    <row r="4631" spans="31:32" x14ac:dyDescent="0.2">
      <c r="AE4631"/>
      <c r="AF4631"/>
    </row>
    <row r="4632" spans="31:32" x14ac:dyDescent="0.2">
      <c r="AE4632"/>
      <c r="AF4632"/>
    </row>
    <row r="4633" spans="31:32" x14ac:dyDescent="0.2">
      <c r="AE4633"/>
      <c r="AF4633"/>
    </row>
    <row r="4634" spans="31:32" x14ac:dyDescent="0.2">
      <c r="AE4634"/>
      <c r="AF4634"/>
    </row>
    <row r="4635" spans="31:32" x14ac:dyDescent="0.2">
      <c r="AE4635"/>
      <c r="AF4635"/>
    </row>
    <row r="4636" spans="31:32" x14ac:dyDescent="0.2">
      <c r="AE4636"/>
      <c r="AF4636"/>
    </row>
    <row r="4637" spans="31:32" x14ac:dyDescent="0.2">
      <c r="AE4637"/>
      <c r="AF4637"/>
    </row>
    <row r="4638" spans="31:32" x14ac:dyDescent="0.2">
      <c r="AE4638"/>
      <c r="AF4638"/>
    </row>
    <row r="4639" spans="31:32" x14ac:dyDescent="0.2">
      <c r="AE4639"/>
      <c r="AF4639"/>
    </row>
    <row r="4640" spans="31:32" x14ac:dyDescent="0.2">
      <c r="AE4640"/>
      <c r="AF4640"/>
    </row>
    <row r="4641" spans="31:32" x14ac:dyDescent="0.2">
      <c r="AE4641"/>
      <c r="AF4641"/>
    </row>
    <row r="4642" spans="31:32" x14ac:dyDescent="0.2">
      <c r="AE4642"/>
      <c r="AF4642"/>
    </row>
    <row r="4643" spans="31:32" x14ac:dyDescent="0.2">
      <c r="AE4643"/>
      <c r="AF4643"/>
    </row>
    <row r="4644" spans="31:32" x14ac:dyDescent="0.2">
      <c r="AE4644"/>
      <c r="AF4644"/>
    </row>
    <row r="4645" spans="31:32" x14ac:dyDescent="0.2">
      <c r="AE4645"/>
      <c r="AF4645"/>
    </row>
    <row r="4646" spans="31:32" x14ac:dyDescent="0.2">
      <c r="AE4646"/>
      <c r="AF4646"/>
    </row>
    <row r="4647" spans="31:32" x14ac:dyDescent="0.2">
      <c r="AE4647"/>
      <c r="AF4647"/>
    </row>
    <row r="4648" spans="31:32" x14ac:dyDescent="0.2">
      <c r="AE4648"/>
      <c r="AF4648"/>
    </row>
    <row r="4649" spans="31:32" x14ac:dyDescent="0.2">
      <c r="AE4649"/>
      <c r="AF4649"/>
    </row>
    <row r="4650" spans="31:32" x14ac:dyDescent="0.2">
      <c r="AE4650"/>
      <c r="AF4650"/>
    </row>
    <row r="4651" spans="31:32" x14ac:dyDescent="0.2">
      <c r="AE4651"/>
      <c r="AF4651"/>
    </row>
    <row r="4652" spans="31:32" x14ac:dyDescent="0.2">
      <c r="AE4652"/>
      <c r="AF4652"/>
    </row>
    <row r="4653" spans="31:32" x14ac:dyDescent="0.2">
      <c r="AE4653"/>
      <c r="AF4653"/>
    </row>
    <row r="4654" spans="31:32" x14ac:dyDescent="0.2">
      <c r="AE4654"/>
      <c r="AF4654"/>
    </row>
    <row r="4655" spans="31:32" x14ac:dyDescent="0.2">
      <c r="AE4655"/>
      <c r="AF4655"/>
    </row>
    <row r="4656" spans="31:32" x14ac:dyDescent="0.2">
      <c r="AE4656"/>
      <c r="AF4656"/>
    </row>
    <row r="4657" spans="31:32" x14ac:dyDescent="0.2">
      <c r="AE4657"/>
      <c r="AF4657"/>
    </row>
    <row r="4658" spans="31:32" x14ac:dyDescent="0.2">
      <c r="AE4658"/>
      <c r="AF4658"/>
    </row>
    <row r="4659" spans="31:32" x14ac:dyDescent="0.2">
      <c r="AE4659"/>
      <c r="AF4659"/>
    </row>
    <row r="4660" spans="31:32" x14ac:dyDescent="0.2">
      <c r="AE4660"/>
      <c r="AF4660"/>
    </row>
    <row r="4661" spans="31:32" x14ac:dyDescent="0.2">
      <c r="AE4661"/>
      <c r="AF4661"/>
    </row>
    <row r="4662" spans="31:32" x14ac:dyDescent="0.2">
      <c r="AE4662"/>
      <c r="AF4662"/>
    </row>
    <row r="4663" spans="31:32" x14ac:dyDescent="0.2">
      <c r="AE4663"/>
      <c r="AF4663"/>
    </row>
    <row r="4664" spans="31:32" x14ac:dyDescent="0.2">
      <c r="AE4664"/>
      <c r="AF4664"/>
    </row>
    <row r="4665" spans="31:32" x14ac:dyDescent="0.2">
      <c r="AE4665"/>
      <c r="AF4665"/>
    </row>
    <row r="4666" spans="31:32" x14ac:dyDescent="0.2">
      <c r="AE4666"/>
      <c r="AF4666"/>
    </row>
    <row r="4667" spans="31:32" x14ac:dyDescent="0.2">
      <c r="AE4667"/>
      <c r="AF4667"/>
    </row>
    <row r="4668" spans="31:32" x14ac:dyDescent="0.2">
      <c r="AE4668"/>
      <c r="AF4668"/>
    </row>
    <row r="4669" spans="31:32" x14ac:dyDescent="0.2">
      <c r="AE4669"/>
      <c r="AF4669"/>
    </row>
    <row r="4670" spans="31:32" x14ac:dyDescent="0.2">
      <c r="AE4670"/>
      <c r="AF4670"/>
    </row>
    <row r="4671" spans="31:32" x14ac:dyDescent="0.2">
      <c r="AE4671"/>
      <c r="AF4671"/>
    </row>
    <row r="4672" spans="31:32" x14ac:dyDescent="0.2">
      <c r="AE4672"/>
      <c r="AF4672"/>
    </row>
    <row r="4673" spans="31:32" x14ac:dyDescent="0.2">
      <c r="AE4673"/>
      <c r="AF4673"/>
    </row>
    <row r="4674" spans="31:32" x14ac:dyDescent="0.2">
      <c r="AE4674"/>
      <c r="AF4674"/>
    </row>
    <row r="4675" spans="31:32" x14ac:dyDescent="0.2">
      <c r="AE4675"/>
      <c r="AF4675"/>
    </row>
    <row r="4676" spans="31:32" x14ac:dyDescent="0.2">
      <c r="AE4676"/>
      <c r="AF4676"/>
    </row>
    <row r="4677" spans="31:32" x14ac:dyDescent="0.2">
      <c r="AE4677"/>
      <c r="AF4677"/>
    </row>
    <row r="4678" spans="31:32" x14ac:dyDescent="0.2">
      <c r="AE4678"/>
      <c r="AF4678"/>
    </row>
    <row r="4679" spans="31:32" x14ac:dyDescent="0.2">
      <c r="AE4679"/>
      <c r="AF4679"/>
    </row>
    <row r="4680" spans="31:32" x14ac:dyDescent="0.2">
      <c r="AE4680"/>
      <c r="AF4680"/>
    </row>
    <row r="4681" spans="31:32" x14ac:dyDescent="0.2">
      <c r="AE4681"/>
      <c r="AF4681"/>
    </row>
    <row r="4682" spans="31:32" x14ac:dyDescent="0.2">
      <c r="AE4682"/>
      <c r="AF4682"/>
    </row>
    <row r="4683" spans="31:32" x14ac:dyDescent="0.2">
      <c r="AE4683"/>
      <c r="AF4683"/>
    </row>
    <row r="4684" spans="31:32" x14ac:dyDescent="0.2">
      <c r="AE4684"/>
      <c r="AF4684"/>
    </row>
    <row r="4685" spans="31:32" x14ac:dyDescent="0.2">
      <c r="AE4685"/>
      <c r="AF4685"/>
    </row>
    <row r="4686" spans="31:32" x14ac:dyDescent="0.2">
      <c r="AE4686"/>
      <c r="AF4686"/>
    </row>
    <row r="4687" spans="31:32" x14ac:dyDescent="0.2">
      <c r="AE4687"/>
      <c r="AF4687"/>
    </row>
    <row r="4688" spans="31:32" x14ac:dyDescent="0.2">
      <c r="AE4688"/>
      <c r="AF4688"/>
    </row>
    <row r="4689" spans="31:32" x14ac:dyDescent="0.2">
      <c r="AE4689"/>
      <c r="AF4689"/>
    </row>
    <row r="4690" spans="31:32" x14ac:dyDescent="0.2">
      <c r="AE4690"/>
      <c r="AF4690"/>
    </row>
    <row r="4691" spans="31:32" x14ac:dyDescent="0.2">
      <c r="AE4691"/>
      <c r="AF4691"/>
    </row>
    <row r="4692" spans="31:32" x14ac:dyDescent="0.2">
      <c r="AE4692"/>
      <c r="AF4692"/>
    </row>
    <row r="4693" spans="31:32" x14ac:dyDescent="0.2">
      <c r="AE4693"/>
      <c r="AF4693"/>
    </row>
    <row r="4694" spans="31:32" x14ac:dyDescent="0.2">
      <c r="AE4694"/>
      <c r="AF4694"/>
    </row>
    <row r="4695" spans="31:32" x14ac:dyDescent="0.2">
      <c r="AE4695"/>
      <c r="AF4695"/>
    </row>
    <row r="4696" spans="31:32" x14ac:dyDescent="0.2">
      <c r="AE4696"/>
      <c r="AF4696"/>
    </row>
    <row r="4697" spans="31:32" x14ac:dyDescent="0.2">
      <c r="AE4697"/>
      <c r="AF4697"/>
    </row>
    <row r="4698" spans="31:32" x14ac:dyDescent="0.2">
      <c r="AE4698"/>
      <c r="AF4698"/>
    </row>
    <row r="4699" spans="31:32" x14ac:dyDescent="0.2">
      <c r="AE4699"/>
      <c r="AF4699"/>
    </row>
    <row r="4700" spans="31:32" x14ac:dyDescent="0.2">
      <c r="AE4700"/>
      <c r="AF4700"/>
    </row>
    <row r="4701" spans="31:32" x14ac:dyDescent="0.2">
      <c r="AE4701"/>
      <c r="AF4701"/>
    </row>
    <row r="4702" spans="31:32" x14ac:dyDescent="0.2">
      <c r="AE4702"/>
      <c r="AF4702"/>
    </row>
    <row r="4703" spans="31:32" x14ac:dyDescent="0.2">
      <c r="AE4703"/>
      <c r="AF4703"/>
    </row>
    <row r="4704" spans="31:32" x14ac:dyDescent="0.2">
      <c r="AE4704"/>
      <c r="AF4704"/>
    </row>
    <row r="4705" spans="31:32" x14ac:dyDescent="0.2">
      <c r="AE4705"/>
      <c r="AF4705"/>
    </row>
    <row r="4706" spans="31:32" x14ac:dyDescent="0.2">
      <c r="AE4706"/>
      <c r="AF4706"/>
    </row>
    <row r="4707" spans="31:32" x14ac:dyDescent="0.2">
      <c r="AE4707"/>
      <c r="AF4707"/>
    </row>
    <row r="4708" spans="31:32" x14ac:dyDescent="0.2">
      <c r="AE4708"/>
      <c r="AF4708"/>
    </row>
    <row r="4709" spans="31:32" x14ac:dyDescent="0.2">
      <c r="AE4709"/>
      <c r="AF4709"/>
    </row>
    <row r="4710" spans="31:32" x14ac:dyDescent="0.2">
      <c r="AE4710"/>
      <c r="AF4710"/>
    </row>
    <row r="4711" spans="31:32" x14ac:dyDescent="0.2">
      <c r="AE4711"/>
      <c r="AF4711"/>
    </row>
    <row r="4712" spans="31:32" x14ac:dyDescent="0.2">
      <c r="AE4712"/>
      <c r="AF4712"/>
    </row>
    <row r="4713" spans="31:32" x14ac:dyDescent="0.2">
      <c r="AE4713"/>
      <c r="AF4713"/>
    </row>
    <row r="4714" spans="31:32" x14ac:dyDescent="0.2">
      <c r="AE4714"/>
      <c r="AF4714"/>
    </row>
    <row r="4715" spans="31:32" x14ac:dyDescent="0.2">
      <c r="AE4715"/>
      <c r="AF4715"/>
    </row>
    <row r="4716" spans="31:32" x14ac:dyDescent="0.2">
      <c r="AE4716"/>
      <c r="AF4716"/>
    </row>
    <row r="4717" spans="31:32" x14ac:dyDescent="0.2">
      <c r="AE4717"/>
      <c r="AF4717"/>
    </row>
    <row r="4718" spans="31:32" x14ac:dyDescent="0.2">
      <c r="AE4718"/>
      <c r="AF4718"/>
    </row>
    <row r="4719" spans="31:32" x14ac:dyDescent="0.2">
      <c r="AE4719"/>
      <c r="AF4719"/>
    </row>
    <row r="4720" spans="31:32" x14ac:dyDescent="0.2">
      <c r="AE4720"/>
      <c r="AF4720"/>
    </row>
    <row r="4721" spans="31:32" x14ac:dyDescent="0.2">
      <c r="AE4721"/>
      <c r="AF4721"/>
    </row>
    <row r="4722" spans="31:32" x14ac:dyDescent="0.2">
      <c r="AE4722"/>
      <c r="AF4722"/>
    </row>
    <row r="4723" spans="31:32" x14ac:dyDescent="0.2">
      <c r="AE4723"/>
      <c r="AF4723"/>
    </row>
    <row r="4724" spans="31:32" x14ac:dyDescent="0.2">
      <c r="AE4724"/>
      <c r="AF4724"/>
    </row>
    <row r="4725" spans="31:32" x14ac:dyDescent="0.2">
      <c r="AE4725"/>
      <c r="AF4725"/>
    </row>
    <row r="4726" spans="31:32" x14ac:dyDescent="0.2">
      <c r="AE4726"/>
      <c r="AF4726"/>
    </row>
    <row r="4727" spans="31:32" x14ac:dyDescent="0.2">
      <c r="AE4727"/>
      <c r="AF4727"/>
    </row>
    <row r="4728" spans="31:32" x14ac:dyDescent="0.2">
      <c r="AE4728"/>
      <c r="AF4728"/>
    </row>
    <row r="4729" spans="31:32" x14ac:dyDescent="0.2">
      <c r="AE4729"/>
      <c r="AF4729"/>
    </row>
    <row r="4730" spans="31:32" x14ac:dyDescent="0.2">
      <c r="AE4730"/>
      <c r="AF4730"/>
    </row>
    <row r="4731" spans="31:32" x14ac:dyDescent="0.2">
      <c r="AE4731"/>
      <c r="AF4731"/>
    </row>
    <row r="4732" spans="31:32" x14ac:dyDescent="0.2">
      <c r="AE4732"/>
      <c r="AF4732"/>
    </row>
    <row r="4733" spans="31:32" x14ac:dyDescent="0.2">
      <c r="AE4733"/>
      <c r="AF4733"/>
    </row>
    <row r="4734" spans="31:32" x14ac:dyDescent="0.2">
      <c r="AE4734"/>
      <c r="AF4734"/>
    </row>
    <row r="4735" spans="31:32" x14ac:dyDescent="0.2">
      <c r="AE4735"/>
      <c r="AF4735"/>
    </row>
    <row r="4736" spans="31:32" x14ac:dyDescent="0.2">
      <c r="AE4736"/>
      <c r="AF4736"/>
    </row>
    <row r="4737" spans="31:32" x14ac:dyDescent="0.2">
      <c r="AE4737"/>
      <c r="AF4737"/>
    </row>
    <row r="4738" spans="31:32" x14ac:dyDescent="0.2">
      <c r="AE4738"/>
      <c r="AF4738"/>
    </row>
    <row r="4739" spans="31:32" x14ac:dyDescent="0.2">
      <c r="AE4739"/>
      <c r="AF4739"/>
    </row>
    <row r="4740" spans="31:32" x14ac:dyDescent="0.2">
      <c r="AE4740"/>
      <c r="AF4740"/>
    </row>
    <row r="4741" spans="31:32" x14ac:dyDescent="0.2">
      <c r="AE4741"/>
      <c r="AF4741"/>
    </row>
    <row r="4742" spans="31:32" x14ac:dyDescent="0.2">
      <c r="AE4742"/>
      <c r="AF4742"/>
    </row>
    <row r="4743" spans="31:32" x14ac:dyDescent="0.2">
      <c r="AE4743"/>
      <c r="AF4743"/>
    </row>
    <row r="4744" spans="31:32" x14ac:dyDescent="0.2">
      <c r="AE4744"/>
      <c r="AF4744"/>
    </row>
    <row r="4745" spans="31:32" x14ac:dyDescent="0.2">
      <c r="AE4745"/>
      <c r="AF4745"/>
    </row>
    <row r="4746" spans="31:32" x14ac:dyDescent="0.2">
      <c r="AE4746"/>
      <c r="AF4746"/>
    </row>
    <row r="4747" spans="31:32" x14ac:dyDescent="0.2">
      <c r="AE4747"/>
      <c r="AF4747"/>
    </row>
    <row r="4748" spans="31:32" x14ac:dyDescent="0.2">
      <c r="AE4748"/>
      <c r="AF4748"/>
    </row>
    <row r="4749" spans="31:32" x14ac:dyDescent="0.2">
      <c r="AE4749"/>
      <c r="AF4749"/>
    </row>
    <row r="4750" spans="31:32" x14ac:dyDescent="0.2">
      <c r="AE4750"/>
      <c r="AF4750"/>
    </row>
    <row r="4751" spans="31:32" x14ac:dyDescent="0.2">
      <c r="AE4751"/>
      <c r="AF4751"/>
    </row>
    <row r="4752" spans="31:32" x14ac:dyDescent="0.2">
      <c r="AE4752"/>
      <c r="AF4752"/>
    </row>
    <row r="4753" spans="31:32" x14ac:dyDescent="0.2">
      <c r="AE4753"/>
      <c r="AF4753"/>
    </row>
    <row r="4754" spans="31:32" x14ac:dyDescent="0.2">
      <c r="AE4754"/>
      <c r="AF4754"/>
    </row>
    <row r="4755" spans="31:32" x14ac:dyDescent="0.2">
      <c r="AE4755"/>
      <c r="AF4755"/>
    </row>
    <row r="4756" spans="31:32" x14ac:dyDescent="0.2">
      <c r="AE4756"/>
      <c r="AF4756"/>
    </row>
    <row r="4757" spans="31:32" x14ac:dyDescent="0.2">
      <c r="AE4757"/>
      <c r="AF4757"/>
    </row>
    <row r="4758" spans="31:32" x14ac:dyDescent="0.2">
      <c r="AE4758"/>
      <c r="AF4758"/>
    </row>
    <row r="4759" spans="31:32" x14ac:dyDescent="0.2">
      <c r="AE4759"/>
      <c r="AF4759"/>
    </row>
    <row r="4760" spans="31:32" x14ac:dyDescent="0.2">
      <c r="AE4760"/>
      <c r="AF4760"/>
    </row>
    <row r="4761" spans="31:32" x14ac:dyDescent="0.2">
      <c r="AE4761"/>
      <c r="AF4761"/>
    </row>
    <row r="4762" spans="31:32" x14ac:dyDescent="0.2">
      <c r="AE4762"/>
      <c r="AF4762"/>
    </row>
    <row r="4763" spans="31:32" x14ac:dyDescent="0.2">
      <c r="AE4763"/>
      <c r="AF4763"/>
    </row>
    <row r="4764" spans="31:32" x14ac:dyDescent="0.2">
      <c r="AE4764"/>
      <c r="AF4764"/>
    </row>
    <row r="4765" spans="31:32" x14ac:dyDescent="0.2">
      <c r="AE4765"/>
      <c r="AF4765"/>
    </row>
    <row r="4766" spans="31:32" x14ac:dyDescent="0.2">
      <c r="AE4766"/>
      <c r="AF4766"/>
    </row>
    <row r="4767" spans="31:32" x14ac:dyDescent="0.2">
      <c r="AE4767"/>
      <c r="AF4767"/>
    </row>
    <row r="4768" spans="31:32" x14ac:dyDescent="0.2">
      <c r="AE4768"/>
      <c r="AF4768"/>
    </row>
    <row r="4769" spans="31:32" x14ac:dyDescent="0.2">
      <c r="AE4769"/>
      <c r="AF4769"/>
    </row>
    <row r="4770" spans="31:32" x14ac:dyDescent="0.2">
      <c r="AE4770"/>
      <c r="AF4770"/>
    </row>
    <row r="4771" spans="31:32" x14ac:dyDescent="0.2">
      <c r="AE4771"/>
      <c r="AF4771"/>
    </row>
    <row r="4772" spans="31:32" x14ac:dyDescent="0.2">
      <c r="AE4772"/>
      <c r="AF4772"/>
    </row>
    <row r="4773" spans="31:32" x14ac:dyDescent="0.2">
      <c r="AE4773"/>
      <c r="AF4773"/>
    </row>
    <row r="4774" spans="31:32" x14ac:dyDescent="0.2">
      <c r="AE4774"/>
      <c r="AF4774"/>
    </row>
    <row r="4775" spans="31:32" x14ac:dyDescent="0.2">
      <c r="AE4775"/>
      <c r="AF4775"/>
    </row>
    <row r="4776" spans="31:32" x14ac:dyDescent="0.2">
      <c r="AE4776"/>
      <c r="AF4776"/>
    </row>
    <row r="4777" spans="31:32" x14ac:dyDescent="0.2">
      <c r="AE4777"/>
      <c r="AF4777"/>
    </row>
    <row r="4778" spans="31:32" x14ac:dyDescent="0.2">
      <c r="AE4778"/>
      <c r="AF4778"/>
    </row>
    <row r="4779" spans="31:32" x14ac:dyDescent="0.2">
      <c r="AE4779"/>
      <c r="AF4779"/>
    </row>
    <row r="4780" spans="31:32" x14ac:dyDescent="0.2">
      <c r="AE4780"/>
      <c r="AF4780"/>
    </row>
    <row r="4781" spans="31:32" x14ac:dyDescent="0.2">
      <c r="AE4781"/>
      <c r="AF4781"/>
    </row>
    <row r="4782" spans="31:32" x14ac:dyDescent="0.2">
      <c r="AE4782"/>
      <c r="AF4782"/>
    </row>
    <row r="4783" spans="31:32" x14ac:dyDescent="0.2">
      <c r="AE4783"/>
      <c r="AF4783"/>
    </row>
    <row r="4784" spans="31:32" x14ac:dyDescent="0.2">
      <c r="AE4784"/>
      <c r="AF4784"/>
    </row>
    <row r="4785" spans="31:32" x14ac:dyDescent="0.2">
      <c r="AE4785"/>
      <c r="AF4785"/>
    </row>
    <row r="4786" spans="31:32" x14ac:dyDescent="0.2">
      <c r="AE4786"/>
      <c r="AF4786"/>
    </row>
    <row r="4787" spans="31:32" x14ac:dyDescent="0.2">
      <c r="AE4787"/>
      <c r="AF4787"/>
    </row>
    <row r="4788" spans="31:32" x14ac:dyDescent="0.2">
      <c r="AE4788"/>
      <c r="AF4788"/>
    </row>
    <row r="4789" spans="31:32" x14ac:dyDescent="0.2">
      <c r="AE4789"/>
      <c r="AF4789"/>
    </row>
    <row r="4790" spans="31:32" x14ac:dyDescent="0.2">
      <c r="AE4790"/>
      <c r="AF4790"/>
    </row>
    <row r="4791" spans="31:32" x14ac:dyDescent="0.2">
      <c r="AE4791"/>
      <c r="AF4791"/>
    </row>
    <row r="4792" spans="31:32" x14ac:dyDescent="0.2">
      <c r="AE4792"/>
      <c r="AF4792"/>
    </row>
    <row r="4793" spans="31:32" x14ac:dyDescent="0.2">
      <c r="AE4793"/>
      <c r="AF4793"/>
    </row>
    <row r="4794" spans="31:32" x14ac:dyDescent="0.2">
      <c r="AE4794"/>
      <c r="AF4794"/>
    </row>
    <row r="4795" spans="31:32" x14ac:dyDescent="0.2">
      <c r="AE4795"/>
      <c r="AF4795"/>
    </row>
    <row r="4796" spans="31:32" x14ac:dyDescent="0.2">
      <c r="AE4796"/>
      <c r="AF4796"/>
    </row>
    <row r="4797" spans="31:32" x14ac:dyDescent="0.2">
      <c r="AE4797"/>
      <c r="AF4797"/>
    </row>
    <row r="4798" spans="31:32" x14ac:dyDescent="0.2">
      <c r="AE4798"/>
      <c r="AF4798"/>
    </row>
    <row r="4799" spans="31:32" x14ac:dyDescent="0.2">
      <c r="AE4799"/>
      <c r="AF4799"/>
    </row>
    <row r="4800" spans="31:32" x14ac:dyDescent="0.2">
      <c r="AE4800"/>
      <c r="AF4800"/>
    </row>
    <row r="4801" spans="31:32" x14ac:dyDescent="0.2">
      <c r="AE4801"/>
      <c r="AF4801"/>
    </row>
    <row r="4802" spans="31:32" x14ac:dyDescent="0.2">
      <c r="AE4802"/>
      <c r="AF4802"/>
    </row>
    <row r="4803" spans="31:32" x14ac:dyDescent="0.2">
      <c r="AE4803"/>
      <c r="AF4803"/>
    </row>
    <row r="4804" spans="31:32" x14ac:dyDescent="0.2">
      <c r="AE4804"/>
      <c r="AF4804"/>
    </row>
    <row r="4805" spans="31:32" x14ac:dyDescent="0.2">
      <c r="AE4805"/>
      <c r="AF4805"/>
    </row>
    <row r="4806" spans="31:32" x14ac:dyDescent="0.2">
      <c r="AE4806"/>
      <c r="AF4806"/>
    </row>
    <row r="4807" spans="31:32" x14ac:dyDescent="0.2">
      <c r="AE4807"/>
      <c r="AF4807"/>
    </row>
    <row r="4808" spans="31:32" x14ac:dyDescent="0.2">
      <c r="AE4808"/>
      <c r="AF4808"/>
    </row>
    <row r="4809" spans="31:32" x14ac:dyDescent="0.2">
      <c r="AE4809"/>
      <c r="AF4809"/>
    </row>
    <row r="4810" spans="31:32" x14ac:dyDescent="0.2">
      <c r="AE4810"/>
      <c r="AF4810"/>
    </row>
    <row r="4811" spans="31:32" x14ac:dyDescent="0.2">
      <c r="AE4811"/>
      <c r="AF4811"/>
    </row>
    <row r="4812" spans="31:32" x14ac:dyDescent="0.2">
      <c r="AE4812"/>
      <c r="AF4812"/>
    </row>
    <row r="4813" spans="31:32" x14ac:dyDescent="0.2">
      <c r="AE4813"/>
      <c r="AF4813"/>
    </row>
    <row r="4814" spans="31:32" x14ac:dyDescent="0.2">
      <c r="AE4814"/>
      <c r="AF4814"/>
    </row>
    <row r="4815" spans="31:32" x14ac:dyDescent="0.2">
      <c r="AE4815"/>
      <c r="AF4815"/>
    </row>
    <row r="4816" spans="31:32" x14ac:dyDescent="0.2">
      <c r="AE4816"/>
      <c r="AF4816"/>
    </row>
    <row r="4817" spans="31:32" x14ac:dyDescent="0.2">
      <c r="AE4817"/>
      <c r="AF4817"/>
    </row>
    <row r="4818" spans="31:32" x14ac:dyDescent="0.2">
      <c r="AE4818"/>
      <c r="AF4818"/>
    </row>
    <row r="4819" spans="31:32" x14ac:dyDescent="0.2">
      <c r="AE4819"/>
      <c r="AF4819"/>
    </row>
    <row r="4820" spans="31:32" x14ac:dyDescent="0.2">
      <c r="AE4820"/>
      <c r="AF4820"/>
    </row>
    <row r="4821" spans="31:32" x14ac:dyDescent="0.2">
      <c r="AE4821"/>
      <c r="AF4821"/>
    </row>
    <row r="4822" spans="31:32" x14ac:dyDescent="0.2">
      <c r="AE4822"/>
      <c r="AF4822"/>
    </row>
    <row r="4823" spans="31:32" x14ac:dyDescent="0.2">
      <c r="AE4823"/>
      <c r="AF4823"/>
    </row>
    <row r="4824" spans="31:32" x14ac:dyDescent="0.2">
      <c r="AE4824"/>
      <c r="AF4824"/>
    </row>
    <row r="4825" spans="31:32" x14ac:dyDescent="0.2">
      <c r="AE4825"/>
      <c r="AF4825"/>
    </row>
    <row r="4826" spans="31:32" x14ac:dyDescent="0.2">
      <c r="AE4826"/>
      <c r="AF4826"/>
    </row>
    <row r="4827" spans="31:32" x14ac:dyDescent="0.2">
      <c r="AE4827"/>
      <c r="AF4827"/>
    </row>
    <row r="4828" spans="31:32" x14ac:dyDescent="0.2">
      <c r="AE4828"/>
      <c r="AF4828"/>
    </row>
    <row r="4829" spans="31:32" x14ac:dyDescent="0.2">
      <c r="AE4829"/>
      <c r="AF4829"/>
    </row>
    <row r="4830" spans="31:32" x14ac:dyDescent="0.2">
      <c r="AE4830"/>
      <c r="AF4830"/>
    </row>
    <row r="4831" spans="31:32" x14ac:dyDescent="0.2">
      <c r="AE4831"/>
      <c r="AF4831"/>
    </row>
    <row r="4832" spans="31:32" x14ac:dyDescent="0.2">
      <c r="AE4832"/>
      <c r="AF4832"/>
    </row>
    <row r="4833" spans="31:32" x14ac:dyDescent="0.2">
      <c r="AE4833"/>
      <c r="AF4833"/>
    </row>
    <row r="4834" spans="31:32" x14ac:dyDescent="0.2">
      <c r="AE4834"/>
      <c r="AF4834"/>
    </row>
    <row r="4835" spans="31:32" x14ac:dyDescent="0.2">
      <c r="AE4835"/>
      <c r="AF4835"/>
    </row>
    <row r="4836" spans="31:32" x14ac:dyDescent="0.2">
      <c r="AE4836"/>
      <c r="AF4836"/>
    </row>
    <row r="4837" spans="31:32" x14ac:dyDescent="0.2">
      <c r="AE4837"/>
      <c r="AF4837"/>
    </row>
    <row r="4838" spans="31:32" x14ac:dyDescent="0.2">
      <c r="AE4838"/>
      <c r="AF4838"/>
    </row>
    <row r="4839" spans="31:32" x14ac:dyDescent="0.2">
      <c r="AE4839"/>
      <c r="AF4839"/>
    </row>
    <row r="4840" spans="31:32" x14ac:dyDescent="0.2">
      <c r="AE4840"/>
      <c r="AF4840"/>
    </row>
    <row r="4841" spans="31:32" x14ac:dyDescent="0.2">
      <c r="AE4841"/>
      <c r="AF4841"/>
    </row>
    <row r="4842" spans="31:32" x14ac:dyDescent="0.2">
      <c r="AE4842"/>
      <c r="AF4842"/>
    </row>
    <row r="4843" spans="31:32" x14ac:dyDescent="0.2">
      <c r="AE4843"/>
      <c r="AF4843"/>
    </row>
    <row r="4844" spans="31:32" x14ac:dyDescent="0.2">
      <c r="AE4844"/>
      <c r="AF4844"/>
    </row>
    <row r="4845" spans="31:32" x14ac:dyDescent="0.2">
      <c r="AE4845"/>
      <c r="AF4845"/>
    </row>
    <row r="4846" spans="31:32" x14ac:dyDescent="0.2">
      <c r="AE4846"/>
      <c r="AF4846"/>
    </row>
    <row r="4847" spans="31:32" x14ac:dyDescent="0.2">
      <c r="AE4847"/>
      <c r="AF4847"/>
    </row>
    <row r="4848" spans="31:32" x14ac:dyDescent="0.2">
      <c r="AE4848"/>
      <c r="AF4848"/>
    </row>
    <row r="4849" spans="31:32" x14ac:dyDescent="0.2">
      <c r="AE4849"/>
      <c r="AF4849"/>
    </row>
    <row r="4850" spans="31:32" x14ac:dyDescent="0.2">
      <c r="AE4850"/>
      <c r="AF4850"/>
    </row>
    <row r="4851" spans="31:32" x14ac:dyDescent="0.2">
      <c r="AE4851"/>
      <c r="AF4851"/>
    </row>
    <row r="4852" spans="31:32" x14ac:dyDescent="0.2">
      <c r="AE4852"/>
      <c r="AF4852"/>
    </row>
    <row r="4853" spans="31:32" x14ac:dyDescent="0.2">
      <c r="AE4853"/>
      <c r="AF4853"/>
    </row>
    <row r="4854" spans="31:32" x14ac:dyDescent="0.2">
      <c r="AE4854"/>
      <c r="AF4854"/>
    </row>
    <row r="4855" spans="31:32" x14ac:dyDescent="0.2">
      <c r="AE4855"/>
      <c r="AF4855"/>
    </row>
    <row r="4856" spans="31:32" x14ac:dyDescent="0.2">
      <c r="AE4856"/>
      <c r="AF4856"/>
    </row>
    <row r="4857" spans="31:32" x14ac:dyDescent="0.2">
      <c r="AE4857"/>
      <c r="AF4857"/>
    </row>
    <row r="4858" spans="31:32" x14ac:dyDescent="0.2">
      <c r="AE4858"/>
      <c r="AF4858"/>
    </row>
    <row r="4859" spans="31:32" x14ac:dyDescent="0.2">
      <c r="AE4859"/>
      <c r="AF4859"/>
    </row>
    <row r="4860" spans="31:32" x14ac:dyDescent="0.2">
      <c r="AE4860"/>
      <c r="AF4860"/>
    </row>
    <row r="4861" spans="31:32" x14ac:dyDescent="0.2">
      <c r="AE4861"/>
      <c r="AF4861"/>
    </row>
    <row r="4862" spans="31:32" x14ac:dyDescent="0.2">
      <c r="AE4862"/>
      <c r="AF4862"/>
    </row>
    <row r="4863" spans="31:32" x14ac:dyDescent="0.2">
      <c r="AE4863"/>
      <c r="AF4863"/>
    </row>
    <row r="4864" spans="31:32" x14ac:dyDescent="0.2">
      <c r="AE4864"/>
      <c r="AF4864"/>
    </row>
    <row r="4865" spans="31:32" x14ac:dyDescent="0.2">
      <c r="AE4865"/>
      <c r="AF4865"/>
    </row>
    <row r="4866" spans="31:32" x14ac:dyDescent="0.2">
      <c r="AE4866"/>
      <c r="AF4866"/>
    </row>
    <row r="4867" spans="31:32" x14ac:dyDescent="0.2">
      <c r="AE4867"/>
      <c r="AF4867"/>
    </row>
    <row r="4868" spans="31:32" x14ac:dyDescent="0.2">
      <c r="AE4868"/>
      <c r="AF4868"/>
    </row>
    <row r="4869" spans="31:32" x14ac:dyDescent="0.2">
      <c r="AE4869"/>
      <c r="AF4869"/>
    </row>
    <row r="4870" spans="31:32" x14ac:dyDescent="0.2">
      <c r="AE4870"/>
      <c r="AF4870"/>
    </row>
    <row r="4871" spans="31:32" x14ac:dyDescent="0.2">
      <c r="AE4871"/>
      <c r="AF4871"/>
    </row>
    <row r="4872" spans="31:32" x14ac:dyDescent="0.2">
      <c r="AE4872"/>
      <c r="AF4872"/>
    </row>
    <row r="4873" spans="31:32" x14ac:dyDescent="0.2">
      <c r="AE4873"/>
      <c r="AF4873"/>
    </row>
    <row r="4874" spans="31:32" x14ac:dyDescent="0.2">
      <c r="AE4874"/>
      <c r="AF4874"/>
    </row>
    <row r="4875" spans="31:32" x14ac:dyDescent="0.2">
      <c r="AE4875"/>
      <c r="AF4875"/>
    </row>
    <row r="4876" spans="31:32" x14ac:dyDescent="0.2">
      <c r="AE4876"/>
      <c r="AF4876"/>
    </row>
    <row r="4877" spans="31:32" x14ac:dyDescent="0.2">
      <c r="AE4877"/>
      <c r="AF4877"/>
    </row>
    <row r="4878" spans="31:32" x14ac:dyDescent="0.2">
      <c r="AE4878"/>
      <c r="AF4878"/>
    </row>
    <row r="4879" spans="31:32" x14ac:dyDescent="0.2">
      <c r="AE4879"/>
      <c r="AF4879"/>
    </row>
    <row r="4880" spans="31:32" x14ac:dyDescent="0.2">
      <c r="AE4880"/>
      <c r="AF4880"/>
    </row>
    <row r="4881" spans="31:32" x14ac:dyDescent="0.2">
      <c r="AE4881"/>
      <c r="AF4881"/>
    </row>
    <row r="4882" spans="31:32" x14ac:dyDescent="0.2">
      <c r="AE4882"/>
      <c r="AF4882"/>
    </row>
    <row r="4883" spans="31:32" x14ac:dyDescent="0.2">
      <c r="AE4883"/>
      <c r="AF4883"/>
    </row>
    <row r="4884" spans="31:32" x14ac:dyDescent="0.2">
      <c r="AE4884"/>
      <c r="AF4884"/>
    </row>
    <row r="4885" spans="31:32" x14ac:dyDescent="0.2">
      <c r="AE4885"/>
      <c r="AF4885"/>
    </row>
    <row r="4886" spans="31:32" x14ac:dyDescent="0.2">
      <c r="AE4886"/>
      <c r="AF4886"/>
    </row>
    <row r="4887" spans="31:32" x14ac:dyDescent="0.2">
      <c r="AE4887"/>
      <c r="AF4887"/>
    </row>
    <row r="4888" spans="31:32" x14ac:dyDescent="0.2">
      <c r="AE4888"/>
      <c r="AF4888"/>
    </row>
    <row r="4889" spans="31:32" x14ac:dyDescent="0.2">
      <c r="AE4889"/>
      <c r="AF4889"/>
    </row>
    <row r="4890" spans="31:32" x14ac:dyDescent="0.2">
      <c r="AE4890"/>
      <c r="AF4890"/>
    </row>
    <row r="4891" spans="31:32" x14ac:dyDescent="0.2">
      <c r="AE4891"/>
      <c r="AF4891"/>
    </row>
    <row r="4892" spans="31:32" x14ac:dyDescent="0.2">
      <c r="AE4892"/>
      <c r="AF4892"/>
    </row>
    <row r="4893" spans="31:32" x14ac:dyDescent="0.2">
      <c r="AE4893"/>
      <c r="AF4893"/>
    </row>
    <row r="4894" spans="31:32" x14ac:dyDescent="0.2">
      <c r="AE4894"/>
      <c r="AF4894"/>
    </row>
    <row r="4895" spans="31:32" x14ac:dyDescent="0.2">
      <c r="AE4895"/>
      <c r="AF4895"/>
    </row>
    <row r="4896" spans="31:32" x14ac:dyDescent="0.2">
      <c r="AE4896"/>
      <c r="AF4896"/>
    </row>
    <row r="4897" spans="31:32" x14ac:dyDescent="0.2">
      <c r="AE4897"/>
      <c r="AF4897"/>
    </row>
    <row r="4898" spans="31:32" x14ac:dyDescent="0.2">
      <c r="AE4898"/>
      <c r="AF4898"/>
    </row>
    <row r="4899" spans="31:32" x14ac:dyDescent="0.2">
      <c r="AE4899"/>
      <c r="AF4899"/>
    </row>
    <row r="4900" spans="31:32" x14ac:dyDescent="0.2">
      <c r="AE4900"/>
      <c r="AF4900"/>
    </row>
    <row r="4901" spans="31:32" x14ac:dyDescent="0.2">
      <c r="AE4901"/>
      <c r="AF4901"/>
    </row>
    <row r="4902" spans="31:32" x14ac:dyDescent="0.2">
      <c r="AE4902"/>
      <c r="AF4902"/>
    </row>
    <row r="4903" spans="31:32" x14ac:dyDescent="0.2">
      <c r="AE4903"/>
      <c r="AF4903"/>
    </row>
    <row r="4904" spans="31:32" x14ac:dyDescent="0.2">
      <c r="AE4904"/>
      <c r="AF4904"/>
    </row>
    <row r="4905" spans="31:32" x14ac:dyDescent="0.2">
      <c r="AE4905"/>
      <c r="AF4905"/>
    </row>
    <row r="4906" spans="31:32" x14ac:dyDescent="0.2">
      <c r="AE4906"/>
      <c r="AF4906"/>
    </row>
    <row r="4907" spans="31:32" x14ac:dyDescent="0.2">
      <c r="AE4907"/>
      <c r="AF4907"/>
    </row>
    <row r="4908" spans="31:32" x14ac:dyDescent="0.2">
      <c r="AE4908"/>
      <c r="AF4908"/>
    </row>
    <row r="4909" spans="31:32" x14ac:dyDescent="0.2">
      <c r="AE4909"/>
      <c r="AF4909"/>
    </row>
    <row r="4910" spans="31:32" x14ac:dyDescent="0.2">
      <c r="AE4910"/>
      <c r="AF4910"/>
    </row>
    <row r="4911" spans="31:32" x14ac:dyDescent="0.2">
      <c r="AE4911"/>
      <c r="AF4911"/>
    </row>
    <row r="4912" spans="31:32" x14ac:dyDescent="0.2">
      <c r="AE4912"/>
      <c r="AF4912"/>
    </row>
    <row r="4913" spans="31:32" x14ac:dyDescent="0.2">
      <c r="AE4913"/>
      <c r="AF4913"/>
    </row>
    <row r="4914" spans="31:32" x14ac:dyDescent="0.2">
      <c r="AE4914"/>
      <c r="AF4914"/>
    </row>
    <row r="4915" spans="31:32" x14ac:dyDescent="0.2">
      <c r="AE4915"/>
      <c r="AF4915"/>
    </row>
    <row r="4916" spans="31:32" x14ac:dyDescent="0.2">
      <c r="AE4916"/>
      <c r="AF4916"/>
    </row>
    <row r="4917" spans="31:32" x14ac:dyDescent="0.2">
      <c r="AE4917"/>
      <c r="AF4917"/>
    </row>
    <row r="4918" spans="31:32" x14ac:dyDescent="0.2">
      <c r="AE4918"/>
      <c r="AF4918"/>
    </row>
    <row r="4919" spans="31:32" x14ac:dyDescent="0.2">
      <c r="AE4919"/>
      <c r="AF4919"/>
    </row>
    <row r="4920" spans="31:32" x14ac:dyDescent="0.2">
      <c r="AE4920"/>
      <c r="AF4920"/>
    </row>
    <row r="4921" spans="31:32" x14ac:dyDescent="0.2">
      <c r="AE4921"/>
      <c r="AF4921"/>
    </row>
    <row r="4922" spans="31:32" x14ac:dyDescent="0.2">
      <c r="AE4922"/>
      <c r="AF4922"/>
    </row>
    <row r="4923" spans="31:32" x14ac:dyDescent="0.2">
      <c r="AE4923"/>
      <c r="AF4923"/>
    </row>
    <row r="4924" spans="31:32" x14ac:dyDescent="0.2">
      <c r="AE4924"/>
      <c r="AF4924"/>
    </row>
    <row r="4925" spans="31:32" x14ac:dyDescent="0.2">
      <c r="AE4925"/>
      <c r="AF4925"/>
    </row>
    <row r="4926" spans="31:32" x14ac:dyDescent="0.2">
      <c r="AE4926"/>
      <c r="AF4926"/>
    </row>
    <row r="4927" spans="31:32" x14ac:dyDescent="0.2">
      <c r="AE4927"/>
      <c r="AF4927"/>
    </row>
    <row r="4928" spans="31:32" x14ac:dyDescent="0.2">
      <c r="AE4928"/>
      <c r="AF4928"/>
    </row>
    <row r="4929" spans="31:32" x14ac:dyDescent="0.2">
      <c r="AE4929"/>
      <c r="AF4929"/>
    </row>
    <row r="4930" spans="31:32" x14ac:dyDescent="0.2">
      <c r="AE4930"/>
      <c r="AF4930"/>
    </row>
    <row r="4931" spans="31:32" x14ac:dyDescent="0.2">
      <c r="AE4931"/>
      <c r="AF4931"/>
    </row>
    <row r="4932" spans="31:32" x14ac:dyDescent="0.2">
      <c r="AE4932"/>
      <c r="AF4932"/>
    </row>
    <row r="4933" spans="31:32" x14ac:dyDescent="0.2">
      <c r="AE4933"/>
      <c r="AF4933"/>
    </row>
    <row r="4934" spans="31:32" x14ac:dyDescent="0.2">
      <c r="AE4934"/>
      <c r="AF4934"/>
    </row>
    <row r="4935" spans="31:32" x14ac:dyDescent="0.2">
      <c r="AE4935"/>
      <c r="AF4935"/>
    </row>
    <row r="4936" spans="31:32" x14ac:dyDescent="0.2">
      <c r="AE4936"/>
      <c r="AF4936"/>
    </row>
    <row r="4937" spans="31:32" x14ac:dyDescent="0.2">
      <c r="AE4937"/>
      <c r="AF4937"/>
    </row>
    <row r="4938" spans="31:32" x14ac:dyDescent="0.2">
      <c r="AE4938"/>
      <c r="AF4938"/>
    </row>
    <row r="4939" spans="31:32" x14ac:dyDescent="0.2">
      <c r="AE4939"/>
      <c r="AF4939"/>
    </row>
    <row r="4940" spans="31:32" x14ac:dyDescent="0.2">
      <c r="AE4940"/>
      <c r="AF4940"/>
    </row>
    <row r="4941" spans="31:32" x14ac:dyDescent="0.2">
      <c r="AE4941"/>
      <c r="AF4941"/>
    </row>
    <row r="4942" spans="31:32" x14ac:dyDescent="0.2">
      <c r="AE4942"/>
      <c r="AF4942"/>
    </row>
    <row r="4943" spans="31:32" x14ac:dyDescent="0.2">
      <c r="AE4943"/>
      <c r="AF4943"/>
    </row>
    <row r="4944" spans="31:32" x14ac:dyDescent="0.2">
      <c r="AE4944"/>
      <c r="AF4944"/>
    </row>
    <row r="4945" spans="31:32" x14ac:dyDescent="0.2">
      <c r="AE4945"/>
      <c r="AF4945"/>
    </row>
    <row r="4946" spans="31:32" x14ac:dyDescent="0.2">
      <c r="AE4946"/>
      <c r="AF4946"/>
    </row>
    <row r="4947" spans="31:32" x14ac:dyDescent="0.2">
      <c r="AE4947"/>
      <c r="AF4947"/>
    </row>
    <row r="4948" spans="31:32" x14ac:dyDescent="0.2">
      <c r="AE4948"/>
      <c r="AF4948"/>
    </row>
    <row r="4949" spans="31:32" x14ac:dyDescent="0.2">
      <c r="AE4949"/>
      <c r="AF4949"/>
    </row>
    <row r="4950" spans="31:32" x14ac:dyDescent="0.2">
      <c r="AE4950"/>
      <c r="AF4950"/>
    </row>
    <row r="4951" spans="31:32" x14ac:dyDescent="0.2">
      <c r="AE4951"/>
      <c r="AF4951"/>
    </row>
    <row r="4952" spans="31:32" x14ac:dyDescent="0.2">
      <c r="AE4952"/>
      <c r="AF4952"/>
    </row>
    <row r="4953" spans="31:32" x14ac:dyDescent="0.2">
      <c r="AE4953"/>
      <c r="AF4953"/>
    </row>
    <row r="4954" spans="31:32" x14ac:dyDescent="0.2">
      <c r="AE4954"/>
      <c r="AF4954"/>
    </row>
    <row r="4955" spans="31:32" x14ac:dyDescent="0.2">
      <c r="AE4955"/>
      <c r="AF4955"/>
    </row>
    <row r="4956" spans="31:32" x14ac:dyDescent="0.2">
      <c r="AE4956"/>
      <c r="AF4956"/>
    </row>
    <row r="4957" spans="31:32" x14ac:dyDescent="0.2">
      <c r="AE4957"/>
      <c r="AF4957"/>
    </row>
    <row r="4958" spans="31:32" x14ac:dyDescent="0.2">
      <c r="AE4958"/>
      <c r="AF4958"/>
    </row>
    <row r="4959" spans="31:32" x14ac:dyDescent="0.2">
      <c r="AE4959"/>
      <c r="AF4959"/>
    </row>
    <row r="4960" spans="31:32" x14ac:dyDescent="0.2">
      <c r="AE4960"/>
      <c r="AF4960"/>
    </row>
    <row r="4961" spans="31:32" x14ac:dyDescent="0.2">
      <c r="AE4961"/>
      <c r="AF4961"/>
    </row>
    <row r="4962" spans="31:32" x14ac:dyDescent="0.2">
      <c r="AE4962"/>
      <c r="AF4962"/>
    </row>
    <row r="4963" spans="31:32" x14ac:dyDescent="0.2">
      <c r="AE4963"/>
      <c r="AF4963"/>
    </row>
    <row r="4964" spans="31:32" x14ac:dyDescent="0.2">
      <c r="AE4964"/>
      <c r="AF4964"/>
    </row>
    <row r="4965" spans="31:32" x14ac:dyDescent="0.2">
      <c r="AE4965"/>
      <c r="AF4965"/>
    </row>
    <row r="4966" spans="31:32" x14ac:dyDescent="0.2">
      <c r="AE4966"/>
      <c r="AF4966"/>
    </row>
    <row r="4967" spans="31:32" x14ac:dyDescent="0.2">
      <c r="AE4967"/>
      <c r="AF4967"/>
    </row>
    <row r="4968" spans="31:32" x14ac:dyDescent="0.2">
      <c r="AE4968"/>
      <c r="AF4968"/>
    </row>
    <row r="4969" spans="31:32" x14ac:dyDescent="0.2">
      <c r="AE4969"/>
      <c r="AF4969"/>
    </row>
    <row r="4970" spans="31:32" x14ac:dyDescent="0.2">
      <c r="AE4970"/>
      <c r="AF4970"/>
    </row>
    <row r="4971" spans="31:32" x14ac:dyDescent="0.2">
      <c r="AE4971"/>
      <c r="AF4971"/>
    </row>
    <row r="4972" spans="31:32" x14ac:dyDescent="0.2">
      <c r="AE4972"/>
      <c r="AF4972"/>
    </row>
    <row r="4973" spans="31:32" x14ac:dyDescent="0.2">
      <c r="AE4973"/>
      <c r="AF4973"/>
    </row>
    <row r="4974" spans="31:32" x14ac:dyDescent="0.2">
      <c r="AE4974"/>
      <c r="AF4974"/>
    </row>
    <row r="4975" spans="31:32" x14ac:dyDescent="0.2">
      <c r="AE4975"/>
      <c r="AF4975"/>
    </row>
    <row r="4976" spans="31:32" x14ac:dyDescent="0.2">
      <c r="AE4976"/>
      <c r="AF4976"/>
    </row>
    <row r="4977" spans="31:32" x14ac:dyDescent="0.2">
      <c r="AE4977"/>
      <c r="AF4977"/>
    </row>
    <row r="4978" spans="31:32" x14ac:dyDescent="0.2">
      <c r="AE4978"/>
      <c r="AF4978"/>
    </row>
    <row r="4979" spans="31:32" x14ac:dyDescent="0.2">
      <c r="AE4979"/>
      <c r="AF4979"/>
    </row>
    <row r="4980" spans="31:32" x14ac:dyDescent="0.2">
      <c r="AE4980"/>
      <c r="AF4980"/>
    </row>
    <row r="4981" spans="31:32" x14ac:dyDescent="0.2">
      <c r="AE4981"/>
      <c r="AF4981"/>
    </row>
    <row r="4982" spans="31:32" x14ac:dyDescent="0.2">
      <c r="AE4982"/>
      <c r="AF4982"/>
    </row>
    <row r="4983" spans="31:32" x14ac:dyDescent="0.2">
      <c r="AE4983"/>
      <c r="AF4983"/>
    </row>
    <row r="4984" spans="31:32" x14ac:dyDescent="0.2">
      <c r="AE4984"/>
      <c r="AF4984"/>
    </row>
    <row r="4985" spans="31:32" x14ac:dyDescent="0.2">
      <c r="AE4985"/>
      <c r="AF4985"/>
    </row>
    <row r="4986" spans="31:32" x14ac:dyDescent="0.2">
      <c r="AE4986"/>
      <c r="AF4986"/>
    </row>
    <row r="4987" spans="31:32" x14ac:dyDescent="0.2">
      <c r="AE4987"/>
      <c r="AF4987"/>
    </row>
    <row r="4988" spans="31:32" x14ac:dyDescent="0.2">
      <c r="AE4988"/>
      <c r="AF4988"/>
    </row>
    <row r="4989" spans="31:32" x14ac:dyDescent="0.2">
      <c r="AE4989"/>
      <c r="AF4989"/>
    </row>
    <row r="4990" spans="31:32" x14ac:dyDescent="0.2">
      <c r="AE4990"/>
      <c r="AF4990"/>
    </row>
    <row r="4991" spans="31:32" x14ac:dyDescent="0.2">
      <c r="AE4991"/>
      <c r="AF4991"/>
    </row>
    <row r="4992" spans="31:32" x14ac:dyDescent="0.2">
      <c r="AE4992"/>
      <c r="AF4992"/>
    </row>
    <row r="4993" spans="31:32" x14ac:dyDescent="0.2">
      <c r="AE4993"/>
      <c r="AF4993"/>
    </row>
    <row r="4994" spans="31:32" x14ac:dyDescent="0.2">
      <c r="AE4994"/>
      <c r="AF4994"/>
    </row>
    <row r="4995" spans="31:32" x14ac:dyDescent="0.2">
      <c r="AE4995"/>
      <c r="AF4995"/>
    </row>
    <row r="4996" spans="31:32" x14ac:dyDescent="0.2">
      <c r="AE4996"/>
      <c r="AF4996"/>
    </row>
    <row r="4997" spans="31:32" x14ac:dyDescent="0.2">
      <c r="AE4997"/>
      <c r="AF4997"/>
    </row>
    <row r="4998" spans="31:32" x14ac:dyDescent="0.2">
      <c r="AE4998"/>
      <c r="AF4998"/>
    </row>
    <row r="4999" spans="31:32" x14ac:dyDescent="0.2">
      <c r="AE4999"/>
      <c r="AF4999"/>
    </row>
    <row r="5000" spans="31:32" x14ac:dyDescent="0.2">
      <c r="AE5000"/>
      <c r="AF5000"/>
    </row>
    <row r="5001" spans="31:32" x14ac:dyDescent="0.2">
      <c r="AE5001"/>
      <c r="AF5001"/>
    </row>
    <row r="5002" spans="31:32" x14ac:dyDescent="0.2">
      <c r="AE5002"/>
      <c r="AF5002"/>
    </row>
    <row r="5003" spans="31:32" x14ac:dyDescent="0.2">
      <c r="AE5003"/>
      <c r="AF5003"/>
    </row>
    <row r="5004" spans="31:32" x14ac:dyDescent="0.2">
      <c r="AE5004"/>
      <c r="AF5004"/>
    </row>
    <row r="5005" spans="31:32" x14ac:dyDescent="0.2">
      <c r="AE5005"/>
      <c r="AF5005"/>
    </row>
    <row r="5006" spans="31:32" x14ac:dyDescent="0.2">
      <c r="AE5006"/>
      <c r="AF5006"/>
    </row>
    <row r="5007" spans="31:32" x14ac:dyDescent="0.2">
      <c r="AE5007"/>
      <c r="AF5007"/>
    </row>
    <row r="5008" spans="31:32" x14ac:dyDescent="0.2">
      <c r="AE5008"/>
      <c r="AF5008"/>
    </row>
    <row r="5009" spans="31:32" x14ac:dyDescent="0.2">
      <c r="AE5009"/>
      <c r="AF5009"/>
    </row>
    <row r="5010" spans="31:32" x14ac:dyDescent="0.2">
      <c r="AE5010"/>
      <c r="AF5010"/>
    </row>
    <row r="5011" spans="31:32" x14ac:dyDescent="0.2">
      <c r="AE5011"/>
      <c r="AF5011"/>
    </row>
    <row r="5012" spans="31:32" x14ac:dyDescent="0.2">
      <c r="AE5012"/>
      <c r="AF5012"/>
    </row>
    <row r="5013" spans="31:32" x14ac:dyDescent="0.2">
      <c r="AE5013"/>
      <c r="AF5013"/>
    </row>
    <row r="5014" spans="31:32" x14ac:dyDescent="0.2">
      <c r="AE5014"/>
      <c r="AF5014"/>
    </row>
    <row r="5015" spans="31:32" x14ac:dyDescent="0.2">
      <c r="AE5015"/>
      <c r="AF5015"/>
    </row>
    <row r="5016" spans="31:32" x14ac:dyDescent="0.2">
      <c r="AE5016"/>
      <c r="AF5016"/>
    </row>
    <row r="5017" spans="31:32" x14ac:dyDescent="0.2">
      <c r="AE5017"/>
      <c r="AF5017"/>
    </row>
    <row r="5018" spans="31:32" x14ac:dyDescent="0.2">
      <c r="AE5018"/>
      <c r="AF5018"/>
    </row>
    <row r="5019" spans="31:32" x14ac:dyDescent="0.2">
      <c r="AE5019"/>
      <c r="AF5019"/>
    </row>
    <row r="5020" spans="31:32" x14ac:dyDescent="0.2">
      <c r="AE5020"/>
      <c r="AF5020"/>
    </row>
    <row r="5021" spans="31:32" x14ac:dyDescent="0.2">
      <c r="AE5021"/>
      <c r="AF5021"/>
    </row>
    <row r="5022" spans="31:32" x14ac:dyDescent="0.2">
      <c r="AE5022"/>
      <c r="AF5022"/>
    </row>
    <row r="5023" spans="31:32" x14ac:dyDescent="0.2">
      <c r="AE5023"/>
      <c r="AF5023"/>
    </row>
    <row r="5024" spans="31:32" x14ac:dyDescent="0.2">
      <c r="AE5024"/>
      <c r="AF5024"/>
    </row>
    <row r="5025" spans="31:32" x14ac:dyDescent="0.2">
      <c r="AE5025"/>
      <c r="AF5025"/>
    </row>
    <row r="5026" spans="31:32" x14ac:dyDescent="0.2">
      <c r="AE5026"/>
      <c r="AF5026"/>
    </row>
    <row r="5027" spans="31:32" x14ac:dyDescent="0.2">
      <c r="AE5027"/>
      <c r="AF5027"/>
    </row>
    <row r="5028" spans="31:32" x14ac:dyDescent="0.2">
      <c r="AE5028"/>
      <c r="AF5028"/>
    </row>
    <row r="5029" spans="31:32" x14ac:dyDescent="0.2">
      <c r="AE5029"/>
      <c r="AF5029"/>
    </row>
    <row r="5030" spans="31:32" x14ac:dyDescent="0.2">
      <c r="AE5030"/>
      <c r="AF5030"/>
    </row>
    <row r="5031" spans="31:32" x14ac:dyDescent="0.2">
      <c r="AE5031"/>
      <c r="AF5031"/>
    </row>
    <row r="5032" spans="31:32" x14ac:dyDescent="0.2">
      <c r="AE5032"/>
      <c r="AF5032"/>
    </row>
    <row r="5033" spans="31:32" x14ac:dyDescent="0.2">
      <c r="AE5033"/>
      <c r="AF5033"/>
    </row>
    <row r="5034" spans="31:32" x14ac:dyDescent="0.2">
      <c r="AE5034"/>
      <c r="AF5034"/>
    </row>
    <row r="5035" spans="31:32" x14ac:dyDescent="0.2">
      <c r="AE5035"/>
      <c r="AF5035"/>
    </row>
    <row r="5036" spans="31:32" x14ac:dyDescent="0.2">
      <c r="AE5036"/>
      <c r="AF5036"/>
    </row>
    <row r="5037" spans="31:32" x14ac:dyDescent="0.2">
      <c r="AE5037"/>
      <c r="AF5037"/>
    </row>
    <row r="5038" spans="31:32" x14ac:dyDescent="0.2">
      <c r="AE5038"/>
      <c r="AF5038"/>
    </row>
    <row r="5039" spans="31:32" x14ac:dyDescent="0.2">
      <c r="AE5039"/>
      <c r="AF5039"/>
    </row>
    <row r="5040" spans="31:32" x14ac:dyDescent="0.2">
      <c r="AE5040"/>
      <c r="AF5040"/>
    </row>
    <row r="5041" spans="31:32" x14ac:dyDescent="0.2">
      <c r="AE5041"/>
      <c r="AF5041"/>
    </row>
    <row r="5042" spans="31:32" x14ac:dyDescent="0.2">
      <c r="AE5042"/>
      <c r="AF5042"/>
    </row>
    <row r="5043" spans="31:32" x14ac:dyDescent="0.2">
      <c r="AE5043"/>
      <c r="AF5043"/>
    </row>
    <row r="5044" spans="31:32" x14ac:dyDescent="0.2">
      <c r="AE5044"/>
      <c r="AF5044"/>
    </row>
    <row r="5045" spans="31:32" x14ac:dyDescent="0.2">
      <c r="AE5045"/>
      <c r="AF5045"/>
    </row>
    <row r="5046" spans="31:32" x14ac:dyDescent="0.2">
      <c r="AE5046"/>
      <c r="AF5046"/>
    </row>
    <row r="5047" spans="31:32" x14ac:dyDescent="0.2">
      <c r="AE5047"/>
      <c r="AF5047"/>
    </row>
    <row r="5048" spans="31:32" x14ac:dyDescent="0.2">
      <c r="AE5048"/>
      <c r="AF5048"/>
    </row>
    <row r="5049" spans="31:32" x14ac:dyDescent="0.2">
      <c r="AE5049"/>
      <c r="AF5049"/>
    </row>
    <row r="5050" spans="31:32" x14ac:dyDescent="0.2">
      <c r="AE5050"/>
      <c r="AF5050"/>
    </row>
    <row r="5051" spans="31:32" x14ac:dyDescent="0.2">
      <c r="AE5051"/>
      <c r="AF5051"/>
    </row>
    <row r="5052" spans="31:32" x14ac:dyDescent="0.2">
      <c r="AE5052"/>
      <c r="AF5052"/>
    </row>
    <row r="5053" spans="31:32" x14ac:dyDescent="0.2">
      <c r="AE5053"/>
      <c r="AF5053"/>
    </row>
    <row r="5054" spans="31:32" x14ac:dyDescent="0.2">
      <c r="AE5054"/>
      <c r="AF5054"/>
    </row>
    <row r="5055" spans="31:32" x14ac:dyDescent="0.2">
      <c r="AE5055"/>
      <c r="AF5055"/>
    </row>
    <row r="5056" spans="31:32" x14ac:dyDescent="0.2">
      <c r="AE5056"/>
      <c r="AF5056"/>
    </row>
    <row r="5057" spans="31:32" x14ac:dyDescent="0.2">
      <c r="AE5057"/>
      <c r="AF5057"/>
    </row>
    <row r="5058" spans="31:32" x14ac:dyDescent="0.2">
      <c r="AE5058"/>
      <c r="AF5058"/>
    </row>
    <row r="5059" spans="31:32" x14ac:dyDescent="0.2">
      <c r="AE5059"/>
      <c r="AF5059"/>
    </row>
    <row r="5060" spans="31:32" x14ac:dyDescent="0.2">
      <c r="AE5060"/>
      <c r="AF5060"/>
    </row>
    <row r="5061" spans="31:32" x14ac:dyDescent="0.2">
      <c r="AE5061"/>
      <c r="AF5061"/>
    </row>
    <row r="5062" spans="31:32" x14ac:dyDescent="0.2">
      <c r="AE5062"/>
      <c r="AF5062"/>
    </row>
    <row r="5063" spans="31:32" x14ac:dyDescent="0.2">
      <c r="AE5063"/>
      <c r="AF5063"/>
    </row>
    <row r="5064" spans="31:32" x14ac:dyDescent="0.2">
      <c r="AE5064"/>
      <c r="AF5064"/>
    </row>
    <row r="5065" spans="31:32" x14ac:dyDescent="0.2">
      <c r="AE5065"/>
      <c r="AF5065"/>
    </row>
    <row r="5066" spans="31:32" x14ac:dyDescent="0.2">
      <c r="AE5066"/>
      <c r="AF5066"/>
    </row>
    <row r="5067" spans="31:32" x14ac:dyDescent="0.2">
      <c r="AE5067"/>
      <c r="AF5067"/>
    </row>
    <row r="5068" spans="31:32" x14ac:dyDescent="0.2">
      <c r="AE5068"/>
      <c r="AF5068"/>
    </row>
    <row r="5069" spans="31:32" x14ac:dyDescent="0.2">
      <c r="AE5069"/>
      <c r="AF5069"/>
    </row>
    <row r="5070" spans="31:32" x14ac:dyDescent="0.2">
      <c r="AE5070"/>
      <c r="AF5070"/>
    </row>
    <row r="5071" spans="31:32" x14ac:dyDescent="0.2">
      <c r="AE5071"/>
      <c r="AF5071"/>
    </row>
    <row r="5072" spans="31:32" x14ac:dyDescent="0.2">
      <c r="AE5072"/>
      <c r="AF5072"/>
    </row>
    <row r="5073" spans="31:32" x14ac:dyDescent="0.2">
      <c r="AE5073"/>
      <c r="AF5073"/>
    </row>
    <row r="5074" spans="31:32" x14ac:dyDescent="0.2">
      <c r="AE5074"/>
      <c r="AF5074"/>
    </row>
    <row r="5075" spans="31:32" x14ac:dyDescent="0.2">
      <c r="AE5075"/>
      <c r="AF5075"/>
    </row>
    <row r="5076" spans="31:32" x14ac:dyDescent="0.2">
      <c r="AE5076"/>
      <c r="AF5076"/>
    </row>
    <row r="5077" spans="31:32" x14ac:dyDescent="0.2">
      <c r="AE5077"/>
      <c r="AF5077"/>
    </row>
    <row r="5078" spans="31:32" x14ac:dyDescent="0.2">
      <c r="AE5078"/>
      <c r="AF5078"/>
    </row>
    <row r="5079" spans="31:32" x14ac:dyDescent="0.2">
      <c r="AE5079"/>
      <c r="AF5079"/>
    </row>
    <row r="5080" spans="31:32" x14ac:dyDescent="0.2">
      <c r="AE5080"/>
      <c r="AF5080"/>
    </row>
    <row r="5081" spans="31:32" x14ac:dyDescent="0.2">
      <c r="AE5081"/>
      <c r="AF5081"/>
    </row>
    <row r="5082" spans="31:32" x14ac:dyDescent="0.2">
      <c r="AE5082"/>
      <c r="AF5082"/>
    </row>
    <row r="5083" spans="31:32" x14ac:dyDescent="0.2">
      <c r="AE5083"/>
      <c r="AF5083"/>
    </row>
    <row r="5084" spans="31:32" x14ac:dyDescent="0.2">
      <c r="AE5084"/>
      <c r="AF5084"/>
    </row>
    <row r="5085" spans="31:32" x14ac:dyDescent="0.2">
      <c r="AE5085"/>
      <c r="AF5085"/>
    </row>
    <row r="5086" spans="31:32" x14ac:dyDescent="0.2">
      <c r="AE5086"/>
      <c r="AF5086"/>
    </row>
    <row r="5087" spans="31:32" x14ac:dyDescent="0.2">
      <c r="AE5087"/>
      <c r="AF5087"/>
    </row>
    <row r="5088" spans="31:32" x14ac:dyDescent="0.2">
      <c r="AE5088"/>
      <c r="AF5088"/>
    </row>
    <row r="5089" spans="31:32" x14ac:dyDescent="0.2">
      <c r="AE5089"/>
      <c r="AF5089"/>
    </row>
    <row r="5090" spans="31:32" x14ac:dyDescent="0.2">
      <c r="AE5090"/>
      <c r="AF5090"/>
    </row>
    <row r="5091" spans="31:32" x14ac:dyDescent="0.2">
      <c r="AE5091"/>
      <c r="AF5091"/>
    </row>
    <row r="5092" spans="31:32" x14ac:dyDescent="0.2">
      <c r="AE5092"/>
      <c r="AF5092"/>
    </row>
    <row r="5093" spans="31:32" x14ac:dyDescent="0.2">
      <c r="AE5093"/>
      <c r="AF5093"/>
    </row>
    <row r="5094" spans="31:32" x14ac:dyDescent="0.2">
      <c r="AE5094"/>
      <c r="AF5094"/>
    </row>
    <row r="5095" spans="31:32" x14ac:dyDescent="0.2">
      <c r="AE5095"/>
      <c r="AF5095"/>
    </row>
    <row r="5096" spans="31:32" x14ac:dyDescent="0.2">
      <c r="AE5096"/>
      <c r="AF5096"/>
    </row>
    <row r="5097" spans="31:32" x14ac:dyDescent="0.2">
      <c r="AE5097"/>
      <c r="AF5097"/>
    </row>
    <row r="5098" spans="31:32" x14ac:dyDescent="0.2">
      <c r="AE5098"/>
      <c r="AF5098"/>
    </row>
    <row r="5099" spans="31:32" x14ac:dyDescent="0.2">
      <c r="AE5099"/>
      <c r="AF5099"/>
    </row>
    <row r="5100" spans="31:32" x14ac:dyDescent="0.2">
      <c r="AE5100"/>
      <c r="AF5100"/>
    </row>
    <row r="5101" spans="31:32" x14ac:dyDescent="0.2">
      <c r="AE5101"/>
      <c r="AF5101"/>
    </row>
    <row r="5102" spans="31:32" x14ac:dyDescent="0.2">
      <c r="AE5102"/>
      <c r="AF5102"/>
    </row>
    <row r="5103" spans="31:32" x14ac:dyDescent="0.2">
      <c r="AE5103"/>
      <c r="AF5103"/>
    </row>
    <row r="5104" spans="31:32" x14ac:dyDescent="0.2">
      <c r="AE5104"/>
      <c r="AF5104"/>
    </row>
    <row r="5105" spans="31:32" x14ac:dyDescent="0.2">
      <c r="AE5105"/>
      <c r="AF5105"/>
    </row>
    <row r="5106" spans="31:32" x14ac:dyDescent="0.2">
      <c r="AE5106"/>
      <c r="AF5106"/>
    </row>
    <row r="5107" spans="31:32" x14ac:dyDescent="0.2">
      <c r="AE5107"/>
      <c r="AF5107"/>
    </row>
    <row r="5108" spans="31:32" x14ac:dyDescent="0.2">
      <c r="AE5108"/>
      <c r="AF5108"/>
    </row>
    <row r="5109" spans="31:32" x14ac:dyDescent="0.2">
      <c r="AE5109"/>
      <c r="AF5109"/>
    </row>
    <row r="5110" spans="31:32" x14ac:dyDescent="0.2">
      <c r="AE5110"/>
      <c r="AF5110"/>
    </row>
    <row r="5111" spans="31:32" x14ac:dyDescent="0.2">
      <c r="AE5111"/>
      <c r="AF5111"/>
    </row>
    <row r="5112" spans="31:32" x14ac:dyDescent="0.2">
      <c r="AE5112"/>
      <c r="AF5112"/>
    </row>
    <row r="5113" spans="31:32" x14ac:dyDescent="0.2">
      <c r="AE5113"/>
      <c r="AF5113"/>
    </row>
    <row r="5114" spans="31:32" x14ac:dyDescent="0.2">
      <c r="AE5114"/>
      <c r="AF5114"/>
    </row>
    <row r="5115" spans="31:32" x14ac:dyDescent="0.2">
      <c r="AE5115"/>
      <c r="AF5115"/>
    </row>
    <row r="5116" spans="31:32" x14ac:dyDescent="0.2">
      <c r="AE5116"/>
      <c r="AF5116"/>
    </row>
    <row r="5117" spans="31:32" x14ac:dyDescent="0.2">
      <c r="AE5117"/>
      <c r="AF5117"/>
    </row>
    <row r="5118" spans="31:32" x14ac:dyDescent="0.2">
      <c r="AE5118"/>
      <c r="AF5118"/>
    </row>
    <row r="5119" spans="31:32" x14ac:dyDescent="0.2">
      <c r="AE5119"/>
      <c r="AF5119"/>
    </row>
    <row r="5120" spans="31:32" x14ac:dyDescent="0.2">
      <c r="AE5120"/>
      <c r="AF5120"/>
    </row>
    <row r="5121" spans="31:32" x14ac:dyDescent="0.2">
      <c r="AE5121"/>
      <c r="AF5121"/>
    </row>
    <row r="5122" spans="31:32" x14ac:dyDescent="0.2">
      <c r="AE5122"/>
      <c r="AF5122"/>
    </row>
    <row r="5123" spans="31:32" x14ac:dyDescent="0.2">
      <c r="AE5123"/>
      <c r="AF5123"/>
    </row>
    <row r="5124" spans="31:32" x14ac:dyDescent="0.2">
      <c r="AE5124"/>
      <c r="AF5124"/>
    </row>
    <row r="5125" spans="31:32" x14ac:dyDescent="0.2">
      <c r="AE5125"/>
      <c r="AF5125"/>
    </row>
    <row r="5126" spans="31:32" x14ac:dyDescent="0.2">
      <c r="AE5126"/>
      <c r="AF5126"/>
    </row>
    <row r="5127" spans="31:32" x14ac:dyDescent="0.2">
      <c r="AE5127"/>
      <c r="AF5127"/>
    </row>
    <row r="5128" spans="31:32" x14ac:dyDescent="0.2">
      <c r="AE5128"/>
      <c r="AF5128"/>
    </row>
    <row r="5129" spans="31:32" x14ac:dyDescent="0.2">
      <c r="AE5129"/>
      <c r="AF5129"/>
    </row>
    <row r="5130" spans="31:32" x14ac:dyDescent="0.2">
      <c r="AE5130"/>
      <c r="AF5130"/>
    </row>
    <row r="5131" spans="31:32" x14ac:dyDescent="0.2">
      <c r="AE5131"/>
      <c r="AF5131"/>
    </row>
    <row r="5132" spans="31:32" x14ac:dyDescent="0.2">
      <c r="AE5132"/>
      <c r="AF5132"/>
    </row>
    <row r="5133" spans="31:32" x14ac:dyDescent="0.2">
      <c r="AE5133"/>
      <c r="AF5133"/>
    </row>
    <row r="5134" spans="31:32" x14ac:dyDescent="0.2">
      <c r="AE5134"/>
      <c r="AF5134"/>
    </row>
    <row r="5135" spans="31:32" x14ac:dyDescent="0.2">
      <c r="AE5135"/>
      <c r="AF5135"/>
    </row>
    <row r="5136" spans="31:32" x14ac:dyDescent="0.2">
      <c r="AE5136"/>
      <c r="AF5136"/>
    </row>
    <row r="5137" spans="31:32" x14ac:dyDescent="0.2">
      <c r="AE5137"/>
      <c r="AF5137"/>
    </row>
    <row r="5138" spans="31:32" x14ac:dyDescent="0.2">
      <c r="AE5138"/>
      <c r="AF5138"/>
    </row>
    <row r="5139" spans="31:32" x14ac:dyDescent="0.2">
      <c r="AE5139"/>
      <c r="AF5139"/>
    </row>
    <row r="5140" spans="31:32" x14ac:dyDescent="0.2">
      <c r="AE5140"/>
      <c r="AF5140"/>
    </row>
    <row r="5141" spans="31:32" x14ac:dyDescent="0.2">
      <c r="AE5141"/>
      <c r="AF5141"/>
    </row>
    <row r="5142" spans="31:32" x14ac:dyDescent="0.2">
      <c r="AE5142"/>
      <c r="AF5142"/>
    </row>
    <row r="5143" spans="31:32" x14ac:dyDescent="0.2">
      <c r="AE5143"/>
      <c r="AF5143"/>
    </row>
    <row r="5144" spans="31:32" x14ac:dyDescent="0.2">
      <c r="AE5144"/>
      <c r="AF5144"/>
    </row>
    <row r="5145" spans="31:32" x14ac:dyDescent="0.2">
      <c r="AE5145"/>
      <c r="AF5145"/>
    </row>
    <row r="5146" spans="31:32" x14ac:dyDescent="0.2">
      <c r="AE5146"/>
      <c r="AF5146"/>
    </row>
    <row r="5147" spans="31:32" x14ac:dyDescent="0.2">
      <c r="AE5147"/>
      <c r="AF5147"/>
    </row>
    <row r="5148" spans="31:32" x14ac:dyDescent="0.2">
      <c r="AE5148"/>
      <c r="AF5148"/>
    </row>
    <row r="5149" spans="31:32" x14ac:dyDescent="0.2">
      <c r="AE5149"/>
      <c r="AF5149"/>
    </row>
    <row r="5150" spans="31:32" x14ac:dyDescent="0.2">
      <c r="AE5150"/>
      <c r="AF5150"/>
    </row>
    <row r="5151" spans="31:32" x14ac:dyDescent="0.2">
      <c r="AE5151"/>
      <c r="AF5151"/>
    </row>
    <row r="5152" spans="31:32" x14ac:dyDescent="0.2">
      <c r="AE5152"/>
      <c r="AF5152"/>
    </row>
    <row r="5153" spans="31:32" x14ac:dyDescent="0.2">
      <c r="AE5153"/>
      <c r="AF5153"/>
    </row>
    <row r="5154" spans="31:32" x14ac:dyDescent="0.2">
      <c r="AE5154"/>
      <c r="AF5154"/>
    </row>
    <row r="5155" spans="31:32" x14ac:dyDescent="0.2">
      <c r="AE5155"/>
      <c r="AF5155"/>
    </row>
    <row r="5156" spans="31:32" x14ac:dyDescent="0.2">
      <c r="AE5156"/>
      <c r="AF5156"/>
    </row>
    <row r="5157" spans="31:32" x14ac:dyDescent="0.2">
      <c r="AE5157"/>
      <c r="AF5157"/>
    </row>
    <row r="5158" spans="31:32" x14ac:dyDescent="0.2">
      <c r="AE5158"/>
      <c r="AF5158"/>
    </row>
    <row r="5159" spans="31:32" x14ac:dyDescent="0.2">
      <c r="AE5159"/>
      <c r="AF5159"/>
    </row>
    <row r="5160" spans="31:32" x14ac:dyDescent="0.2">
      <c r="AE5160"/>
      <c r="AF5160"/>
    </row>
    <row r="5161" spans="31:32" x14ac:dyDescent="0.2">
      <c r="AE5161"/>
      <c r="AF5161"/>
    </row>
    <row r="5162" spans="31:32" x14ac:dyDescent="0.2">
      <c r="AE5162"/>
      <c r="AF5162"/>
    </row>
    <row r="5163" spans="31:32" x14ac:dyDescent="0.2">
      <c r="AE5163"/>
      <c r="AF5163"/>
    </row>
    <row r="5164" spans="31:32" x14ac:dyDescent="0.2">
      <c r="AE5164"/>
      <c r="AF5164"/>
    </row>
    <row r="5165" spans="31:32" x14ac:dyDescent="0.2">
      <c r="AE5165"/>
      <c r="AF5165"/>
    </row>
    <row r="5166" spans="31:32" x14ac:dyDescent="0.2">
      <c r="AE5166"/>
      <c r="AF5166"/>
    </row>
    <row r="5167" spans="31:32" x14ac:dyDescent="0.2">
      <c r="AE5167"/>
      <c r="AF5167"/>
    </row>
    <row r="5168" spans="31:32" x14ac:dyDescent="0.2">
      <c r="AE5168"/>
      <c r="AF5168"/>
    </row>
    <row r="5169" spans="31:32" x14ac:dyDescent="0.2">
      <c r="AE5169"/>
      <c r="AF5169"/>
    </row>
    <row r="5170" spans="31:32" x14ac:dyDescent="0.2">
      <c r="AE5170"/>
      <c r="AF5170"/>
    </row>
    <row r="5171" spans="31:32" x14ac:dyDescent="0.2">
      <c r="AE5171"/>
      <c r="AF5171"/>
    </row>
    <row r="5172" spans="31:32" x14ac:dyDescent="0.2">
      <c r="AE5172"/>
      <c r="AF5172"/>
    </row>
    <row r="5173" spans="31:32" x14ac:dyDescent="0.2">
      <c r="AE5173"/>
      <c r="AF5173"/>
    </row>
    <row r="5174" spans="31:32" x14ac:dyDescent="0.2">
      <c r="AE5174"/>
      <c r="AF5174"/>
    </row>
    <row r="5175" spans="31:32" x14ac:dyDescent="0.2">
      <c r="AE5175"/>
      <c r="AF5175"/>
    </row>
    <row r="5176" spans="31:32" x14ac:dyDescent="0.2">
      <c r="AE5176"/>
      <c r="AF5176"/>
    </row>
    <row r="5177" spans="31:32" x14ac:dyDescent="0.2">
      <c r="AE5177"/>
      <c r="AF5177"/>
    </row>
    <row r="5178" spans="31:32" x14ac:dyDescent="0.2">
      <c r="AE5178"/>
      <c r="AF5178"/>
    </row>
    <row r="5179" spans="31:32" x14ac:dyDescent="0.2">
      <c r="AE5179"/>
      <c r="AF5179"/>
    </row>
    <row r="5180" spans="31:32" x14ac:dyDescent="0.2">
      <c r="AE5180"/>
      <c r="AF5180"/>
    </row>
    <row r="5181" spans="31:32" x14ac:dyDescent="0.2">
      <c r="AE5181"/>
      <c r="AF5181"/>
    </row>
    <row r="5182" spans="31:32" x14ac:dyDescent="0.2">
      <c r="AE5182"/>
      <c r="AF5182"/>
    </row>
    <row r="5183" spans="31:32" x14ac:dyDescent="0.2">
      <c r="AE5183"/>
      <c r="AF5183"/>
    </row>
    <row r="5184" spans="31:32" x14ac:dyDescent="0.2">
      <c r="AE5184"/>
      <c r="AF5184"/>
    </row>
    <row r="5185" spans="31:32" x14ac:dyDescent="0.2">
      <c r="AE5185"/>
      <c r="AF5185"/>
    </row>
    <row r="5186" spans="31:32" x14ac:dyDescent="0.2">
      <c r="AE5186"/>
      <c r="AF5186"/>
    </row>
    <row r="5187" spans="31:32" x14ac:dyDescent="0.2">
      <c r="AE5187"/>
      <c r="AF5187"/>
    </row>
    <row r="5188" spans="31:32" x14ac:dyDescent="0.2">
      <c r="AE5188"/>
      <c r="AF5188"/>
    </row>
    <row r="5189" spans="31:32" x14ac:dyDescent="0.2">
      <c r="AE5189"/>
      <c r="AF5189"/>
    </row>
    <row r="5190" spans="31:32" x14ac:dyDescent="0.2">
      <c r="AE5190"/>
      <c r="AF5190"/>
    </row>
    <row r="5191" spans="31:32" x14ac:dyDescent="0.2">
      <c r="AE5191"/>
      <c r="AF5191"/>
    </row>
    <row r="5192" spans="31:32" x14ac:dyDescent="0.2">
      <c r="AE5192"/>
      <c r="AF5192"/>
    </row>
    <row r="5193" spans="31:32" x14ac:dyDescent="0.2">
      <c r="AE5193"/>
      <c r="AF5193"/>
    </row>
    <row r="5194" spans="31:32" x14ac:dyDescent="0.2">
      <c r="AE5194"/>
      <c r="AF5194"/>
    </row>
    <row r="5195" spans="31:32" x14ac:dyDescent="0.2">
      <c r="AE5195"/>
      <c r="AF5195"/>
    </row>
    <row r="5196" spans="31:32" x14ac:dyDescent="0.2">
      <c r="AE5196"/>
      <c r="AF5196"/>
    </row>
    <row r="5197" spans="31:32" x14ac:dyDescent="0.2">
      <c r="AE5197"/>
      <c r="AF5197"/>
    </row>
    <row r="5198" spans="31:32" x14ac:dyDescent="0.2">
      <c r="AE5198"/>
      <c r="AF5198"/>
    </row>
    <row r="5199" spans="31:32" x14ac:dyDescent="0.2">
      <c r="AE5199"/>
      <c r="AF5199"/>
    </row>
    <row r="5200" spans="31:32" x14ac:dyDescent="0.2">
      <c r="AE5200"/>
      <c r="AF5200"/>
    </row>
    <row r="5201" spans="31:32" x14ac:dyDescent="0.2">
      <c r="AE5201"/>
      <c r="AF5201"/>
    </row>
    <row r="5202" spans="31:32" x14ac:dyDescent="0.2">
      <c r="AE5202"/>
      <c r="AF5202"/>
    </row>
    <row r="5203" spans="31:32" x14ac:dyDescent="0.2">
      <c r="AE5203"/>
      <c r="AF5203"/>
    </row>
    <row r="5204" spans="31:32" x14ac:dyDescent="0.2">
      <c r="AE5204"/>
      <c r="AF5204"/>
    </row>
    <row r="5205" spans="31:32" x14ac:dyDescent="0.2">
      <c r="AE5205"/>
      <c r="AF5205"/>
    </row>
    <row r="5206" spans="31:32" x14ac:dyDescent="0.2">
      <c r="AE5206"/>
      <c r="AF5206"/>
    </row>
    <row r="5207" spans="31:32" x14ac:dyDescent="0.2">
      <c r="AE5207"/>
      <c r="AF5207"/>
    </row>
    <row r="5208" spans="31:32" x14ac:dyDescent="0.2">
      <c r="AE5208"/>
      <c r="AF5208"/>
    </row>
    <row r="5209" spans="31:32" x14ac:dyDescent="0.2">
      <c r="AE5209"/>
      <c r="AF5209"/>
    </row>
    <row r="5210" spans="31:32" x14ac:dyDescent="0.2">
      <c r="AE5210"/>
      <c r="AF5210"/>
    </row>
    <row r="5211" spans="31:32" x14ac:dyDescent="0.2">
      <c r="AE5211"/>
      <c r="AF5211"/>
    </row>
    <row r="5212" spans="31:32" x14ac:dyDescent="0.2">
      <c r="AE5212"/>
      <c r="AF5212"/>
    </row>
    <row r="5213" spans="31:32" x14ac:dyDescent="0.2">
      <c r="AE5213"/>
      <c r="AF5213"/>
    </row>
    <row r="5214" spans="31:32" x14ac:dyDescent="0.2">
      <c r="AE5214"/>
      <c r="AF5214"/>
    </row>
    <row r="5215" spans="31:32" x14ac:dyDescent="0.2">
      <c r="AE5215"/>
      <c r="AF5215"/>
    </row>
    <row r="5216" spans="31:32" x14ac:dyDescent="0.2">
      <c r="AE5216"/>
      <c r="AF5216"/>
    </row>
    <row r="5217" spans="31:32" x14ac:dyDescent="0.2">
      <c r="AE5217"/>
      <c r="AF5217"/>
    </row>
    <row r="5218" spans="31:32" x14ac:dyDescent="0.2">
      <c r="AE5218"/>
      <c r="AF5218"/>
    </row>
    <row r="5219" spans="31:32" x14ac:dyDescent="0.2">
      <c r="AE5219"/>
      <c r="AF5219"/>
    </row>
    <row r="5220" spans="31:32" x14ac:dyDescent="0.2">
      <c r="AE5220"/>
      <c r="AF5220"/>
    </row>
    <row r="5221" spans="31:32" x14ac:dyDescent="0.2">
      <c r="AE5221"/>
      <c r="AF5221"/>
    </row>
    <row r="5222" spans="31:32" x14ac:dyDescent="0.2">
      <c r="AE5222"/>
      <c r="AF5222"/>
    </row>
    <row r="5223" spans="31:32" x14ac:dyDescent="0.2">
      <c r="AE5223"/>
      <c r="AF5223"/>
    </row>
    <row r="5224" spans="31:32" x14ac:dyDescent="0.2">
      <c r="AE5224"/>
      <c r="AF5224"/>
    </row>
    <row r="5225" spans="31:32" x14ac:dyDescent="0.2">
      <c r="AE5225"/>
      <c r="AF5225"/>
    </row>
    <row r="5226" spans="31:32" x14ac:dyDescent="0.2">
      <c r="AE5226"/>
      <c r="AF5226"/>
    </row>
    <row r="5227" spans="31:32" x14ac:dyDescent="0.2">
      <c r="AE5227"/>
      <c r="AF5227"/>
    </row>
    <row r="5228" spans="31:32" x14ac:dyDescent="0.2">
      <c r="AE5228"/>
      <c r="AF5228"/>
    </row>
    <row r="5229" spans="31:32" x14ac:dyDescent="0.2">
      <c r="AE5229"/>
      <c r="AF5229"/>
    </row>
    <row r="5230" spans="31:32" x14ac:dyDescent="0.2">
      <c r="AE5230"/>
      <c r="AF5230"/>
    </row>
    <row r="5231" spans="31:32" x14ac:dyDescent="0.2">
      <c r="AE5231"/>
      <c r="AF5231"/>
    </row>
    <row r="5232" spans="31:32" x14ac:dyDescent="0.2">
      <c r="AE5232"/>
      <c r="AF5232"/>
    </row>
    <row r="5233" spans="31:32" x14ac:dyDescent="0.2">
      <c r="AE5233"/>
      <c r="AF5233"/>
    </row>
    <row r="5234" spans="31:32" x14ac:dyDescent="0.2">
      <c r="AE5234"/>
      <c r="AF5234"/>
    </row>
    <row r="5235" spans="31:32" x14ac:dyDescent="0.2">
      <c r="AE5235"/>
      <c r="AF5235"/>
    </row>
    <row r="5236" spans="31:32" x14ac:dyDescent="0.2">
      <c r="AE5236"/>
      <c r="AF5236"/>
    </row>
    <row r="5237" spans="31:32" x14ac:dyDescent="0.2">
      <c r="AE5237"/>
      <c r="AF5237"/>
    </row>
    <row r="5238" spans="31:32" x14ac:dyDescent="0.2">
      <c r="AE5238"/>
      <c r="AF5238"/>
    </row>
    <row r="5239" spans="31:32" x14ac:dyDescent="0.2">
      <c r="AE5239"/>
      <c r="AF5239"/>
    </row>
    <row r="5240" spans="31:32" x14ac:dyDescent="0.2">
      <c r="AE5240"/>
      <c r="AF5240"/>
    </row>
    <row r="5241" spans="31:32" x14ac:dyDescent="0.2">
      <c r="AE5241"/>
      <c r="AF5241"/>
    </row>
    <row r="5242" spans="31:32" x14ac:dyDescent="0.2">
      <c r="AE5242"/>
      <c r="AF5242"/>
    </row>
    <row r="5243" spans="31:32" x14ac:dyDescent="0.2">
      <c r="AE5243"/>
      <c r="AF5243"/>
    </row>
    <row r="5244" spans="31:32" x14ac:dyDescent="0.2">
      <c r="AE5244"/>
      <c r="AF5244"/>
    </row>
    <row r="5245" spans="31:32" x14ac:dyDescent="0.2">
      <c r="AE5245"/>
      <c r="AF5245"/>
    </row>
    <row r="5246" spans="31:32" x14ac:dyDescent="0.2">
      <c r="AE5246"/>
      <c r="AF5246"/>
    </row>
    <row r="5247" spans="31:32" x14ac:dyDescent="0.2">
      <c r="AE5247"/>
      <c r="AF5247"/>
    </row>
    <row r="5248" spans="31:32" x14ac:dyDescent="0.2">
      <c r="AE5248"/>
      <c r="AF5248"/>
    </row>
    <row r="5249" spans="31:32" x14ac:dyDescent="0.2">
      <c r="AE5249"/>
      <c r="AF5249"/>
    </row>
    <row r="5250" spans="31:32" x14ac:dyDescent="0.2">
      <c r="AE5250"/>
      <c r="AF5250"/>
    </row>
    <row r="5251" spans="31:32" x14ac:dyDescent="0.2">
      <c r="AE5251"/>
      <c r="AF5251"/>
    </row>
    <row r="5252" spans="31:32" x14ac:dyDescent="0.2">
      <c r="AE5252"/>
      <c r="AF5252"/>
    </row>
    <row r="5253" spans="31:32" x14ac:dyDescent="0.2">
      <c r="AE5253"/>
      <c r="AF5253"/>
    </row>
    <row r="5254" spans="31:32" x14ac:dyDescent="0.2">
      <c r="AE5254"/>
      <c r="AF5254"/>
    </row>
    <row r="5255" spans="31:32" x14ac:dyDescent="0.2">
      <c r="AE5255"/>
      <c r="AF5255"/>
    </row>
    <row r="5256" spans="31:32" x14ac:dyDescent="0.2">
      <c r="AE5256"/>
      <c r="AF5256"/>
    </row>
    <row r="5257" spans="31:32" x14ac:dyDescent="0.2">
      <c r="AE5257"/>
      <c r="AF5257"/>
    </row>
    <row r="5258" spans="31:32" x14ac:dyDescent="0.2">
      <c r="AE5258"/>
      <c r="AF5258"/>
    </row>
    <row r="5259" spans="31:32" x14ac:dyDescent="0.2">
      <c r="AE5259"/>
      <c r="AF5259"/>
    </row>
    <row r="5260" spans="31:32" x14ac:dyDescent="0.2">
      <c r="AE5260"/>
      <c r="AF5260"/>
    </row>
    <row r="5261" spans="31:32" x14ac:dyDescent="0.2">
      <c r="AE5261"/>
      <c r="AF5261"/>
    </row>
    <row r="5262" spans="31:32" x14ac:dyDescent="0.2">
      <c r="AE5262"/>
      <c r="AF5262"/>
    </row>
    <row r="5263" spans="31:32" x14ac:dyDescent="0.2">
      <c r="AE5263"/>
      <c r="AF5263"/>
    </row>
    <row r="5264" spans="31:32" x14ac:dyDescent="0.2">
      <c r="AE5264"/>
      <c r="AF5264"/>
    </row>
    <row r="5265" spans="31:32" x14ac:dyDescent="0.2">
      <c r="AE5265"/>
      <c r="AF5265"/>
    </row>
    <row r="5266" spans="31:32" x14ac:dyDescent="0.2">
      <c r="AE5266"/>
      <c r="AF5266"/>
    </row>
    <row r="5267" spans="31:32" x14ac:dyDescent="0.2">
      <c r="AE5267"/>
      <c r="AF5267"/>
    </row>
    <row r="5268" spans="31:32" x14ac:dyDescent="0.2">
      <c r="AE5268"/>
      <c r="AF5268"/>
    </row>
    <row r="5269" spans="31:32" x14ac:dyDescent="0.2">
      <c r="AE5269"/>
      <c r="AF5269"/>
    </row>
    <row r="5270" spans="31:32" x14ac:dyDescent="0.2">
      <c r="AE5270"/>
      <c r="AF5270"/>
    </row>
    <row r="5271" spans="31:32" x14ac:dyDescent="0.2">
      <c r="AE5271"/>
      <c r="AF5271"/>
    </row>
    <row r="5272" spans="31:32" x14ac:dyDescent="0.2">
      <c r="AE5272"/>
      <c r="AF5272"/>
    </row>
    <row r="5273" spans="31:32" x14ac:dyDescent="0.2">
      <c r="AE5273"/>
      <c r="AF5273"/>
    </row>
    <row r="5274" spans="31:32" x14ac:dyDescent="0.2">
      <c r="AE5274"/>
      <c r="AF5274"/>
    </row>
    <row r="5275" spans="31:32" x14ac:dyDescent="0.2">
      <c r="AE5275"/>
      <c r="AF5275"/>
    </row>
    <row r="5276" spans="31:32" x14ac:dyDescent="0.2">
      <c r="AE5276"/>
      <c r="AF5276"/>
    </row>
    <row r="5277" spans="31:32" x14ac:dyDescent="0.2">
      <c r="AE5277"/>
      <c r="AF5277"/>
    </row>
    <row r="5278" spans="31:32" x14ac:dyDescent="0.2">
      <c r="AE5278"/>
      <c r="AF5278"/>
    </row>
    <row r="5279" spans="31:32" x14ac:dyDescent="0.2">
      <c r="AE5279"/>
      <c r="AF5279"/>
    </row>
    <row r="5280" spans="31:32" x14ac:dyDescent="0.2">
      <c r="AE5280"/>
      <c r="AF5280"/>
    </row>
    <row r="5281" spans="31:32" x14ac:dyDescent="0.2">
      <c r="AE5281"/>
      <c r="AF5281"/>
    </row>
    <row r="5282" spans="31:32" x14ac:dyDescent="0.2">
      <c r="AE5282"/>
      <c r="AF5282"/>
    </row>
    <row r="5283" spans="31:32" x14ac:dyDescent="0.2">
      <c r="AE5283"/>
      <c r="AF5283"/>
    </row>
    <row r="5284" spans="31:32" x14ac:dyDescent="0.2">
      <c r="AE5284"/>
      <c r="AF5284"/>
    </row>
    <row r="5285" spans="31:32" x14ac:dyDescent="0.2">
      <c r="AE5285"/>
      <c r="AF5285"/>
    </row>
    <row r="5286" spans="31:32" x14ac:dyDescent="0.2">
      <c r="AE5286"/>
      <c r="AF5286"/>
    </row>
    <row r="5287" spans="31:32" x14ac:dyDescent="0.2">
      <c r="AE5287"/>
      <c r="AF5287"/>
    </row>
    <row r="5288" spans="31:32" x14ac:dyDescent="0.2">
      <c r="AE5288"/>
      <c r="AF5288"/>
    </row>
    <row r="5289" spans="31:32" x14ac:dyDescent="0.2">
      <c r="AE5289"/>
      <c r="AF5289"/>
    </row>
    <row r="5290" spans="31:32" x14ac:dyDescent="0.2">
      <c r="AE5290"/>
      <c r="AF5290"/>
    </row>
    <row r="5291" spans="31:32" x14ac:dyDescent="0.2">
      <c r="AE5291"/>
      <c r="AF5291"/>
    </row>
    <row r="5292" spans="31:32" x14ac:dyDescent="0.2">
      <c r="AE5292"/>
      <c r="AF5292"/>
    </row>
    <row r="5293" spans="31:32" x14ac:dyDescent="0.2">
      <c r="AE5293"/>
      <c r="AF5293"/>
    </row>
    <row r="5294" spans="31:32" x14ac:dyDescent="0.2">
      <c r="AE5294"/>
      <c r="AF5294"/>
    </row>
    <row r="5295" spans="31:32" x14ac:dyDescent="0.2">
      <c r="AE5295"/>
      <c r="AF5295"/>
    </row>
    <row r="5296" spans="31:32" x14ac:dyDescent="0.2">
      <c r="AE5296"/>
      <c r="AF5296"/>
    </row>
    <row r="5297" spans="31:32" x14ac:dyDescent="0.2">
      <c r="AE5297"/>
      <c r="AF5297"/>
    </row>
    <row r="5298" spans="31:32" x14ac:dyDescent="0.2">
      <c r="AE5298"/>
      <c r="AF5298"/>
    </row>
    <row r="5299" spans="31:32" x14ac:dyDescent="0.2">
      <c r="AE5299"/>
      <c r="AF5299"/>
    </row>
    <row r="5300" spans="31:32" x14ac:dyDescent="0.2">
      <c r="AE5300"/>
      <c r="AF5300"/>
    </row>
    <row r="5301" spans="31:32" x14ac:dyDescent="0.2">
      <c r="AE5301"/>
      <c r="AF5301"/>
    </row>
    <row r="5302" spans="31:32" x14ac:dyDescent="0.2">
      <c r="AE5302"/>
      <c r="AF5302"/>
    </row>
    <row r="5303" spans="31:32" x14ac:dyDescent="0.2">
      <c r="AE5303"/>
      <c r="AF5303"/>
    </row>
    <row r="5304" spans="31:32" x14ac:dyDescent="0.2">
      <c r="AE5304"/>
      <c r="AF5304"/>
    </row>
    <row r="5305" spans="31:32" x14ac:dyDescent="0.2">
      <c r="AE5305"/>
      <c r="AF5305"/>
    </row>
    <row r="5306" spans="31:32" x14ac:dyDescent="0.2">
      <c r="AE5306"/>
      <c r="AF5306"/>
    </row>
    <row r="5307" spans="31:32" x14ac:dyDescent="0.2">
      <c r="AE5307"/>
      <c r="AF5307"/>
    </row>
    <row r="5308" spans="31:32" x14ac:dyDescent="0.2">
      <c r="AE5308"/>
      <c r="AF5308"/>
    </row>
    <row r="5309" spans="31:32" x14ac:dyDescent="0.2">
      <c r="AE5309"/>
      <c r="AF5309"/>
    </row>
    <row r="5310" spans="31:32" x14ac:dyDescent="0.2">
      <c r="AE5310"/>
      <c r="AF5310"/>
    </row>
    <row r="5311" spans="31:32" x14ac:dyDescent="0.2">
      <c r="AE5311"/>
      <c r="AF5311"/>
    </row>
    <row r="5312" spans="31:32" x14ac:dyDescent="0.2">
      <c r="AE5312"/>
      <c r="AF5312"/>
    </row>
    <row r="5313" spans="31:32" x14ac:dyDescent="0.2">
      <c r="AE5313"/>
      <c r="AF5313"/>
    </row>
    <row r="5314" spans="31:32" x14ac:dyDescent="0.2">
      <c r="AE5314"/>
      <c r="AF5314"/>
    </row>
    <row r="5315" spans="31:32" x14ac:dyDescent="0.2">
      <c r="AE5315"/>
      <c r="AF5315"/>
    </row>
    <row r="5316" spans="31:32" x14ac:dyDescent="0.2">
      <c r="AE5316"/>
      <c r="AF5316"/>
    </row>
    <row r="5317" spans="31:32" x14ac:dyDescent="0.2">
      <c r="AE5317"/>
      <c r="AF5317"/>
    </row>
    <row r="5318" spans="31:32" x14ac:dyDescent="0.2">
      <c r="AE5318"/>
      <c r="AF5318"/>
    </row>
    <row r="5319" spans="31:32" x14ac:dyDescent="0.2">
      <c r="AE5319"/>
      <c r="AF5319"/>
    </row>
    <row r="5320" spans="31:32" x14ac:dyDescent="0.2">
      <c r="AE5320"/>
      <c r="AF5320"/>
    </row>
    <row r="5321" spans="31:32" x14ac:dyDescent="0.2">
      <c r="AE5321"/>
      <c r="AF5321"/>
    </row>
    <row r="5322" spans="31:32" x14ac:dyDescent="0.2">
      <c r="AE5322"/>
      <c r="AF5322"/>
    </row>
    <row r="5323" spans="31:32" x14ac:dyDescent="0.2">
      <c r="AE5323"/>
      <c r="AF5323"/>
    </row>
    <row r="5324" spans="31:32" x14ac:dyDescent="0.2">
      <c r="AE5324"/>
      <c r="AF5324"/>
    </row>
    <row r="5325" spans="31:32" x14ac:dyDescent="0.2">
      <c r="AE5325"/>
      <c r="AF5325"/>
    </row>
    <row r="5326" spans="31:32" x14ac:dyDescent="0.2">
      <c r="AE5326"/>
      <c r="AF5326"/>
    </row>
    <row r="5327" spans="31:32" x14ac:dyDescent="0.2">
      <c r="AE5327"/>
      <c r="AF5327"/>
    </row>
    <row r="5328" spans="31:32" x14ac:dyDescent="0.2">
      <c r="AE5328"/>
      <c r="AF5328"/>
    </row>
    <row r="5329" spans="31:32" x14ac:dyDescent="0.2">
      <c r="AE5329"/>
      <c r="AF5329"/>
    </row>
    <row r="5330" spans="31:32" x14ac:dyDescent="0.2">
      <c r="AE5330"/>
      <c r="AF5330"/>
    </row>
    <row r="5331" spans="31:32" x14ac:dyDescent="0.2">
      <c r="AE5331"/>
      <c r="AF5331"/>
    </row>
    <row r="5332" spans="31:32" x14ac:dyDescent="0.2">
      <c r="AE5332"/>
      <c r="AF5332"/>
    </row>
    <row r="5333" spans="31:32" x14ac:dyDescent="0.2">
      <c r="AE5333"/>
      <c r="AF5333"/>
    </row>
    <row r="5334" spans="31:32" x14ac:dyDescent="0.2">
      <c r="AE5334"/>
      <c r="AF5334"/>
    </row>
    <row r="5335" spans="31:32" x14ac:dyDescent="0.2">
      <c r="AE5335"/>
      <c r="AF5335"/>
    </row>
    <row r="5336" spans="31:32" x14ac:dyDescent="0.2">
      <c r="AE5336"/>
      <c r="AF5336"/>
    </row>
    <row r="5337" spans="31:32" x14ac:dyDescent="0.2">
      <c r="AE5337"/>
      <c r="AF5337"/>
    </row>
    <row r="5338" spans="31:32" x14ac:dyDescent="0.2">
      <c r="AE5338"/>
      <c r="AF5338"/>
    </row>
    <row r="5339" spans="31:32" x14ac:dyDescent="0.2">
      <c r="AE5339"/>
      <c r="AF5339"/>
    </row>
    <row r="5340" spans="31:32" x14ac:dyDescent="0.2">
      <c r="AE5340"/>
      <c r="AF5340"/>
    </row>
    <row r="5341" spans="31:32" x14ac:dyDescent="0.2">
      <c r="AE5341"/>
      <c r="AF5341"/>
    </row>
    <row r="5342" spans="31:32" x14ac:dyDescent="0.2">
      <c r="AE5342"/>
      <c r="AF5342"/>
    </row>
    <row r="5343" spans="31:32" x14ac:dyDescent="0.2">
      <c r="AE5343"/>
      <c r="AF5343"/>
    </row>
    <row r="5344" spans="31:32" x14ac:dyDescent="0.2">
      <c r="AE5344"/>
      <c r="AF5344"/>
    </row>
    <row r="5345" spans="31:32" x14ac:dyDescent="0.2">
      <c r="AE5345"/>
      <c r="AF5345"/>
    </row>
    <row r="5346" spans="31:32" x14ac:dyDescent="0.2">
      <c r="AE5346"/>
      <c r="AF5346"/>
    </row>
    <row r="5347" spans="31:32" x14ac:dyDescent="0.2">
      <c r="AE5347"/>
      <c r="AF5347"/>
    </row>
    <row r="5348" spans="31:32" x14ac:dyDescent="0.2">
      <c r="AE5348"/>
      <c r="AF5348"/>
    </row>
    <row r="5349" spans="31:32" x14ac:dyDescent="0.2">
      <c r="AE5349"/>
      <c r="AF5349"/>
    </row>
    <row r="5350" spans="31:32" x14ac:dyDescent="0.2">
      <c r="AE5350"/>
      <c r="AF5350"/>
    </row>
    <row r="5351" spans="31:32" x14ac:dyDescent="0.2">
      <c r="AE5351"/>
      <c r="AF5351"/>
    </row>
    <row r="5352" spans="31:32" x14ac:dyDescent="0.2">
      <c r="AE5352"/>
      <c r="AF5352"/>
    </row>
    <row r="5353" spans="31:32" x14ac:dyDescent="0.2">
      <c r="AE5353"/>
      <c r="AF5353"/>
    </row>
    <row r="5354" spans="31:32" x14ac:dyDescent="0.2">
      <c r="AE5354"/>
      <c r="AF5354"/>
    </row>
    <row r="5355" spans="31:32" x14ac:dyDescent="0.2">
      <c r="AE5355"/>
      <c r="AF5355"/>
    </row>
    <row r="5356" spans="31:32" x14ac:dyDescent="0.2">
      <c r="AE5356"/>
      <c r="AF5356"/>
    </row>
    <row r="5357" spans="31:32" x14ac:dyDescent="0.2">
      <c r="AE5357"/>
      <c r="AF5357"/>
    </row>
    <row r="5358" spans="31:32" x14ac:dyDescent="0.2">
      <c r="AE5358"/>
      <c r="AF5358"/>
    </row>
    <row r="5359" spans="31:32" x14ac:dyDescent="0.2">
      <c r="AE5359"/>
      <c r="AF5359"/>
    </row>
    <row r="5360" spans="31:32" x14ac:dyDescent="0.2">
      <c r="AE5360"/>
      <c r="AF5360"/>
    </row>
    <row r="5361" spans="31:32" x14ac:dyDescent="0.2">
      <c r="AE5361"/>
      <c r="AF5361"/>
    </row>
    <row r="5362" spans="31:32" x14ac:dyDescent="0.2">
      <c r="AE5362"/>
      <c r="AF5362"/>
    </row>
    <row r="5363" spans="31:32" x14ac:dyDescent="0.2">
      <c r="AE5363"/>
      <c r="AF5363"/>
    </row>
    <row r="5364" spans="31:32" x14ac:dyDescent="0.2">
      <c r="AE5364"/>
      <c r="AF5364"/>
    </row>
    <row r="5365" spans="31:32" x14ac:dyDescent="0.2">
      <c r="AE5365"/>
      <c r="AF5365"/>
    </row>
    <row r="5366" spans="31:32" x14ac:dyDescent="0.2">
      <c r="AE5366"/>
      <c r="AF5366"/>
    </row>
    <row r="5367" spans="31:32" x14ac:dyDescent="0.2">
      <c r="AE5367"/>
      <c r="AF5367"/>
    </row>
    <row r="5368" spans="31:32" x14ac:dyDescent="0.2">
      <c r="AE5368"/>
      <c r="AF5368"/>
    </row>
    <row r="5369" spans="31:32" x14ac:dyDescent="0.2">
      <c r="AE5369"/>
      <c r="AF5369"/>
    </row>
    <row r="5370" spans="31:32" x14ac:dyDescent="0.2">
      <c r="AE5370"/>
      <c r="AF5370"/>
    </row>
    <row r="5371" spans="31:32" x14ac:dyDescent="0.2">
      <c r="AE5371"/>
      <c r="AF5371"/>
    </row>
    <row r="5372" spans="31:32" x14ac:dyDescent="0.2">
      <c r="AE5372"/>
      <c r="AF5372"/>
    </row>
    <row r="5373" spans="31:32" x14ac:dyDescent="0.2">
      <c r="AE5373"/>
      <c r="AF5373"/>
    </row>
    <row r="5374" spans="31:32" x14ac:dyDescent="0.2">
      <c r="AE5374"/>
      <c r="AF5374"/>
    </row>
    <row r="5375" spans="31:32" x14ac:dyDescent="0.2">
      <c r="AE5375"/>
      <c r="AF5375"/>
    </row>
    <row r="5376" spans="31:32" x14ac:dyDescent="0.2">
      <c r="AE5376"/>
      <c r="AF5376"/>
    </row>
    <row r="5377" spans="31:32" x14ac:dyDescent="0.2">
      <c r="AE5377"/>
      <c r="AF5377"/>
    </row>
    <row r="5378" spans="31:32" x14ac:dyDescent="0.2">
      <c r="AE5378"/>
      <c r="AF5378"/>
    </row>
    <row r="5379" spans="31:32" x14ac:dyDescent="0.2">
      <c r="AE5379"/>
      <c r="AF5379"/>
    </row>
    <row r="5380" spans="31:32" x14ac:dyDescent="0.2">
      <c r="AE5380"/>
      <c r="AF5380"/>
    </row>
    <row r="5381" spans="31:32" x14ac:dyDescent="0.2">
      <c r="AE5381"/>
      <c r="AF5381"/>
    </row>
    <row r="5382" spans="31:32" x14ac:dyDescent="0.2">
      <c r="AE5382"/>
      <c r="AF5382"/>
    </row>
    <row r="5383" spans="31:32" x14ac:dyDescent="0.2">
      <c r="AE5383"/>
      <c r="AF5383"/>
    </row>
    <row r="5384" spans="31:32" x14ac:dyDescent="0.2">
      <c r="AE5384"/>
      <c r="AF5384"/>
    </row>
    <row r="5385" spans="31:32" x14ac:dyDescent="0.2">
      <c r="AE5385"/>
      <c r="AF5385"/>
    </row>
    <row r="5386" spans="31:32" x14ac:dyDescent="0.2">
      <c r="AE5386"/>
      <c r="AF5386"/>
    </row>
    <row r="5387" spans="31:32" x14ac:dyDescent="0.2">
      <c r="AE5387"/>
      <c r="AF5387"/>
    </row>
    <row r="5388" spans="31:32" x14ac:dyDescent="0.2">
      <c r="AE5388"/>
      <c r="AF5388"/>
    </row>
    <row r="5389" spans="31:32" x14ac:dyDescent="0.2">
      <c r="AE5389"/>
      <c r="AF5389"/>
    </row>
    <row r="5390" spans="31:32" x14ac:dyDescent="0.2">
      <c r="AE5390"/>
      <c r="AF5390"/>
    </row>
    <row r="5391" spans="31:32" x14ac:dyDescent="0.2">
      <c r="AE5391"/>
      <c r="AF5391"/>
    </row>
    <row r="5392" spans="31:32" x14ac:dyDescent="0.2">
      <c r="AE5392"/>
      <c r="AF5392"/>
    </row>
    <row r="5393" spans="31:32" x14ac:dyDescent="0.2">
      <c r="AE5393"/>
      <c r="AF5393"/>
    </row>
    <row r="5394" spans="31:32" x14ac:dyDescent="0.2">
      <c r="AE5394"/>
      <c r="AF5394"/>
    </row>
    <row r="5395" spans="31:32" x14ac:dyDescent="0.2">
      <c r="AE5395"/>
      <c r="AF5395"/>
    </row>
    <row r="5396" spans="31:32" x14ac:dyDescent="0.2">
      <c r="AE5396"/>
      <c r="AF5396"/>
    </row>
    <row r="5397" spans="31:32" x14ac:dyDescent="0.2">
      <c r="AE5397"/>
      <c r="AF5397"/>
    </row>
    <row r="5398" spans="31:32" x14ac:dyDescent="0.2">
      <c r="AE5398"/>
      <c r="AF5398"/>
    </row>
    <row r="5399" spans="31:32" x14ac:dyDescent="0.2">
      <c r="AE5399"/>
      <c r="AF5399"/>
    </row>
    <row r="5400" spans="31:32" x14ac:dyDescent="0.2">
      <c r="AE5400"/>
      <c r="AF5400"/>
    </row>
    <row r="5401" spans="31:32" x14ac:dyDescent="0.2">
      <c r="AE5401"/>
      <c r="AF5401"/>
    </row>
    <row r="5402" spans="31:32" x14ac:dyDescent="0.2">
      <c r="AE5402"/>
      <c r="AF5402"/>
    </row>
    <row r="5403" spans="31:32" x14ac:dyDescent="0.2">
      <c r="AE5403"/>
      <c r="AF5403"/>
    </row>
    <row r="5404" spans="31:32" x14ac:dyDescent="0.2">
      <c r="AE5404"/>
      <c r="AF5404"/>
    </row>
    <row r="5405" spans="31:32" x14ac:dyDescent="0.2">
      <c r="AE5405"/>
      <c r="AF5405"/>
    </row>
    <row r="5406" spans="31:32" x14ac:dyDescent="0.2">
      <c r="AE5406"/>
      <c r="AF5406"/>
    </row>
    <row r="5407" spans="31:32" x14ac:dyDescent="0.2">
      <c r="AE5407"/>
      <c r="AF5407"/>
    </row>
    <row r="5408" spans="31:32" x14ac:dyDescent="0.2">
      <c r="AE5408"/>
      <c r="AF5408"/>
    </row>
    <row r="5409" spans="31:32" x14ac:dyDescent="0.2">
      <c r="AE5409"/>
      <c r="AF5409"/>
    </row>
    <row r="5410" spans="31:32" x14ac:dyDescent="0.2">
      <c r="AE5410"/>
      <c r="AF5410"/>
    </row>
    <row r="5411" spans="31:32" x14ac:dyDescent="0.2">
      <c r="AE5411"/>
      <c r="AF5411"/>
    </row>
    <row r="5412" spans="31:32" x14ac:dyDescent="0.2">
      <c r="AE5412"/>
      <c r="AF5412"/>
    </row>
    <row r="5413" spans="31:32" x14ac:dyDescent="0.2">
      <c r="AE5413"/>
      <c r="AF5413"/>
    </row>
    <row r="5414" spans="31:32" x14ac:dyDescent="0.2">
      <c r="AE5414"/>
      <c r="AF5414"/>
    </row>
    <row r="5415" spans="31:32" x14ac:dyDescent="0.2">
      <c r="AE5415"/>
      <c r="AF5415"/>
    </row>
    <row r="5416" spans="31:32" x14ac:dyDescent="0.2">
      <c r="AE5416"/>
      <c r="AF5416"/>
    </row>
    <row r="5417" spans="31:32" x14ac:dyDescent="0.2">
      <c r="AE5417"/>
      <c r="AF5417"/>
    </row>
    <row r="5418" spans="31:32" x14ac:dyDescent="0.2">
      <c r="AE5418"/>
      <c r="AF5418"/>
    </row>
    <row r="5419" spans="31:32" x14ac:dyDescent="0.2">
      <c r="AE5419"/>
      <c r="AF5419"/>
    </row>
    <row r="5420" spans="31:32" x14ac:dyDescent="0.2">
      <c r="AE5420"/>
      <c r="AF5420"/>
    </row>
    <row r="5421" spans="31:32" x14ac:dyDescent="0.2">
      <c r="AE5421"/>
      <c r="AF5421"/>
    </row>
    <row r="5422" spans="31:32" x14ac:dyDescent="0.2">
      <c r="AE5422"/>
      <c r="AF5422"/>
    </row>
    <row r="5423" spans="31:32" x14ac:dyDescent="0.2">
      <c r="AE5423"/>
      <c r="AF5423"/>
    </row>
    <row r="5424" spans="31:32" x14ac:dyDescent="0.2">
      <c r="AE5424"/>
      <c r="AF5424"/>
    </row>
    <row r="5425" spans="31:32" x14ac:dyDescent="0.2">
      <c r="AE5425"/>
      <c r="AF5425"/>
    </row>
    <row r="5426" spans="31:32" x14ac:dyDescent="0.2">
      <c r="AE5426"/>
      <c r="AF5426"/>
    </row>
    <row r="5427" spans="31:32" x14ac:dyDescent="0.2">
      <c r="AE5427"/>
      <c r="AF5427"/>
    </row>
    <row r="5428" spans="31:32" x14ac:dyDescent="0.2">
      <c r="AE5428"/>
      <c r="AF5428"/>
    </row>
    <row r="5429" spans="31:32" x14ac:dyDescent="0.2">
      <c r="AE5429"/>
      <c r="AF5429"/>
    </row>
    <row r="5430" spans="31:32" x14ac:dyDescent="0.2">
      <c r="AE5430"/>
      <c r="AF5430"/>
    </row>
    <row r="5431" spans="31:32" x14ac:dyDescent="0.2">
      <c r="AE5431"/>
      <c r="AF5431"/>
    </row>
    <row r="5432" spans="31:32" x14ac:dyDescent="0.2">
      <c r="AE5432"/>
      <c r="AF5432"/>
    </row>
    <row r="5433" spans="31:32" x14ac:dyDescent="0.2">
      <c r="AE5433"/>
      <c r="AF5433"/>
    </row>
    <row r="5434" spans="31:32" x14ac:dyDescent="0.2">
      <c r="AE5434"/>
      <c r="AF5434"/>
    </row>
    <row r="5435" spans="31:32" x14ac:dyDescent="0.2">
      <c r="AE5435"/>
      <c r="AF5435"/>
    </row>
    <row r="5436" spans="31:32" x14ac:dyDescent="0.2">
      <c r="AE5436"/>
      <c r="AF5436"/>
    </row>
    <row r="5437" spans="31:32" x14ac:dyDescent="0.2">
      <c r="AE5437"/>
      <c r="AF5437"/>
    </row>
    <row r="5438" spans="31:32" x14ac:dyDescent="0.2">
      <c r="AE5438"/>
      <c r="AF5438"/>
    </row>
    <row r="5439" spans="31:32" x14ac:dyDescent="0.2">
      <c r="AE5439"/>
      <c r="AF5439"/>
    </row>
    <row r="5440" spans="31:32" x14ac:dyDescent="0.2">
      <c r="AE5440"/>
      <c r="AF5440"/>
    </row>
    <row r="5441" spans="31:32" x14ac:dyDescent="0.2">
      <c r="AE5441"/>
      <c r="AF5441"/>
    </row>
    <row r="5442" spans="31:32" x14ac:dyDescent="0.2">
      <c r="AE5442"/>
      <c r="AF5442"/>
    </row>
    <row r="5443" spans="31:32" x14ac:dyDescent="0.2">
      <c r="AE5443"/>
      <c r="AF5443"/>
    </row>
    <row r="5444" spans="31:32" x14ac:dyDescent="0.2">
      <c r="AE5444"/>
      <c r="AF5444"/>
    </row>
    <row r="5445" spans="31:32" x14ac:dyDescent="0.2">
      <c r="AE5445"/>
      <c r="AF5445"/>
    </row>
    <row r="5446" spans="31:32" x14ac:dyDescent="0.2">
      <c r="AE5446"/>
      <c r="AF5446"/>
    </row>
    <row r="5447" spans="31:32" x14ac:dyDescent="0.2">
      <c r="AE5447"/>
      <c r="AF5447"/>
    </row>
    <row r="5448" spans="31:32" x14ac:dyDescent="0.2">
      <c r="AE5448"/>
      <c r="AF5448"/>
    </row>
    <row r="5449" spans="31:32" x14ac:dyDescent="0.2">
      <c r="AE5449"/>
      <c r="AF5449"/>
    </row>
    <row r="5450" spans="31:32" x14ac:dyDescent="0.2">
      <c r="AE5450"/>
      <c r="AF5450"/>
    </row>
    <row r="5451" spans="31:32" x14ac:dyDescent="0.2">
      <c r="AE5451"/>
      <c r="AF5451"/>
    </row>
    <row r="5452" spans="31:32" x14ac:dyDescent="0.2">
      <c r="AE5452"/>
      <c r="AF5452"/>
    </row>
    <row r="5453" spans="31:32" x14ac:dyDescent="0.2">
      <c r="AE5453"/>
      <c r="AF5453"/>
    </row>
    <row r="5454" spans="31:32" x14ac:dyDescent="0.2">
      <c r="AE5454"/>
      <c r="AF5454"/>
    </row>
    <row r="5455" spans="31:32" x14ac:dyDescent="0.2">
      <c r="AE5455"/>
      <c r="AF5455"/>
    </row>
    <row r="5456" spans="31:32" x14ac:dyDescent="0.2">
      <c r="AE5456"/>
      <c r="AF5456"/>
    </row>
    <row r="5457" spans="31:32" x14ac:dyDescent="0.2">
      <c r="AE5457"/>
      <c r="AF5457"/>
    </row>
    <row r="5458" spans="31:32" x14ac:dyDescent="0.2">
      <c r="AE5458"/>
      <c r="AF5458"/>
    </row>
    <row r="5459" spans="31:32" x14ac:dyDescent="0.2">
      <c r="AE5459"/>
      <c r="AF5459"/>
    </row>
    <row r="5460" spans="31:32" x14ac:dyDescent="0.2">
      <c r="AE5460"/>
      <c r="AF5460"/>
    </row>
    <row r="5461" spans="31:32" x14ac:dyDescent="0.2">
      <c r="AE5461"/>
      <c r="AF5461"/>
    </row>
    <row r="5462" spans="31:32" x14ac:dyDescent="0.2">
      <c r="AE5462"/>
      <c r="AF5462"/>
    </row>
    <row r="5463" spans="31:32" x14ac:dyDescent="0.2">
      <c r="AE5463"/>
      <c r="AF5463"/>
    </row>
    <row r="5464" spans="31:32" x14ac:dyDescent="0.2">
      <c r="AE5464"/>
      <c r="AF5464"/>
    </row>
    <row r="5465" spans="31:32" x14ac:dyDescent="0.2">
      <c r="AE5465"/>
      <c r="AF5465"/>
    </row>
    <row r="5466" spans="31:32" x14ac:dyDescent="0.2">
      <c r="AE5466"/>
      <c r="AF5466"/>
    </row>
    <row r="5467" spans="31:32" x14ac:dyDescent="0.2">
      <c r="AE5467"/>
      <c r="AF5467"/>
    </row>
    <row r="5468" spans="31:32" x14ac:dyDescent="0.2">
      <c r="AE5468"/>
      <c r="AF5468"/>
    </row>
    <row r="5469" spans="31:32" x14ac:dyDescent="0.2">
      <c r="AE5469"/>
      <c r="AF5469"/>
    </row>
    <row r="5470" spans="31:32" x14ac:dyDescent="0.2">
      <c r="AE5470"/>
      <c r="AF5470"/>
    </row>
    <row r="5471" spans="31:32" x14ac:dyDescent="0.2">
      <c r="AE5471"/>
      <c r="AF5471"/>
    </row>
    <row r="5472" spans="31:32" x14ac:dyDescent="0.2">
      <c r="AE5472"/>
      <c r="AF5472"/>
    </row>
    <row r="5473" spans="31:32" x14ac:dyDescent="0.2">
      <c r="AE5473"/>
      <c r="AF5473"/>
    </row>
    <row r="5474" spans="31:32" x14ac:dyDescent="0.2">
      <c r="AE5474"/>
      <c r="AF5474"/>
    </row>
    <row r="5475" spans="31:32" x14ac:dyDescent="0.2">
      <c r="AE5475"/>
      <c r="AF5475"/>
    </row>
    <row r="5476" spans="31:32" x14ac:dyDescent="0.2">
      <c r="AE5476"/>
      <c r="AF5476"/>
    </row>
    <row r="5477" spans="31:32" x14ac:dyDescent="0.2">
      <c r="AE5477"/>
      <c r="AF5477"/>
    </row>
    <row r="5478" spans="31:32" x14ac:dyDescent="0.2">
      <c r="AE5478"/>
      <c r="AF5478"/>
    </row>
    <row r="5479" spans="31:32" x14ac:dyDescent="0.2">
      <c r="AE5479"/>
      <c r="AF5479"/>
    </row>
    <row r="5480" spans="31:32" x14ac:dyDescent="0.2">
      <c r="AE5480"/>
      <c r="AF5480"/>
    </row>
    <row r="5481" spans="31:32" x14ac:dyDescent="0.2">
      <c r="AE5481"/>
      <c r="AF5481"/>
    </row>
    <row r="5482" spans="31:32" x14ac:dyDescent="0.2">
      <c r="AE5482"/>
      <c r="AF5482"/>
    </row>
    <row r="5483" spans="31:32" x14ac:dyDescent="0.2">
      <c r="AE5483"/>
      <c r="AF5483"/>
    </row>
    <row r="5484" spans="31:32" x14ac:dyDescent="0.2">
      <c r="AE5484"/>
      <c r="AF5484"/>
    </row>
    <row r="5485" spans="31:32" x14ac:dyDescent="0.2">
      <c r="AE5485"/>
      <c r="AF5485"/>
    </row>
    <row r="5486" spans="31:32" x14ac:dyDescent="0.2">
      <c r="AE5486"/>
      <c r="AF5486"/>
    </row>
    <row r="5487" spans="31:32" x14ac:dyDescent="0.2">
      <c r="AE5487"/>
      <c r="AF5487"/>
    </row>
    <row r="5488" spans="31:32" x14ac:dyDescent="0.2">
      <c r="AE5488"/>
      <c r="AF5488"/>
    </row>
    <row r="5489" spans="31:32" x14ac:dyDescent="0.2">
      <c r="AE5489"/>
      <c r="AF5489"/>
    </row>
    <row r="5490" spans="31:32" x14ac:dyDescent="0.2">
      <c r="AE5490"/>
      <c r="AF5490"/>
    </row>
    <row r="5491" spans="31:32" x14ac:dyDescent="0.2">
      <c r="AE5491"/>
      <c r="AF5491"/>
    </row>
    <row r="5492" spans="31:32" x14ac:dyDescent="0.2">
      <c r="AE5492"/>
      <c r="AF5492"/>
    </row>
    <row r="5493" spans="31:32" x14ac:dyDescent="0.2">
      <c r="AE5493"/>
      <c r="AF5493"/>
    </row>
    <row r="5494" spans="31:32" x14ac:dyDescent="0.2">
      <c r="AE5494"/>
      <c r="AF5494"/>
    </row>
    <row r="5495" spans="31:32" x14ac:dyDescent="0.2">
      <c r="AE5495"/>
      <c r="AF5495"/>
    </row>
    <row r="5496" spans="31:32" x14ac:dyDescent="0.2">
      <c r="AE5496"/>
      <c r="AF5496"/>
    </row>
    <row r="5497" spans="31:32" x14ac:dyDescent="0.2">
      <c r="AE5497"/>
      <c r="AF5497"/>
    </row>
    <row r="5498" spans="31:32" x14ac:dyDescent="0.2">
      <c r="AE5498"/>
      <c r="AF5498"/>
    </row>
    <row r="5499" spans="31:32" x14ac:dyDescent="0.2">
      <c r="AE5499"/>
      <c r="AF5499"/>
    </row>
    <row r="5500" spans="31:32" x14ac:dyDescent="0.2">
      <c r="AE5500"/>
      <c r="AF5500"/>
    </row>
    <row r="5501" spans="31:32" x14ac:dyDescent="0.2">
      <c r="AE5501"/>
      <c r="AF5501"/>
    </row>
    <row r="5502" spans="31:32" x14ac:dyDescent="0.2">
      <c r="AE5502"/>
      <c r="AF5502"/>
    </row>
    <row r="5503" spans="31:32" x14ac:dyDescent="0.2">
      <c r="AE5503"/>
      <c r="AF5503"/>
    </row>
    <row r="5504" spans="31:32" x14ac:dyDescent="0.2">
      <c r="AE5504"/>
      <c r="AF5504"/>
    </row>
    <row r="5505" spans="31:32" x14ac:dyDescent="0.2">
      <c r="AE5505"/>
      <c r="AF5505"/>
    </row>
    <row r="5506" spans="31:32" x14ac:dyDescent="0.2">
      <c r="AE5506"/>
      <c r="AF5506"/>
    </row>
    <row r="5507" spans="31:32" x14ac:dyDescent="0.2">
      <c r="AE5507"/>
      <c r="AF5507"/>
    </row>
    <row r="5508" spans="31:32" x14ac:dyDescent="0.2">
      <c r="AE5508"/>
      <c r="AF5508"/>
    </row>
    <row r="5509" spans="31:32" x14ac:dyDescent="0.2">
      <c r="AE5509"/>
      <c r="AF5509"/>
    </row>
    <row r="5510" spans="31:32" x14ac:dyDescent="0.2">
      <c r="AE5510"/>
      <c r="AF5510"/>
    </row>
    <row r="5511" spans="31:32" x14ac:dyDescent="0.2">
      <c r="AE5511"/>
      <c r="AF5511"/>
    </row>
    <row r="5512" spans="31:32" x14ac:dyDescent="0.2">
      <c r="AE5512"/>
      <c r="AF5512"/>
    </row>
    <row r="5513" spans="31:32" x14ac:dyDescent="0.2">
      <c r="AE5513"/>
      <c r="AF5513"/>
    </row>
    <row r="5514" spans="31:32" x14ac:dyDescent="0.2">
      <c r="AE5514"/>
      <c r="AF5514"/>
    </row>
    <row r="5515" spans="31:32" x14ac:dyDescent="0.2">
      <c r="AE5515"/>
      <c r="AF5515"/>
    </row>
    <row r="5516" spans="31:32" x14ac:dyDescent="0.2">
      <c r="AE5516"/>
      <c r="AF5516"/>
    </row>
    <row r="5517" spans="31:32" x14ac:dyDescent="0.2">
      <c r="AE5517"/>
      <c r="AF5517"/>
    </row>
    <row r="5518" spans="31:32" x14ac:dyDescent="0.2">
      <c r="AE5518"/>
      <c r="AF5518"/>
    </row>
    <row r="5519" spans="31:32" x14ac:dyDescent="0.2">
      <c r="AE5519"/>
      <c r="AF5519"/>
    </row>
    <row r="5520" spans="31:32" x14ac:dyDescent="0.2">
      <c r="AE5520"/>
      <c r="AF5520"/>
    </row>
    <row r="5521" spans="31:32" x14ac:dyDescent="0.2">
      <c r="AE5521"/>
      <c r="AF5521"/>
    </row>
    <row r="5522" spans="31:32" x14ac:dyDescent="0.2">
      <c r="AE5522"/>
      <c r="AF5522"/>
    </row>
    <row r="5523" spans="31:32" x14ac:dyDescent="0.2">
      <c r="AE5523"/>
      <c r="AF5523"/>
    </row>
    <row r="5524" spans="31:32" x14ac:dyDescent="0.2">
      <c r="AE5524"/>
      <c r="AF5524"/>
    </row>
    <row r="5525" spans="31:32" x14ac:dyDescent="0.2">
      <c r="AE5525"/>
      <c r="AF5525"/>
    </row>
    <row r="5526" spans="31:32" x14ac:dyDescent="0.2">
      <c r="AE5526"/>
      <c r="AF5526"/>
    </row>
    <row r="5527" spans="31:32" x14ac:dyDescent="0.2">
      <c r="AE5527"/>
      <c r="AF5527"/>
    </row>
    <row r="5528" spans="31:32" x14ac:dyDescent="0.2">
      <c r="AE5528"/>
      <c r="AF5528"/>
    </row>
    <row r="5529" spans="31:32" x14ac:dyDescent="0.2">
      <c r="AE5529"/>
      <c r="AF5529"/>
    </row>
    <row r="5530" spans="31:32" x14ac:dyDescent="0.2">
      <c r="AE5530"/>
      <c r="AF5530"/>
    </row>
    <row r="5531" spans="31:32" x14ac:dyDescent="0.2">
      <c r="AE5531"/>
      <c r="AF5531"/>
    </row>
    <row r="5532" spans="31:32" x14ac:dyDescent="0.2">
      <c r="AE5532"/>
      <c r="AF5532"/>
    </row>
    <row r="5533" spans="31:32" x14ac:dyDescent="0.2">
      <c r="AE5533"/>
      <c r="AF5533"/>
    </row>
    <row r="5534" spans="31:32" x14ac:dyDescent="0.2">
      <c r="AE5534"/>
      <c r="AF5534"/>
    </row>
    <row r="5535" spans="31:32" x14ac:dyDescent="0.2">
      <c r="AE5535"/>
      <c r="AF5535"/>
    </row>
    <row r="5536" spans="31:32" x14ac:dyDescent="0.2">
      <c r="AE5536"/>
      <c r="AF5536"/>
    </row>
    <row r="5537" spans="31:32" x14ac:dyDescent="0.2">
      <c r="AE5537"/>
      <c r="AF5537"/>
    </row>
    <row r="5538" spans="31:32" x14ac:dyDescent="0.2">
      <c r="AE5538"/>
      <c r="AF5538"/>
    </row>
    <row r="5539" spans="31:32" x14ac:dyDescent="0.2">
      <c r="AE5539"/>
      <c r="AF5539"/>
    </row>
    <row r="5540" spans="31:32" x14ac:dyDescent="0.2">
      <c r="AE5540"/>
      <c r="AF5540"/>
    </row>
    <row r="5541" spans="31:32" x14ac:dyDescent="0.2">
      <c r="AE5541"/>
      <c r="AF5541"/>
    </row>
    <row r="5542" spans="31:32" x14ac:dyDescent="0.2">
      <c r="AE5542"/>
      <c r="AF5542"/>
    </row>
    <row r="5543" spans="31:32" x14ac:dyDescent="0.2">
      <c r="AE5543"/>
      <c r="AF5543"/>
    </row>
    <row r="5544" spans="31:32" x14ac:dyDescent="0.2">
      <c r="AE5544"/>
      <c r="AF5544"/>
    </row>
    <row r="5545" spans="31:32" x14ac:dyDescent="0.2">
      <c r="AE5545"/>
      <c r="AF5545"/>
    </row>
    <row r="5546" spans="31:32" x14ac:dyDescent="0.2">
      <c r="AE5546"/>
      <c r="AF5546"/>
    </row>
    <row r="5547" spans="31:32" x14ac:dyDescent="0.2">
      <c r="AE5547"/>
      <c r="AF5547"/>
    </row>
    <row r="5548" spans="31:32" x14ac:dyDescent="0.2">
      <c r="AE5548"/>
      <c r="AF5548"/>
    </row>
    <row r="5549" spans="31:32" x14ac:dyDescent="0.2">
      <c r="AE5549"/>
      <c r="AF5549"/>
    </row>
    <row r="5550" spans="31:32" x14ac:dyDescent="0.2">
      <c r="AE5550"/>
      <c r="AF5550"/>
    </row>
    <row r="5551" spans="31:32" x14ac:dyDescent="0.2">
      <c r="AE5551"/>
      <c r="AF5551"/>
    </row>
    <row r="5552" spans="31:32" x14ac:dyDescent="0.2">
      <c r="AE5552"/>
      <c r="AF5552"/>
    </row>
    <row r="5553" spans="31:32" x14ac:dyDescent="0.2">
      <c r="AE5553"/>
      <c r="AF5553"/>
    </row>
    <row r="5554" spans="31:32" x14ac:dyDescent="0.2">
      <c r="AE5554"/>
      <c r="AF5554"/>
    </row>
    <row r="5555" spans="31:32" x14ac:dyDescent="0.2">
      <c r="AE5555"/>
      <c r="AF5555"/>
    </row>
    <row r="5556" spans="31:32" x14ac:dyDescent="0.2">
      <c r="AE5556"/>
      <c r="AF5556"/>
    </row>
    <row r="5557" spans="31:32" x14ac:dyDescent="0.2">
      <c r="AE5557"/>
      <c r="AF5557"/>
    </row>
    <row r="5558" spans="31:32" x14ac:dyDescent="0.2">
      <c r="AE5558"/>
      <c r="AF5558"/>
    </row>
    <row r="5559" spans="31:32" x14ac:dyDescent="0.2">
      <c r="AE5559"/>
      <c r="AF5559"/>
    </row>
    <row r="5560" spans="31:32" x14ac:dyDescent="0.2">
      <c r="AE5560"/>
      <c r="AF5560"/>
    </row>
    <row r="5561" spans="31:32" x14ac:dyDescent="0.2">
      <c r="AE5561"/>
      <c r="AF5561"/>
    </row>
    <row r="5562" spans="31:32" x14ac:dyDescent="0.2">
      <c r="AE5562"/>
      <c r="AF5562"/>
    </row>
    <row r="5563" spans="31:32" x14ac:dyDescent="0.2">
      <c r="AE5563"/>
      <c r="AF5563"/>
    </row>
    <row r="5564" spans="31:32" x14ac:dyDescent="0.2">
      <c r="AE5564"/>
      <c r="AF5564"/>
    </row>
    <row r="5565" spans="31:32" x14ac:dyDescent="0.2">
      <c r="AE5565"/>
      <c r="AF5565"/>
    </row>
    <row r="5566" spans="31:32" x14ac:dyDescent="0.2">
      <c r="AE5566"/>
      <c r="AF5566"/>
    </row>
    <row r="5567" spans="31:32" x14ac:dyDescent="0.2">
      <c r="AE5567"/>
      <c r="AF5567"/>
    </row>
    <row r="5568" spans="31:32" x14ac:dyDescent="0.2">
      <c r="AE5568"/>
      <c r="AF5568"/>
    </row>
    <row r="5569" spans="31:32" x14ac:dyDescent="0.2">
      <c r="AE5569"/>
      <c r="AF5569"/>
    </row>
    <row r="5570" spans="31:32" x14ac:dyDescent="0.2">
      <c r="AE5570"/>
      <c r="AF5570"/>
    </row>
    <row r="5571" spans="31:32" x14ac:dyDescent="0.2">
      <c r="AE5571"/>
      <c r="AF5571"/>
    </row>
    <row r="5572" spans="31:32" x14ac:dyDescent="0.2">
      <c r="AE5572"/>
      <c r="AF5572"/>
    </row>
    <row r="5573" spans="31:32" x14ac:dyDescent="0.2">
      <c r="AE5573"/>
      <c r="AF5573"/>
    </row>
    <row r="5574" spans="31:32" x14ac:dyDescent="0.2">
      <c r="AE5574"/>
      <c r="AF5574"/>
    </row>
    <row r="5575" spans="31:32" x14ac:dyDescent="0.2">
      <c r="AE5575"/>
      <c r="AF5575"/>
    </row>
    <row r="5576" spans="31:32" x14ac:dyDescent="0.2">
      <c r="AE5576"/>
      <c r="AF5576"/>
    </row>
    <row r="5577" spans="31:32" x14ac:dyDescent="0.2">
      <c r="AE5577"/>
      <c r="AF5577"/>
    </row>
    <row r="5578" spans="31:32" x14ac:dyDescent="0.2">
      <c r="AE5578"/>
      <c r="AF5578"/>
    </row>
    <row r="5579" spans="31:32" x14ac:dyDescent="0.2">
      <c r="AE5579"/>
      <c r="AF5579"/>
    </row>
    <row r="5580" spans="31:32" x14ac:dyDescent="0.2">
      <c r="AE5580"/>
      <c r="AF5580"/>
    </row>
    <row r="5581" spans="31:32" x14ac:dyDescent="0.2">
      <c r="AE5581"/>
      <c r="AF5581"/>
    </row>
    <row r="5582" spans="31:32" x14ac:dyDescent="0.2">
      <c r="AE5582"/>
      <c r="AF5582"/>
    </row>
    <row r="5583" spans="31:32" x14ac:dyDescent="0.2">
      <c r="AE5583"/>
      <c r="AF5583"/>
    </row>
    <row r="5584" spans="31:32" x14ac:dyDescent="0.2">
      <c r="AE5584"/>
      <c r="AF5584"/>
    </row>
    <row r="5585" spans="31:32" x14ac:dyDescent="0.2">
      <c r="AE5585"/>
      <c r="AF5585"/>
    </row>
    <row r="5586" spans="31:32" x14ac:dyDescent="0.2">
      <c r="AE5586"/>
      <c r="AF5586"/>
    </row>
    <row r="5587" spans="31:32" x14ac:dyDescent="0.2">
      <c r="AE5587"/>
      <c r="AF5587"/>
    </row>
    <row r="5588" spans="31:32" x14ac:dyDescent="0.2">
      <c r="AE5588"/>
      <c r="AF5588"/>
    </row>
    <row r="5589" spans="31:32" x14ac:dyDescent="0.2">
      <c r="AE5589"/>
      <c r="AF5589"/>
    </row>
    <row r="5590" spans="31:32" x14ac:dyDescent="0.2">
      <c r="AE5590"/>
      <c r="AF5590"/>
    </row>
    <row r="5591" spans="31:32" x14ac:dyDescent="0.2">
      <c r="AE5591"/>
      <c r="AF5591"/>
    </row>
    <row r="5592" spans="31:32" x14ac:dyDescent="0.2">
      <c r="AE5592"/>
      <c r="AF5592"/>
    </row>
    <row r="5593" spans="31:32" x14ac:dyDescent="0.2">
      <c r="AE5593"/>
      <c r="AF5593"/>
    </row>
    <row r="5594" spans="31:32" x14ac:dyDescent="0.2">
      <c r="AE5594"/>
      <c r="AF5594"/>
    </row>
    <row r="5595" spans="31:32" x14ac:dyDescent="0.2">
      <c r="AE5595"/>
      <c r="AF5595"/>
    </row>
    <row r="5596" spans="31:32" x14ac:dyDescent="0.2">
      <c r="AE5596"/>
      <c r="AF5596"/>
    </row>
    <row r="5597" spans="31:32" x14ac:dyDescent="0.2">
      <c r="AE5597"/>
      <c r="AF5597"/>
    </row>
    <row r="5598" spans="31:32" x14ac:dyDescent="0.2">
      <c r="AE5598"/>
      <c r="AF5598"/>
    </row>
    <row r="5599" spans="31:32" x14ac:dyDescent="0.2">
      <c r="AE5599"/>
      <c r="AF5599"/>
    </row>
    <row r="5600" spans="31:32" x14ac:dyDescent="0.2">
      <c r="AE5600"/>
      <c r="AF5600"/>
    </row>
    <row r="5601" spans="31:32" x14ac:dyDescent="0.2">
      <c r="AE5601"/>
      <c r="AF5601"/>
    </row>
    <row r="5602" spans="31:32" x14ac:dyDescent="0.2">
      <c r="AE5602"/>
      <c r="AF5602"/>
    </row>
    <row r="5603" spans="31:32" x14ac:dyDescent="0.2">
      <c r="AE5603"/>
      <c r="AF5603"/>
    </row>
    <row r="5604" spans="31:32" x14ac:dyDescent="0.2">
      <c r="AE5604"/>
      <c r="AF5604"/>
    </row>
    <row r="5605" spans="31:32" x14ac:dyDescent="0.2">
      <c r="AE5605"/>
      <c r="AF5605"/>
    </row>
    <row r="5606" spans="31:32" x14ac:dyDescent="0.2">
      <c r="AE5606"/>
      <c r="AF5606"/>
    </row>
    <row r="5607" spans="31:32" x14ac:dyDescent="0.2">
      <c r="AE5607"/>
      <c r="AF5607"/>
    </row>
    <row r="5608" spans="31:32" x14ac:dyDescent="0.2">
      <c r="AE5608"/>
      <c r="AF5608"/>
    </row>
    <row r="5609" spans="31:32" x14ac:dyDescent="0.2">
      <c r="AE5609"/>
      <c r="AF5609"/>
    </row>
    <row r="5610" spans="31:32" x14ac:dyDescent="0.2">
      <c r="AE5610"/>
      <c r="AF5610"/>
    </row>
    <row r="5611" spans="31:32" x14ac:dyDescent="0.2">
      <c r="AE5611"/>
      <c r="AF5611"/>
    </row>
    <row r="5612" spans="31:32" x14ac:dyDescent="0.2">
      <c r="AE5612"/>
      <c r="AF5612"/>
    </row>
    <row r="5613" spans="31:32" x14ac:dyDescent="0.2">
      <c r="AE5613"/>
      <c r="AF5613"/>
    </row>
    <row r="5614" spans="31:32" x14ac:dyDescent="0.2">
      <c r="AE5614"/>
      <c r="AF5614"/>
    </row>
    <row r="5615" spans="31:32" x14ac:dyDescent="0.2">
      <c r="AE5615"/>
      <c r="AF5615"/>
    </row>
    <row r="5616" spans="31:32" x14ac:dyDescent="0.2">
      <c r="AE5616"/>
      <c r="AF5616"/>
    </row>
    <row r="5617" spans="31:32" x14ac:dyDescent="0.2">
      <c r="AE5617"/>
      <c r="AF5617"/>
    </row>
    <row r="5618" spans="31:32" x14ac:dyDescent="0.2">
      <c r="AE5618"/>
      <c r="AF5618"/>
    </row>
    <row r="5619" spans="31:32" x14ac:dyDescent="0.2">
      <c r="AE5619"/>
      <c r="AF5619"/>
    </row>
    <row r="5620" spans="31:32" x14ac:dyDescent="0.2">
      <c r="AE5620"/>
      <c r="AF5620"/>
    </row>
    <row r="5621" spans="31:32" x14ac:dyDescent="0.2">
      <c r="AE5621"/>
      <c r="AF5621"/>
    </row>
    <row r="5622" spans="31:32" x14ac:dyDescent="0.2">
      <c r="AE5622"/>
      <c r="AF5622"/>
    </row>
    <row r="5623" spans="31:32" x14ac:dyDescent="0.2">
      <c r="AE5623"/>
      <c r="AF5623"/>
    </row>
    <row r="5624" spans="31:32" x14ac:dyDescent="0.2">
      <c r="AE5624"/>
      <c r="AF5624"/>
    </row>
    <row r="5625" spans="31:32" x14ac:dyDescent="0.2">
      <c r="AE5625"/>
      <c r="AF5625"/>
    </row>
    <row r="5626" spans="31:32" x14ac:dyDescent="0.2">
      <c r="AE5626"/>
      <c r="AF5626"/>
    </row>
    <row r="5627" spans="31:32" x14ac:dyDescent="0.2">
      <c r="AE5627"/>
      <c r="AF5627"/>
    </row>
    <row r="5628" spans="31:32" x14ac:dyDescent="0.2">
      <c r="AE5628"/>
      <c r="AF5628"/>
    </row>
    <row r="5629" spans="31:32" x14ac:dyDescent="0.2">
      <c r="AE5629"/>
      <c r="AF5629"/>
    </row>
    <row r="5630" spans="31:32" x14ac:dyDescent="0.2">
      <c r="AE5630"/>
      <c r="AF5630"/>
    </row>
    <row r="5631" spans="31:32" x14ac:dyDescent="0.2">
      <c r="AE5631"/>
      <c r="AF5631"/>
    </row>
    <row r="5632" spans="31:32" x14ac:dyDescent="0.2">
      <c r="AE5632"/>
      <c r="AF5632"/>
    </row>
    <row r="5633" spans="31:32" x14ac:dyDescent="0.2">
      <c r="AE5633"/>
      <c r="AF5633"/>
    </row>
    <row r="5634" spans="31:32" x14ac:dyDescent="0.2">
      <c r="AE5634"/>
      <c r="AF5634"/>
    </row>
    <row r="5635" spans="31:32" x14ac:dyDescent="0.2">
      <c r="AE5635"/>
      <c r="AF5635"/>
    </row>
    <row r="5636" spans="31:32" x14ac:dyDescent="0.2">
      <c r="AE5636"/>
      <c r="AF5636"/>
    </row>
    <row r="5637" spans="31:32" x14ac:dyDescent="0.2">
      <c r="AE5637"/>
      <c r="AF5637"/>
    </row>
    <row r="5638" spans="31:32" x14ac:dyDescent="0.2">
      <c r="AE5638"/>
      <c r="AF5638"/>
    </row>
    <row r="5639" spans="31:32" x14ac:dyDescent="0.2">
      <c r="AE5639"/>
      <c r="AF5639"/>
    </row>
    <row r="5640" spans="31:32" x14ac:dyDescent="0.2">
      <c r="AE5640"/>
      <c r="AF5640"/>
    </row>
    <row r="5641" spans="31:32" x14ac:dyDescent="0.2">
      <c r="AE5641"/>
      <c r="AF5641"/>
    </row>
    <row r="5642" spans="31:32" x14ac:dyDescent="0.2">
      <c r="AE5642"/>
      <c r="AF5642"/>
    </row>
    <row r="5643" spans="31:32" x14ac:dyDescent="0.2">
      <c r="AE5643"/>
      <c r="AF5643"/>
    </row>
    <row r="5644" spans="31:32" x14ac:dyDescent="0.2">
      <c r="AE5644"/>
      <c r="AF5644"/>
    </row>
    <row r="5645" spans="31:32" x14ac:dyDescent="0.2">
      <c r="AE5645"/>
      <c r="AF5645"/>
    </row>
    <row r="5646" spans="31:32" x14ac:dyDescent="0.2">
      <c r="AE5646"/>
      <c r="AF5646"/>
    </row>
    <row r="5647" spans="31:32" x14ac:dyDescent="0.2">
      <c r="AE5647"/>
      <c r="AF5647"/>
    </row>
    <row r="5648" spans="31:32" x14ac:dyDescent="0.2">
      <c r="AE5648"/>
      <c r="AF5648"/>
    </row>
    <row r="5649" spans="31:32" x14ac:dyDescent="0.2">
      <c r="AE5649"/>
      <c r="AF5649"/>
    </row>
    <row r="5650" spans="31:32" x14ac:dyDescent="0.2">
      <c r="AE5650"/>
      <c r="AF5650"/>
    </row>
    <row r="5651" spans="31:32" x14ac:dyDescent="0.2">
      <c r="AE5651"/>
      <c r="AF5651"/>
    </row>
    <row r="5652" spans="31:32" x14ac:dyDescent="0.2">
      <c r="AE5652"/>
      <c r="AF5652"/>
    </row>
    <row r="5653" spans="31:32" x14ac:dyDescent="0.2">
      <c r="AE5653"/>
      <c r="AF5653"/>
    </row>
    <row r="5654" spans="31:32" x14ac:dyDescent="0.2">
      <c r="AE5654"/>
      <c r="AF5654"/>
    </row>
    <row r="5655" spans="31:32" x14ac:dyDescent="0.2">
      <c r="AE5655"/>
      <c r="AF5655"/>
    </row>
    <row r="5656" spans="31:32" x14ac:dyDescent="0.2">
      <c r="AE5656"/>
      <c r="AF5656"/>
    </row>
    <row r="5657" spans="31:32" x14ac:dyDescent="0.2">
      <c r="AE5657"/>
      <c r="AF5657"/>
    </row>
    <row r="5658" spans="31:32" x14ac:dyDescent="0.2">
      <c r="AE5658"/>
      <c r="AF5658"/>
    </row>
    <row r="5659" spans="31:32" x14ac:dyDescent="0.2">
      <c r="AE5659"/>
      <c r="AF5659"/>
    </row>
    <row r="5660" spans="31:32" x14ac:dyDescent="0.2">
      <c r="AE5660"/>
      <c r="AF5660"/>
    </row>
    <row r="5661" spans="31:32" x14ac:dyDescent="0.2">
      <c r="AE5661"/>
      <c r="AF5661"/>
    </row>
    <row r="5662" spans="31:32" x14ac:dyDescent="0.2">
      <c r="AE5662"/>
      <c r="AF5662"/>
    </row>
    <row r="5663" spans="31:32" x14ac:dyDescent="0.2">
      <c r="AE5663"/>
      <c r="AF5663"/>
    </row>
    <row r="5664" spans="31:32" x14ac:dyDescent="0.2">
      <c r="AE5664"/>
      <c r="AF5664"/>
    </row>
    <row r="5665" spans="31:32" x14ac:dyDescent="0.2">
      <c r="AE5665"/>
      <c r="AF5665"/>
    </row>
    <row r="5666" spans="31:32" x14ac:dyDescent="0.2">
      <c r="AE5666"/>
      <c r="AF5666"/>
    </row>
    <row r="5667" spans="31:32" x14ac:dyDescent="0.2">
      <c r="AE5667"/>
      <c r="AF5667"/>
    </row>
    <row r="5668" spans="31:32" x14ac:dyDescent="0.2">
      <c r="AE5668"/>
      <c r="AF5668"/>
    </row>
    <row r="5669" spans="31:32" x14ac:dyDescent="0.2">
      <c r="AE5669"/>
      <c r="AF5669"/>
    </row>
    <row r="5670" spans="31:32" x14ac:dyDescent="0.2">
      <c r="AE5670"/>
      <c r="AF5670"/>
    </row>
    <row r="5671" spans="31:32" x14ac:dyDescent="0.2">
      <c r="AE5671"/>
      <c r="AF5671"/>
    </row>
    <row r="5672" spans="31:32" x14ac:dyDescent="0.2">
      <c r="AE5672"/>
      <c r="AF5672"/>
    </row>
    <row r="5673" spans="31:32" x14ac:dyDescent="0.2">
      <c r="AE5673"/>
      <c r="AF5673"/>
    </row>
    <row r="5674" spans="31:32" x14ac:dyDescent="0.2">
      <c r="AE5674"/>
      <c r="AF5674"/>
    </row>
    <row r="5675" spans="31:32" x14ac:dyDescent="0.2">
      <c r="AE5675"/>
      <c r="AF5675"/>
    </row>
    <row r="5676" spans="31:32" x14ac:dyDescent="0.2">
      <c r="AE5676"/>
      <c r="AF5676"/>
    </row>
    <row r="5677" spans="31:32" x14ac:dyDescent="0.2">
      <c r="AE5677"/>
      <c r="AF5677"/>
    </row>
    <row r="5678" spans="31:32" x14ac:dyDescent="0.2">
      <c r="AE5678"/>
      <c r="AF5678"/>
    </row>
    <row r="5679" spans="31:32" x14ac:dyDescent="0.2">
      <c r="AE5679"/>
      <c r="AF5679"/>
    </row>
    <row r="5680" spans="31:32" x14ac:dyDescent="0.2">
      <c r="AE5680"/>
      <c r="AF5680"/>
    </row>
    <row r="5681" spans="31:32" x14ac:dyDescent="0.2">
      <c r="AE5681"/>
      <c r="AF5681"/>
    </row>
    <row r="5682" spans="31:32" x14ac:dyDescent="0.2">
      <c r="AE5682"/>
      <c r="AF5682"/>
    </row>
    <row r="5683" spans="31:32" x14ac:dyDescent="0.2">
      <c r="AE5683"/>
      <c r="AF5683"/>
    </row>
    <row r="5684" spans="31:32" x14ac:dyDescent="0.2">
      <c r="AE5684"/>
      <c r="AF5684"/>
    </row>
    <row r="5685" spans="31:32" x14ac:dyDescent="0.2">
      <c r="AE5685"/>
      <c r="AF5685"/>
    </row>
    <row r="5686" spans="31:32" x14ac:dyDescent="0.2">
      <c r="AE5686"/>
      <c r="AF5686"/>
    </row>
    <row r="5687" spans="31:32" x14ac:dyDescent="0.2">
      <c r="AE5687"/>
      <c r="AF5687"/>
    </row>
    <row r="5688" spans="31:32" x14ac:dyDescent="0.2">
      <c r="AE5688"/>
      <c r="AF5688"/>
    </row>
    <row r="5689" spans="31:32" x14ac:dyDescent="0.2">
      <c r="AE5689"/>
      <c r="AF5689"/>
    </row>
    <row r="5690" spans="31:32" x14ac:dyDescent="0.2">
      <c r="AE5690"/>
      <c r="AF5690"/>
    </row>
    <row r="5691" spans="31:32" x14ac:dyDescent="0.2">
      <c r="AE5691"/>
      <c r="AF5691"/>
    </row>
    <row r="5692" spans="31:32" x14ac:dyDescent="0.2">
      <c r="AE5692"/>
      <c r="AF5692"/>
    </row>
    <row r="5693" spans="31:32" x14ac:dyDescent="0.2">
      <c r="AE5693"/>
      <c r="AF5693"/>
    </row>
    <row r="5694" spans="31:32" x14ac:dyDescent="0.2">
      <c r="AE5694"/>
      <c r="AF5694"/>
    </row>
    <row r="5695" spans="31:32" x14ac:dyDescent="0.2">
      <c r="AE5695"/>
      <c r="AF5695"/>
    </row>
    <row r="5696" spans="31:32" x14ac:dyDescent="0.2">
      <c r="AE5696"/>
      <c r="AF5696"/>
    </row>
    <row r="5697" spans="31:32" x14ac:dyDescent="0.2">
      <c r="AE5697"/>
      <c r="AF5697"/>
    </row>
    <row r="5698" spans="31:32" x14ac:dyDescent="0.2">
      <c r="AE5698"/>
      <c r="AF5698"/>
    </row>
    <row r="5699" spans="31:32" x14ac:dyDescent="0.2">
      <c r="AE5699"/>
      <c r="AF5699"/>
    </row>
    <row r="5700" spans="31:32" x14ac:dyDescent="0.2">
      <c r="AE5700"/>
      <c r="AF5700"/>
    </row>
    <row r="5701" spans="31:32" x14ac:dyDescent="0.2">
      <c r="AE5701"/>
      <c r="AF5701"/>
    </row>
    <row r="5702" spans="31:32" x14ac:dyDescent="0.2">
      <c r="AE5702"/>
      <c r="AF5702"/>
    </row>
    <row r="5703" spans="31:32" x14ac:dyDescent="0.2">
      <c r="AE5703"/>
      <c r="AF5703"/>
    </row>
    <row r="5704" spans="31:32" x14ac:dyDescent="0.2">
      <c r="AE5704"/>
      <c r="AF5704"/>
    </row>
    <row r="5705" spans="31:32" x14ac:dyDescent="0.2">
      <c r="AE5705"/>
      <c r="AF5705"/>
    </row>
    <row r="5706" spans="31:32" x14ac:dyDescent="0.2">
      <c r="AE5706"/>
      <c r="AF5706"/>
    </row>
    <row r="5707" spans="31:32" x14ac:dyDescent="0.2">
      <c r="AE5707"/>
      <c r="AF5707"/>
    </row>
    <row r="5708" spans="31:32" x14ac:dyDescent="0.2">
      <c r="AE5708"/>
      <c r="AF5708"/>
    </row>
    <row r="5709" spans="31:32" x14ac:dyDescent="0.2">
      <c r="AE5709"/>
      <c r="AF5709"/>
    </row>
    <row r="5710" spans="31:32" x14ac:dyDescent="0.2">
      <c r="AE5710"/>
      <c r="AF5710"/>
    </row>
    <row r="5711" spans="31:32" x14ac:dyDescent="0.2">
      <c r="AE5711"/>
      <c r="AF5711"/>
    </row>
    <row r="5712" spans="31:32" x14ac:dyDescent="0.2">
      <c r="AE5712"/>
      <c r="AF5712"/>
    </row>
    <row r="5713" spans="31:32" x14ac:dyDescent="0.2">
      <c r="AE5713"/>
      <c r="AF5713"/>
    </row>
    <row r="5714" spans="31:32" x14ac:dyDescent="0.2">
      <c r="AE5714"/>
      <c r="AF5714"/>
    </row>
    <row r="5715" spans="31:32" x14ac:dyDescent="0.2">
      <c r="AE5715"/>
      <c r="AF5715"/>
    </row>
    <row r="5716" spans="31:32" x14ac:dyDescent="0.2">
      <c r="AE5716"/>
      <c r="AF5716"/>
    </row>
    <row r="5717" spans="31:32" x14ac:dyDescent="0.2">
      <c r="AE5717"/>
      <c r="AF5717"/>
    </row>
    <row r="5718" spans="31:32" x14ac:dyDescent="0.2">
      <c r="AE5718"/>
      <c r="AF5718"/>
    </row>
    <row r="5719" spans="31:32" x14ac:dyDescent="0.2">
      <c r="AE5719"/>
      <c r="AF5719"/>
    </row>
    <row r="5720" spans="31:32" x14ac:dyDescent="0.2">
      <c r="AE5720"/>
      <c r="AF5720"/>
    </row>
    <row r="5721" spans="31:32" x14ac:dyDescent="0.2">
      <c r="AE5721"/>
      <c r="AF5721"/>
    </row>
    <row r="5722" spans="31:32" x14ac:dyDescent="0.2">
      <c r="AE5722"/>
      <c r="AF5722"/>
    </row>
    <row r="5723" spans="31:32" x14ac:dyDescent="0.2">
      <c r="AE5723"/>
      <c r="AF5723"/>
    </row>
    <row r="5724" spans="31:32" x14ac:dyDescent="0.2">
      <c r="AE5724"/>
      <c r="AF5724"/>
    </row>
    <row r="5725" spans="31:32" x14ac:dyDescent="0.2">
      <c r="AE5725"/>
      <c r="AF5725"/>
    </row>
    <row r="5726" spans="31:32" x14ac:dyDescent="0.2">
      <c r="AE5726"/>
      <c r="AF5726"/>
    </row>
    <row r="5727" spans="31:32" x14ac:dyDescent="0.2">
      <c r="AE5727"/>
      <c r="AF5727"/>
    </row>
    <row r="5728" spans="31:32" x14ac:dyDescent="0.2">
      <c r="AE5728"/>
      <c r="AF5728"/>
    </row>
    <row r="5729" spans="31:32" x14ac:dyDescent="0.2">
      <c r="AE5729"/>
      <c r="AF5729"/>
    </row>
    <row r="5730" spans="31:32" x14ac:dyDescent="0.2">
      <c r="AE5730"/>
      <c r="AF5730"/>
    </row>
    <row r="5731" spans="31:32" x14ac:dyDescent="0.2">
      <c r="AE5731"/>
      <c r="AF5731"/>
    </row>
    <row r="5732" spans="31:32" x14ac:dyDescent="0.2">
      <c r="AE5732"/>
      <c r="AF5732"/>
    </row>
    <row r="5733" spans="31:32" x14ac:dyDescent="0.2">
      <c r="AE5733"/>
      <c r="AF5733"/>
    </row>
    <row r="5734" spans="31:32" x14ac:dyDescent="0.2">
      <c r="AE5734"/>
      <c r="AF5734"/>
    </row>
    <row r="5735" spans="31:32" x14ac:dyDescent="0.2">
      <c r="AE5735"/>
      <c r="AF5735"/>
    </row>
    <row r="5736" spans="31:32" x14ac:dyDescent="0.2">
      <c r="AE5736"/>
      <c r="AF5736"/>
    </row>
    <row r="5737" spans="31:32" x14ac:dyDescent="0.2">
      <c r="AE5737"/>
      <c r="AF5737"/>
    </row>
    <row r="5738" spans="31:32" x14ac:dyDescent="0.2">
      <c r="AE5738"/>
      <c r="AF5738"/>
    </row>
    <row r="5739" spans="31:32" x14ac:dyDescent="0.2">
      <c r="AE5739"/>
      <c r="AF5739"/>
    </row>
    <row r="5740" spans="31:32" x14ac:dyDescent="0.2">
      <c r="AE5740"/>
      <c r="AF5740"/>
    </row>
    <row r="5741" spans="31:32" x14ac:dyDescent="0.2">
      <c r="AE5741"/>
      <c r="AF5741"/>
    </row>
    <row r="5742" spans="31:32" x14ac:dyDescent="0.2">
      <c r="AE5742"/>
      <c r="AF5742"/>
    </row>
    <row r="5743" spans="31:32" x14ac:dyDescent="0.2">
      <c r="AE5743"/>
      <c r="AF5743"/>
    </row>
    <row r="5744" spans="31:32" x14ac:dyDescent="0.2">
      <c r="AE5744"/>
      <c r="AF5744"/>
    </row>
    <row r="5745" spans="31:32" x14ac:dyDescent="0.2">
      <c r="AE5745"/>
      <c r="AF5745"/>
    </row>
    <row r="5746" spans="31:32" x14ac:dyDescent="0.2">
      <c r="AE5746"/>
      <c r="AF5746"/>
    </row>
    <row r="5747" spans="31:32" x14ac:dyDescent="0.2">
      <c r="AE5747"/>
      <c r="AF5747"/>
    </row>
    <row r="5748" spans="31:32" x14ac:dyDescent="0.2">
      <c r="AE5748"/>
      <c r="AF5748"/>
    </row>
    <row r="5749" spans="31:32" x14ac:dyDescent="0.2">
      <c r="AE5749"/>
      <c r="AF5749"/>
    </row>
    <row r="5750" spans="31:32" x14ac:dyDescent="0.2">
      <c r="AE5750"/>
      <c r="AF5750"/>
    </row>
    <row r="5751" spans="31:32" x14ac:dyDescent="0.2">
      <c r="AE5751"/>
      <c r="AF5751"/>
    </row>
    <row r="5752" spans="31:32" x14ac:dyDescent="0.2">
      <c r="AE5752"/>
      <c r="AF5752"/>
    </row>
    <row r="5753" spans="31:32" x14ac:dyDescent="0.2">
      <c r="AE5753"/>
      <c r="AF5753"/>
    </row>
    <row r="5754" spans="31:32" x14ac:dyDescent="0.2">
      <c r="AE5754"/>
      <c r="AF5754"/>
    </row>
    <row r="5755" spans="31:32" x14ac:dyDescent="0.2">
      <c r="AE5755"/>
      <c r="AF5755"/>
    </row>
    <row r="5756" spans="31:32" x14ac:dyDescent="0.2">
      <c r="AE5756"/>
      <c r="AF5756"/>
    </row>
    <row r="5757" spans="31:32" x14ac:dyDescent="0.2">
      <c r="AE5757"/>
      <c r="AF5757"/>
    </row>
    <row r="5758" spans="31:32" x14ac:dyDescent="0.2">
      <c r="AE5758"/>
      <c r="AF5758"/>
    </row>
    <row r="5759" spans="31:32" x14ac:dyDescent="0.2">
      <c r="AE5759"/>
      <c r="AF5759"/>
    </row>
    <row r="5760" spans="31:32" x14ac:dyDescent="0.2">
      <c r="AE5760"/>
      <c r="AF5760"/>
    </row>
    <row r="5761" spans="31:32" x14ac:dyDescent="0.2">
      <c r="AE5761"/>
      <c r="AF5761"/>
    </row>
    <row r="5762" spans="31:32" x14ac:dyDescent="0.2">
      <c r="AE5762"/>
      <c r="AF5762"/>
    </row>
    <row r="5763" spans="31:32" x14ac:dyDescent="0.2">
      <c r="AE5763"/>
      <c r="AF5763"/>
    </row>
    <row r="5764" spans="31:32" x14ac:dyDescent="0.2">
      <c r="AE5764"/>
      <c r="AF5764"/>
    </row>
    <row r="5765" spans="31:32" x14ac:dyDescent="0.2">
      <c r="AE5765"/>
      <c r="AF5765"/>
    </row>
    <row r="5766" spans="31:32" x14ac:dyDescent="0.2">
      <c r="AE5766"/>
      <c r="AF5766"/>
    </row>
    <row r="5767" spans="31:32" x14ac:dyDescent="0.2">
      <c r="AE5767"/>
      <c r="AF5767"/>
    </row>
    <row r="5768" spans="31:32" x14ac:dyDescent="0.2">
      <c r="AE5768"/>
      <c r="AF5768"/>
    </row>
    <row r="5769" spans="31:32" x14ac:dyDescent="0.2">
      <c r="AE5769"/>
      <c r="AF5769"/>
    </row>
    <row r="5770" spans="31:32" x14ac:dyDescent="0.2">
      <c r="AE5770"/>
      <c r="AF5770"/>
    </row>
    <row r="5771" spans="31:32" x14ac:dyDescent="0.2">
      <c r="AE5771"/>
      <c r="AF5771"/>
    </row>
    <row r="5772" spans="31:32" x14ac:dyDescent="0.2">
      <c r="AE5772"/>
      <c r="AF5772"/>
    </row>
    <row r="5773" spans="31:32" x14ac:dyDescent="0.2">
      <c r="AE5773"/>
      <c r="AF5773"/>
    </row>
    <row r="5774" spans="31:32" x14ac:dyDescent="0.2">
      <c r="AE5774"/>
      <c r="AF5774"/>
    </row>
    <row r="5775" spans="31:32" x14ac:dyDescent="0.2">
      <c r="AE5775"/>
      <c r="AF5775"/>
    </row>
    <row r="5776" spans="31:32" x14ac:dyDescent="0.2">
      <c r="AE5776"/>
      <c r="AF5776"/>
    </row>
    <row r="5777" spans="31:32" x14ac:dyDescent="0.2">
      <c r="AE5777"/>
      <c r="AF5777"/>
    </row>
    <row r="5778" spans="31:32" x14ac:dyDescent="0.2">
      <c r="AE5778"/>
      <c r="AF5778"/>
    </row>
    <row r="5779" spans="31:32" x14ac:dyDescent="0.2">
      <c r="AE5779"/>
      <c r="AF5779"/>
    </row>
    <row r="5780" spans="31:32" x14ac:dyDescent="0.2">
      <c r="AE5780"/>
      <c r="AF5780"/>
    </row>
    <row r="5781" spans="31:32" x14ac:dyDescent="0.2">
      <c r="AE5781"/>
      <c r="AF5781"/>
    </row>
    <row r="5782" spans="31:32" x14ac:dyDescent="0.2">
      <c r="AE5782"/>
      <c r="AF5782"/>
    </row>
    <row r="5783" spans="31:32" x14ac:dyDescent="0.2">
      <c r="AE5783"/>
      <c r="AF5783"/>
    </row>
    <row r="5784" spans="31:32" x14ac:dyDescent="0.2">
      <c r="AE5784"/>
      <c r="AF5784"/>
    </row>
    <row r="5785" spans="31:32" x14ac:dyDescent="0.2">
      <c r="AE5785"/>
      <c r="AF5785"/>
    </row>
    <row r="5786" spans="31:32" x14ac:dyDescent="0.2">
      <c r="AE5786"/>
      <c r="AF5786"/>
    </row>
    <row r="5787" spans="31:32" x14ac:dyDescent="0.2">
      <c r="AE5787"/>
      <c r="AF5787"/>
    </row>
    <row r="5788" spans="31:32" x14ac:dyDescent="0.2">
      <c r="AE5788"/>
      <c r="AF5788"/>
    </row>
    <row r="5789" spans="31:32" x14ac:dyDescent="0.2">
      <c r="AE5789"/>
      <c r="AF5789"/>
    </row>
    <row r="5790" spans="31:32" x14ac:dyDescent="0.2">
      <c r="AE5790"/>
      <c r="AF5790"/>
    </row>
    <row r="5791" spans="31:32" x14ac:dyDescent="0.2">
      <c r="AE5791"/>
      <c r="AF5791"/>
    </row>
    <row r="5792" spans="31:32" x14ac:dyDescent="0.2">
      <c r="AE5792"/>
      <c r="AF5792"/>
    </row>
    <row r="5793" spans="31:32" x14ac:dyDescent="0.2">
      <c r="AE5793"/>
      <c r="AF5793"/>
    </row>
    <row r="5794" spans="31:32" x14ac:dyDescent="0.2">
      <c r="AE5794"/>
      <c r="AF5794"/>
    </row>
    <row r="5795" spans="31:32" x14ac:dyDescent="0.2">
      <c r="AE5795"/>
      <c r="AF5795"/>
    </row>
    <row r="5796" spans="31:32" x14ac:dyDescent="0.2">
      <c r="AE5796"/>
      <c r="AF5796"/>
    </row>
    <row r="5797" spans="31:32" x14ac:dyDescent="0.2">
      <c r="AE5797"/>
      <c r="AF5797"/>
    </row>
    <row r="5798" spans="31:32" x14ac:dyDescent="0.2">
      <c r="AE5798"/>
      <c r="AF5798"/>
    </row>
    <row r="5799" spans="31:32" x14ac:dyDescent="0.2">
      <c r="AE5799"/>
      <c r="AF5799"/>
    </row>
    <row r="5800" spans="31:32" x14ac:dyDescent="0.2">
      <c r="AE5800"/>
      <c r="AF5800"/>
    </row>
    <row r="5801" spans="31:32" x14ac:dyDescent="0.2">
      <c r="AE5801"/>
      <c r="AF5801"/>
    </row>
    <row r="5802" spans="31:32" x14ac:dyDescent="0.2">
      <c r="AE5802"/>
      <c r="AF5802"/>
    </row>
    <row r="5803" spans="31:32" x14ac:dyDescent="0.2">
      <c r="AE5803"/>
      <c r="AF5803"/>
    </row>
    <row r="5804" spans="31:32" x14ac:dyDescent="0.2">
      <c r="AE5804"/>
      <c r="AF5804"/>
    </row>
    <row r="5805" spans="31:32" x14ac:dyDescent="0.2">
      <c r="AE5805"/>
      <c r="AF5805"/>
    </row>
    <row r="5806" spans="31:32" x14ac:dyDescent="0.2">
      <c r="AE5806"/>
      <c r="AF5806"/>
    </row>
    <row r="5807" spans="31:32" x14ac:dyDescent="0.2">
      <c r="AE5807"/>
      <c r="AF5807"/>
    </row>
    <row r="5808" spans="31:32" x14ac:dyDescent="0.2">
      <c r="AE5808"/>
      <c r="AF5808"/>
    </row>
    <row r="5809" spans="31:32" x14ac:dyDescent="0.2">
      <c r="AE5809"/>
      <c r="AF5809"/>
    </row>
    <row r="5810" spans="31:32" x14ac:dyDescent="0.2">
      <c r="AE5810"/>
      <c r="AF5810"/>
    </row>
    <row r="5811" spans="31:32" x14ac:dyDescent="0.2">
      <c r="AE5811"/>
      <c r="AF5811"/>
    </row>
    <row r="5812" spans="31:32" x14ac:dyDescent="0.2">
      <c r="AE5812"/>
      <c r="AF5812"/>
    </row>
    <row r="5813" spans="31:32" x14ac:dyDescent="0.2">
      <c r="AE5813"/>
      <c r="AF5813"/>
    </row>
    <row r="5814" spans="31:32" x14ac:dyDescent="0.2">
      <c r="AE5814"/>
      <c r="AF5814"/>
    </row>
    <row r="5815" spans="31:32" x14ac:dyDescent="0.2">
      <c r="AE5815"/>
      <c r="AF5815"/>
    </row>
    <row r="5816" spans="31:32" x14ac:dyDescent="0.2">
      <c r="AE5816"/>
      <c r="AF5816"/>
    </row>
    <row r="5817" spans="31:32" x14ac:dyDescent="0.2">
      <c r="AE5817"/>
      <c r="AF5817"/>
    </row>
    <row r="5818" spans="31:32" x14ac:dyDescent="0.2">
      <c r="AE5818"/>
      <c r="AF5818"/>
    </row>
    <row r="5819" spans="31:32" x14ac:dyDescent="0.2">
      <c r="AE5819"/>
      <c r="AF5819"/>
    </row>
    <row r="5820" spans="31:32" x14ac:dyDescent="0.2">
      <c r="AE5820"/>
      <c r="AF5820"/>
    </row>
    <row r="5821" spans="31:32" x14ac:dyDescent="0.2">
      <c r="AE5821"/>
      <c r="AF5821"/>
    </row>
    <row r="5822" spans="31:32" x14ac:dyDescent="0.2">
      <c r="AE5822"/>
      <c r="AF5822"/>
    </row>
    <row r="5823" spans="31:32" x14ac:dyDescent="0.2">
      <c r="AE5823"/>
      <c r="AF5823"/>
    </row>
    <row r="5824" spans="31:32" x14ac:dyDescent="0.2">
      <c r="AE5824"/>
      <c r="AF5824"/>
    </row>
    <row r="5825" spans="31:32" x14ac:dyDescent="0.2">
      <c r="AE5825"/>
      <c r="AF5825"/>
    </row>
    <row r="5826" spans="31:32" x14ac:dyDescent="0.2">
      <c r="AE5826"/>
      <c r="AF5826"/>
    </row>
    <row r="5827" spans="31:32" x14ac:dyDescent="0.2">
      <c r="AE5827"/>
      <c r="AF5827"/>
    </row>
    <row r="5828" spans="31:32" x14ac:dyDescent="0.2">
      <c r="AE5828"/>
      <c r="AF5828"/>
    </row>
    <row r="5829" spans="31:32" x14ac:dyDescent="0.2">
      <c r="AE5829"/>
      <c r="AF5829"/>
    </row>
    <row r="5830" spans="31:32" x14ac:dyDescent="0.2">
      <c r="AE5830"/>
      <c r="AF5830"/>
    </row>
    <row r="5831" spans="31:32" x14ac:dyDescent="0.2">
      <c r="AE5831"/>
      <c r="AF5831"/>
    </row>
    <row r="5832" spans="31:32" x14ac:dyDescent="0.2">
      <c r="AE5832"/>
      <c r="AF5832"/>
    </row>
    <row r="5833" spans="31:32" x14ac:dyDescent="0.2">
      <c r="AE5833"/>
      <c r="AF5833"/>
    </row>
    <row r="5834" spans="31:32" x14ac:dyDescent="0.2">
      <c r="AE5834"/>
      <c r="AF5834"/>
    </row>
    <row r="5835" spans="31:32" x14ac:dyDescent="0.2">
      <c r="AE5835"/>
      <c r="AF5835"/>
    </row>
    <row r="5836" spans="31:32" x14ac:dyDescent="0.2">
      <c r="AE5836"/>
      <c r="AF5836"/>
    </row>
    <row r="5837" spans="31:32" x14ac:dyDescent="0.2">
      <c r="AE5837"/>
      <c r="AF5837"/>
    </row>
    <row r="5838" spans="31:32" x14ac:dyDescent="0.2">
      <c r="AE5838"/>
      <c r="AF5838"/>
    </row>
    <row r="5839" spans="31:32" x14ac:dyDescent="0.2">
      <c r="AE5839"/>
      <c r="AF5839"/>
    </row>
    <row r="5840" spans="31:32" x14ac:dyDescent="0.2">
      <c r="AE5840"/>
      <c r="AF5840"/>
    </row>
    <row r="5841" spans="31:32" x14ac:dyDescent="0.2">
      <c r="AE5841"/>
      <c r="AF5841"/>
    </row>
    <row r="5842" spans="31:32" x14ac:dyDescent="0.2">
      <c r="AE5842"/>
      <c r="AF5842"/>
    </row>
    <row r="5843" spans="31:32" x14ac:dyDescent="0.2">
      <c r="AE5843"/>
      <c r="AF5843"/>
    </row>
    <row r="5844" spans="31:32" x14ac:dyDescent="0.2">
      <c r="AE5844"/>
      <c r="AF5844"/>
    </row>
    <row r="5845" spans="31:32" x14ac:dyDescent="0.2">
      <c r="AE5845"/>
      <c r="AF5845"/>
    </row>
    <row r="5846" spans="31:32" x14ac:dyDescent="0.2">
      <c r="AE5846"/>
      <c r="AF5846"/>
    </row>
    <row r="5847" spans="31:32" x14ac:dyDescent="0.2">
      <c r="AE5847"/>
      <c r="AF5847"/>
    </row>
    <row r="5848" spans="31:32" x14ac:dyDescent="0.2">
      <c r="AE5848"/>
      <c r="AF5848"/>
    </row>
    <row r="5849" spans="31:32" x14ac:dyDescent="0.2">
      <c r="AE5849"/>
      <c r="AF5849"/>
    </row>
    <row r="5850" spans="31:32" x14ac:dyDescent="0.2">
      <c r="AE5850"/>
      <c r="AF5850"/>
    </row>
    <row r="5851" spans="31:32" x14ac:dyDescent="0.2">
      <c r="AE5851"/>
      <c r="AF5851"/>
    </row>
    <row r="5852" spans="31:32" x14ac:dyDescent="0.2">
      <c r="AE5852"/>
      <c r="AF5852"/>
    </row>
    <row r="5853" spans="31:32" x14ac:dyDescent="0.2">
      <c r="AE5853"/>
      <c r="AF5853"/>
    </row>
    <row r="5854" spans="31:32" x14ac:dyDescent="0.2">
      <c r="AE5854"/>
      <c r="AF5854"/>
    </row>
    <row r="5855" spans="31:32" x14ac:dyDescent="0.2">
      <c r="AE5855"/>
      <c r="AF5855"/>
    </row>
    <row r="5856" spans="31:32" x14ac:dyDescent="0.2">
      <c r="AE5856"/>
      <c r="AF5856"/>
    </row>
    <row r="5857" spans="31:32" x14ac:dyDescent="0.2">
      <c r="AE5857"/>
      <c r="AF5857"/>
    </row>
    <row r="5858" spans="31:32" x14ac:dyDescent="0.2">
      <c r="AE5858"/>
      <c r="AF5858"/>
    </row>
    <row r="5859" spans="31:32" x14ac:dyDescent="0.2">
      <c r="AE5859"/>
      <c r="AF5859"/>
    </row>
    <row r="5860" spans="31:32" x14ac:dyDescent="0.2">
      <c r="AE5860"/>
      <c r="AF5860"/>
    </row>
    <row r="5861" spans="31:32" x14ac:dyDescent="0.2">
      <c r="AE5861"/>
      <c r="AF5861"/>
    </row>
    <row r="5862" spans="31:32" x14ac:dyDescent="0.2">
      <c r="AE5862"/>
      <c r="AF5862"/>
    </row>
    <row r="5863" spans="31:32" x14ac:dyDescent="0.2">
      <c r="AE5863"/>
      <c r="AF5863"/>
    </row>
    <row r="5864" spans="31:32" x14ac:dyDescent="0.2">
      <c r="AE5864"/>
      <c r="AF5864"/>
    </row>
    <row r="5865" spans="31:32" x14ac:dyDescent="0.2">
      <c r="AE5865"/>
      <c r="AF5865"/>
    </row>
    <row r="5866" spans="31:32" x14ac:dyDescent="0.2">
      <c r="AE5866"/>
      <c r="AF5866"/>
    </row>
    <row r="5867" spans="31:32" x14ac:dyDescent="0.2">
      <c r="AE5867"/>
      <c r="AF5867"/>
    </row>
    <row r="5868" spans="31:32" x14ac:dyDescent="0.2">
      <c r="AE5868"/>
      <c r="AF5868"/>
    </row>
    <row r="5869" spans="31:32" x14ac:dyDescent="0.2">
      <c r="AE5869"/>
      <c r="AF5869"/>
    </row>
    <row r="5870" spans="31:32" x14ac:dyDescent="0.2">
      <c r="AE5870"/>
      <c r="AF5870"/>
    </row>
    <row r="5871" spans="31:32" x14ac:dyDescent="0.2">
      <c r="AE5871"/>
      <c r="AF5871"/>
    </row>
    <row r="5872" spans="31:32" x14ac:dyDescent="0.2">
      <c r="AE5872"/>
      <c r="AF5872"/>
    </row>
    <row r="5873" spans="31:32" x14ac:dyDescent="0.2">
      <c r="AE5873"/>
      <c r="AF5873"/>
    </row>
    <row r="5874" spans="31:32" x14ac:dyDescent="0.2">
      <c r="AE5874"/>
      <c r="AF5874"/>
    </row>
    <row r="5875" spans="31:32" x14ac:dyDescent="0.2">
      <c r="AE5875"/>
      <c r="AF5875"/>
    </row>
    <row r="5876" spans="31:32" x14ac:dyDescent="0.2">
      <c r="AE5876"/>
      <c r="AF5876"/>
    </row>
    <row r="5877" spans="31:32" x14ac:dyDescent="0.2">
      <c r="AE5877"/>
      <c r="AF5877"/>
    </row>
    <row r="5878" spans="31:32" x14ac:dyDescent="0.2">
      <c r="AE5878"/>
      <c r="AF5878"/>
    </row>
    <row r="5879" spans="31:32" x14ac:dyDescent="0.2">
      <c r="AE5879"/>
      <c r="AF5879"/>
    </row>
    <row r="5880" spans="31:32" x14ac:dyDescent="0.2">
      <c r="AE5880"/>
      <c r="AF5880"/>
    </row>
    <row r="5881" spans="31:32" x14ac:dyDescent="0.2">
      <c r="AE5881"/>
      <c r="AF5881"/>
    </row>
    <row r="5882" spans="31:32" x14ac:dyDescent="0.2">
      <c r="AE5882"/>
      <c r="AF5882"/>
    </row>
    <row r="5883" spans="31:32" x14ac:dyDescent="0.2">
      <c r="AE5883"/>
      <c r="AF5883"/>
    </row>
    <row r="5884" spans="31:32" x14ac:dyDescent="0.2">
      <c r="AE5884"/>
      <c r="AF5884"/>
    </row>
    <row r="5885" spans="31:32" x14ac:dyDescent="0.2">
      <c r="AE5885"/>
      <c r="AF5885"/>
    </row>
    <row r="5886" spans="31:32" x14ac:dyDescent="0.2">
      <c r="AE5886"/>
      <c r="AF5886"/>
    </row>
    <row r="5887" spans="31:32" x14ac:dyDescent="0.2">
      <c r="AE5887"/>
      <c r="AF5887"/>
    </row>
    <row r="5888" spans="31:32" x14ac:dyDescent="0.2">
      <c r="AE5888"/>
      <c r="AF5888"/>
    </row>
    <row r="5889" spans="31:32" x14ac:dyDescent="0.2">
      <c r="AE5889"/>
      <c r="AF5889"/>
    </row>
    <row r="5890" spans="31:32" x14ac:dyDescent="0.2">
      <c r="AE5890"/>
      <c r="AF5890"/>
    </row>
    <row r="5891" spans="31:32" x14ac:dyDescent="0.2">
      <c r="AE5891"/>
      <c r="AF5891"/>
    </row>
    <row r="5892" spans="31:32" x14ac:dyDescent="0.2">
      <c r="AE5892"/>
      <c r="AF5892"/>
    </row>
    <row r="5893" spans="31:32" x14ac:dyDescent="0.2">
      <c r="AE5893"/>
      <c r="AF5893"/>
    </row>
    <row r="5894" spans="31:32" x14ac:dyDescent="0.2">
      <c r="AE5894"/>
      <c r="AF5894"/>
    </row>
    <row r="5895" spans="31:32" x14ac:dyDescent="0.2">
      <c r="AE5895"/>
      <c r="AF5895"/>
    </row>
    <row r="5896" spans="31:32" x14ac:dyDescent="0.2">
      <c r="AE5896"/>
      <c r="AF5896"/>
    </row>
    <row r="5897" spans="31:32" x14ac:dyDescent="0.2">
      <c r="AE5897"/>
      <c r="AF5897"/>
    </row>
    <row r="5898" spans="31:32" x14ac:dyDescent="0.2">
      <c r="AE5898"/>
      <c r="AF5898"/>
    </row>
    <row r="5899" spans="31:32" x14ac:dyDescent="0.2">
      <c r="AE5899"/>
      <c r="AF5899"/>
    </row>
    <row r="5900" spans="31:32" x14ac:dyDescent="0.2">
      <c r="AE5900"/>
      <c r="AF5900"/>
    </row>
    <row r="5901" spans="31:32" x14ac:dyDescent="0.2">
      <c r="AE5901"/>
      <c r="AF5901"/>
    </row>
    <row r="5902" spans="31:32" x14ac:dyDescent="0.2">
      <c r="AE5902"/>
      <c r="AF5902"/>
    </row>
    <row r="5903" spans="31:32" x14ac:dyDescent="0.2">
      <c r="AE5903"/>
      <c r="AF5903"/>
    </row>
    <row r="5904" spans="31:32" x14ac:dyDescent="0.2">
      <c r="AE5904"/>
      <c r="AF5904"/>
    </row>
    <row r="5905" spans="31:32" x14ac:dyDescent="0.2">
      <c r="AE5905"/>
      <c r="AF5905"/>
    </row>
    <row r="5906" spans="31:32" x14ac:dyDescent="0.2">
      <c r="AE5906"/>
      <c r="AF5906"/>
    </row>
    <row r="5907" spans="31:32" x14ac:dyDescent="0.2">
      <c r="AE5907"/>
      <c r="AF5907"/>
    </row>
    <row r="5908" spans="31:32" x14ac:dyDescent="0.2">
      <c r="AE5908"/>
      <c r="AF5908"/>
    </row>
    <row r="5909" spans="31:32" x14ac:dyDescent="0.2">
      <c r="AE5909"/>
      <c r="AF5909"/>
    </row>
    <row r="5910" spans="31:32" x14ac:dyDescent="0.2">
      <c r="AE5910"/>
      <c r="AF5910"/>
    </row>
    <row r="5911" spans="31:32" x14ac:dyDescent="0.2">
      <c r="AE5911"/>
      <c r="AF5911"/>
    </row>
    <row r="5912" spans="31:32" x14ac:dyDescent="0.2">
      <c r="AE5912"/>
      <c r="AF5912"/>
    </row>
    <row r="5913" spans="31:32" x14ac:dyDescent="0.2">
      <c r="AE5913"/>
      <c r="AF5913"/>
    </row>
    <row r="5914" spans="31:32" x14ac:dyDescent="0.2">
      <c r="AE5914"/>
      <c r="AF5914"/>
    </row>
    <row r="5915" spans="31:32" x14ac:dyDescent="0.2">
      <c r="AE5915"/>
      <c r="AF5915"/>
    </row>
    <row r="5916" spans="31:32" x14ac:dyDescent="0.2">
      <c r="AE5916"/>
      <c r="AF5916"/>
    </row>
    <row r="5917" spans="31:32" x14ac:dyDescent="0.2">
      <c r="AE5917"/>
      <c r="AF5917"/>
    </row>
    <row r="5918" spans="31:32" x14ac:dyDescent="0.2">
      <c r="AE5918"/>
      <c r="AF5918"/>
    </row>
    <row r="5919" spans="31:32" x14ac:dyDescent="0.2">
      <c r="AE5919"/>
      <c r="AF5919"/>
    </row>
    <row r="5920" spans="31:32" x14ac:dyDescent="0.2">
      <c r="AE5920"/>
      <c r="AF5920"/>
    </row>
    <row r="5921" spans="31:32" x14ac:dyDescent="0.2">
      <c r="AE5921"/>
      <c r="AF5921"/>
    </row>
    <row r="5922" spans="31:32" x14ac:dyDescent="0.2">
      <c r="AE5922"/>
      <c r="AF5922"/>
    </row>
    <row r="5923" spans="31:32" x14ac:dyDescent="0.2">
      <c r="AE5923"/>
      <c r="AF5923"/>
    </row>
    <row r="5924" spans="31:32" x14ac:dyDescent="0.2">
      <c r="AE5924"/>
      <c r="AF5924"/>
    </row>
    <row r="5925" spans="31:32" x14ac:dyDescent="0.2">
      <c r="AE5925"/>
      <c r="AF5925"/>
    </row>
    <row r="5926" spans="31:32" x14ac:dyDescent="0.2">
      <c r="AE5926"/>
      <c r="AF5926"/>
    </row>
    <row r="5927" spans="31:32" x14ac:dyDescent="0.2">
      <c r="AE5927"/>
      <c r="AF5927"/>
    </row>
    <row r="5928" spans="31:32" x14ac:dyDescent="0.2">
      <c r="AE5928"/>
      <c r="AF5928"/>
    </row>
    <row r="5929" spans="31:32" x14ac:dyDescent="0.2">
      <c r="AE5929"/>
      <c r="AF5929"/>
    </row>
    <row r="5930" spans="31:32" x14ac:dyDescent="0.2">
      <c r="AE5930"/>
      <c r="AF5930"/>
    </row>
    <row r="5931" spans="31:32" x14ac:dyDescent="0.2">
      <c r="AE5931"/>
      <c r="AF5931"/>
    </row>
    <row r="5932" spans="31:32" x14ac:dyDescent="0.2">
      <c r="AE5932"/>
      <c r="AF5932"/>
    </row>
    <row r="5933" spans="31:32" x14ac:dyDescent="0.2">
      <c r="AE5933"/>
      <c r="AF5933"/>
    </row>
    <row r="5934" spans="31:32" x14ac:dyDescent="0.2">
      <c r="AE5934"/>
      <c r="AF5934"/>
    </row>
    <row r="5935" spans="31:32" x14ac:dyDescent="0.2">
      <c r="AE5935"/>
      <c r="AF5935"/>
    </row>
    <row r="5936" spans="31:32" x14ac:dyDescent="0.2">
      <c r="AE5936"/>
      <c r="AF5936"/>
    </row>
    <row r="5937" spans="31:32" x14ac:dyDescent="0.2">
      <c r="AE5937"/>
      <c r="AF5937"/>
    </row>
    <row r="5938" spans="31:32" x14ac:dyDescent="0.2">
      <c r="AE5938"/>
      <c r="AF5938"/>
    </row>
    <row r="5939" spans="31:32" x14ac:dyDescent="0.2">
      <c r="AE5939"/>
      <c r="AF5939"/>
    </row>
    <row r="5940" spans="31:32" x14ac:dyDescent="0.2">
      <c r="AE5940"/>
      <c r="AF5940"/>
    </row>
    <row r="5941" spans="31:32" x14ac:dyDescent="0.2">
      <c r="AE5941"/>
      <c r="AF5941"/>
    </row>
    <row r="5942" spans="31:32" x14ac:dyDescent="0.2">
      <c r="AE5942"/>
      <c r="AF5942"/>
    </row>
    <row r="5943" spans="31:32" x14ac:dyDescent="0.2">
      <c r="AE5943"/>
      <c r="AF5943"/>
    </row>
    <row r="5944" spans="31:32" x14ac:dyDescent="0.2">
      <c r="AE5944"/>
      <c r="AF5944"/>
    </row>
    <row r="5945" spans="31:32" x14ac:dyDescent="0.2">
      <c r="AE5945"/>
      <c r="AF5945"/>
    </row>
    <row r="5946" spans="31:32" x14ac:dyDescent="0.2">
      <c r="AE5946"/>
      <c r="AF5946"/>
    </row>
    <row r="5947" spans="31:32" x14ac:dyDescent="0.2">
      <c r="AE5947"/>
      <c r="AF5947"/>
    </row>
    <row r="5948" spans="31:32" x14ac:dyDescent="0.2">
      <c r="AE5948"/>
      <c r="AF5948"/>
    </row>
    <row r="5949" spans="31:32" x14ac:dyDescent="0.2">
      <c r="AE5949"/>
      <c r="AF5949"/>
    </row>
    <row r="5950" spans="31:32" x14ac:dyDescent="0.2">
      <c r="AE5950"/>
      <c r="AF5950"/>
    </row>
    <row r="5951" spans="31:32" x14ac:dyDescent="0.2">
      <c r="AE5951"/>
      <c r="AF5951"/>
    </row>
    <row r="5952" spans="31:32" x14ac:dyDescent="0.2">
      <c r="AE5952"/>
      <c r="AF5952"/>
    </row>
    <row r="5953" spans="31:32" x14ac:dyDescent="0.2">
      <c r="AE5953"/>
      <c r="AF5953"/>
    </row>
    <row r="5954" spans="31:32" x14ac:dyDescent="0.2">
      <c r="AE5954"/>
      <c r="AF5954"/>
    </row>
    <row r="5955" spans="31:32" x14ac:dyDescent="0.2">
      <c r="AE5955"/>
      <c r="AF5955"/>
    </row>
    <row r="5956" spans="31:32" x14ac:dyDescent="0.2">
      <c r="AE5956"/>
      <c r="AF5956"/>
    </row>
    <row r="5957" spans="31:32" x14ac:dyDescent="0.2">
      <c r="AE5957"/>
      <c r="AF5957"/>
    </row>
    <row r="5958" spans="31:32" x14ac:dyDescent="0.2">
      <c r="AE5958"/>
      <c r="AF5958"/>
    </row>
    <row r="5959" spans="31:32" x14ac:dyDescent="0.2">
      <c r="AE5959"/>
      <c r="AF5959"/>
    </row>
    <row r="5960" spans="31:32" x14ac:dyDescent="0.2">
      <c r="AE5960"/>
      <c r="AF5960"/>
    </row>
    <row r="5961" spans="31:32" x14ac:dyDescent="0.2">
      <c r="AE5961"/>
      <c r="AF5961"/>
    </row>
    <row r="5962" spans="31:32" x14ac:dyDescent="0.2">
      <c r="AE5962"/>
      <c r="AF5962"/>
    </row>
    <row r="5963" spans="31:32" x14ac:dyDescent="0.2">
      <c r="AE5963"/>
      <c r="AF5963"/>
    </row>
    <row r="5964" spans="31:32" x14ac:dyDescent="0.2">
      <c r="AE5964"/>
      <c r="AF5964"/>
    </row>
    <row r="5965" spans="31:32" x14ac:dyDescent="0.2">
      <c r="AE5965"/>
      <c r="AF5965"/>
    </row>
    <row r="5966" spans="31:32" x14ac:dyDescent="0.2">
      <c r="AE5966"/>
      <c r="AF5966"/>
    </row>
    <row r="5967" spans="31:32" x14ac:dyDescent="0.2">
      <c r="AE5967"/>
      <c r="AF5967"/>
    </row>
    <row r="5968" spans="31:32" x14ac:dyDescent="0.2">
      <c r="AE5968"/>
      <c r="AF5968"/>
    </row>
    <row r="5969" spans="31:32" x14ac:dyDescent="0.2">
      <c r="AE5969"/>
      <c r="AF5969"/>
    </row>
    <row r="5970" spans="31:32" x14ac:dyDescent="0.2">
      <c r="AE5970"/>
      <c r="AF5970"/>
    </row>
    <row r="5971" spans="31:32" x14ac:dyDescent="0.2">
      <c r="AE5971"/>
      <c r="AF5971"/>
    </row>
    <row r="5972" spans="31:32" x14ac:dyDescent="0.2">
      <c r="AE5972"/>
      <c r="AF5972"/>
    </row>
    <row r="5973" spans="31:32" x14ac:dyDescent="0.2">
      <c r="AE5973"/>
      <c r="AF5973"/>
    </row>
    <row r="5974" spans="31:32" x14ac:dyDescent="0.2">
      <c r="AE5974"/>
      <c r="AF5974"/>
    </row>
    <row r="5975" spans="31:32" x14ac:dyDescent="0.2">
      <c r="AE5975"/>
      <c r="AF5975"/>
    </row>
    <row r="5976" spans="31:32" x14ac:dyDescent="0.2">
      <c r="AE5976"/>
      <c r="AF5976"/>
    </row>
    <row r="5977" spans="31:32" x14ac:dyDescent="0.2">
      <c r="AE5977"/>
      <c r="AF5977"/>
    </row>
    <row r="5978" spans="31:32" x14ac:dyDescent="0.2">
      <c r="AE5978"/>
      <c r="AF5978"/>
    </row>
    <row r="5979" spans="31:32" x14ac:dyDescent="0.2">
      <c r="AE5979"/>
      <c r="AF5979"/>
    </row>
    <row r="5980" spans="31:32" x14ac:dyDescent="0.2">
      <c r="AE5980"/>
      <c r="AF5980"/>
    </row>
    <row r="5981" spans="31:32" x14ac:dyDescent="0.2">
      <c r="AE5981"/>
      <c r="AF5981"/>
    </row>
    <row r="5982" spans="31:32" x14ac:dyDescent="0.2">
      <c r="AE5982"/>
      <c r="AF5982"/>
    </row>
    <row r="5983" spans="31:32" x14ac:dyDescent="0.2">
      <c r="AE5983"/>
      <c r="AF5983"/>
    </row>
    <row r="5984" spans="31:32" x14ac:dyDescent="0.2">
      <c r="AE5984"/>
      <c r="AF5984"/>
    </row>
    <row r="5985" spans="31:32" x14ac:dyDescent="0.2">
      <c r="AE5985"/>
      <c r="AF5985"/>
    </row>
    <row r="5986" spans="31:32" x14ac:dyDescent="0.2">
      <c r="AE5986"/>
      <c r="AF5986"/>
    </row>
    <row r="5987" spans="31:32" x14ac:dyDescent="0.2">
      <c r="AE5987"/>
      <c r="AF5987"/>
    </row>
    <row r="5988" spans="31:32" x14ac:dyDescent="0.2">
      <c r="AE5988"/>
      <c r="AF5988"/>
    </row>
    <row r="5989" spans="31:32" x14ac:dyDescent="0.2">
      <c r="AE5989"/>
      <c r="AF5989"/>
    </row>
    <row r="5990" spans="31:32" x14ac:dyDescent="0.2">
      <c r="AE5990"/>
      <c r="AF5990"/>
    </row>
    <row r="5991" spans="31:32" x14ac:dyDescent="0.2">
      <c r="AE5991"/>
      <c r="AF5991"/>
    </row>
    <row r="5992" spans="31:32" x14ac:dyDescent="0.2">
      <c r="AE5992"/>
      <c r="AF5992"/>
    </row>
    <row r="5993" spans="31:32" x14ac:dyDescent="0.2">
      <c r="AE5993"/>
      <c r="AF5993"/>
    </row>
    <row r="5994" spans="31:32" x14ac:dyDescent="0.2">
      <c r="AE5994"/>
      <c r="AF5994"/>
    </row>
    <row r="5995" spans="31:32" x14ac:dyDescent="0.2">
      <c r="AE5995"/>
      <c r="AF5995"/>
    </row>
    <row r="5996" spans="31:32" x14ac:dyDescent="0.2">
      <c r="AE5996"/>
      <c r="AF5996"/>
    </row>
    <row r="5997" spans="31:32" x14ac:dyDescent="0.2">
      <c r="AE5997"/>
      <c r="AF5997"/>
    </row>
    <row r="5998" spans="31:32" x14ac:dyDescent="0.2">
      <c r="AE5998"/>
      <c r="AF5998"/>
    </row>
    <row r="5999" spans="31:32" x14ac:dyDescent="0.2">
      <c r="AE5999"/>
      <c r="AF5999"/>
    </row>
    <row r="6000" spans="31:32" x14ac:dyDescent="0.2">
      <c r="AE6000"/>
      <c r="AF6000"/>
    </row>
    <row r="6001" spans="31:32" x14ac:dyDescent="0.2">
      <c r="AE6001"/>
      <c r="AF6001"/>
    </row>
    <row r="6002" spans="31:32" x14ac:dyDescent="0.2">
      <c r="AE6002"/>
      <c r="AF6002"/>
    </row>
    <row r="6003" spans="31:32" x14ac:dyDescent="0.2">
      <c r="AE6003"/>
      <c r="AF6003"/>
    </row>
    <row r="6004" spans="31:32" x14ac:dyDescent="0.2">
      <c r="AE6004"/>
      <c r="AF6004"/>
    </row>
    <row r="6005" spans="31:32" x14ac:dyDescent="0.2">
      <c r="AE6005"/>
      <c r="AF6005"/>
    </row>
    <row r="6006" spans="31:32" x14ac:dyDescent="0.2">
      <c r="AE6006"/>
      <c r="AF6006"/>
    </row>
    <row r="6007" spans="31:32" x14ac:dyDescent="0.2">
      <c r="AE6007"/>
      <c r="AF6007"/>
    </row>
    <row r="6008" spans="31:32" x14ac:dyDescent="0.2">
      <c r="AE6008"/>
      <c r="AF6008"/>
    </row>
    <row r="6009" spans="31:32" x14ac:dyDescent="0.2">
      <c r="AE6009"/>
      <c r="AF6009"/>
    </row>
    <row r="6010" spans="31:32" x14ac:dyDescent="0.2">
      <c r="AE6010"/>
      <c r="AF6010"/>
    </row>
    <row r="6011" spans="31:32" x14ac:dyDescent="0.2">
      <c r="AE6011"/>
      <c r="AF6011"/>
    </row>
    <row r="6012" spans="31:32" x14ac:dyDescent="0.2">
      <c r="AE6012"/>
      <c r="AF6012"/>
    </row>
    <row r="6013" spans="31:32" x14ac:dyDescent="0.2">
      <c r="AE6013"/>
      <c r="AF6013"/>
    </row>
    <row r="6014" spans="31:32" x14ac:dyDescent="0.2">
      <c r="AE6014"/>
      <c r="AF6014"/>
    </row>
    <row r="6015" spans="31:32" x14ac:dyDescent="0.2">
      <c r="AE6015"/>
      <c r="AF6015"/>
    </row>
    <row r="6016" spans="31:32" x14ac:dyDescent="0.2">
      <c r="AE6016"/>
      <c r="AF6016"/>
    </row>
    <row r="6017" spans="31:32" x14ac:dyDescent="0.2">
      <c r="AE6017"/>
      <c r="AF6017"/>
    </row>
    <row r="6018" spans="31:32" x14ac:dyDescent="0.2">
      <c r="AE6018"/>
      <c r="AF6018"/>
    </row>
    <row r="6019" spans="31:32" x14ac:dyDescent="0.2">
      <c r="AE6019"/>
      <c r="AF6019"/>
    </row>
    <row r="6020" spans="31:32" x14ac:dyDescent="0.2">
      <c r="AE6020"/>
      <c r="AF6020"/>
    </row>
    <row r="6021" spans="31:32" x14ac:dyDescent="0.2">
      <c r="AE6021"/>
      <c r="AF6021"/>
    </row>
    <row r="6022" spans="31:32" x14ac:dyDescent="0.2">
      <c r="AE6022"/>
      <c r="AF6022"/>
    </row>
    <row r="6023" spans="31:32" x14ac:dyDescent="0.2">
      <c r="AE6023"/>
      <c r="AF6023"/>
    </row>
    <row r="6024" spans="31:32" x14ac:dyDescent="0.2">
      <c r="AE6024"/>
      <c r="AF6024"/>
    </row>
    <row r="6025" spans="31:32" x14ac:dyDescent="0.2">
      <c r="AE6025"/>
      <c r="AF6025"/>
    </row>
    <row r="6026" spans="31:32" x14ac:dyDescent="0.2">
      <c r="AE6026"/>
      <c r="AF6026"/>
    </row>
    <row r="6027" spans="31:32" x14ac:dyDescent="0.2">
      <c r="AE6027"/>
      <c r="AF6027"/>
    </row>
    <row r="6028" spans="31:32" x14ac:dyDescent="0.2">
      <c r="AE6028"/>
      <c r="AF6028"/>
    </row>
    <row r="6029" spans="31:32" x14ac:dyDescent="0.2">
      <c r="AE6029"/>
      <c r="AF6029"/>
    </row>
    <row r="6030" spans="31:32" x14ac:dyDescent="0.2">
      <c r="AE6030"/>
      <c r="AF6030"/>
    </row>
    <row r="6031" spans="31:32" x14ac:dyDescent="0.2">
      <c r="AE6031"/>
      <c r="AF6031"/>
    </row>
    <row r="6032" spans="31:32" x14ac:dyDescent="0.2">
      <c r="AE6032"/>
      <c r="AF6032"/>
    </row>
    <row r="6033" spans="31:32" x14ac:dyDescent="0.2">
      <c r="AE6033"/>
      <c r="AF6033"/>
    </row>
    <row r="6034" spans="31:32" x14ac:dyDescent="0.2">
      <c r="AE6034"/>
      <c r="AF6034"/>
    </row>
    <row r="6035" spans="31:32" x14ac:dyDescent="0.2">
      <c r="AE6035"/>
      <c r="AF6035"/>
    </row>
    <row r="6036" spans="31:32" x14ac:dyDescent="0.2">
      <c r="AE6036"/>
      <c r="AF6036"/>
    </row>
    <row r="6037" spans="31:32" x14ac:dyDescent="0.2">
      <c r="AE6037"/>
      <c r="AF6037"/>
    </row>
    <row r="6038" spans="31:32" x14ac:dyDescent="0.2">
      <c r="AE6038"/>
      <c r="AF6038"/>
    </row>
    <row r="6039" spans="31:32" x14ac:dyDescent="0.2">
      <c r="AE6039"/>
      <c r="AF6039"/>
    </row>
    <row r="6040" spans="31:32" x14ac:dyDescent="0.2">
      <c r="AE6040"/>
      <c r="AF6040"/>
    </row>
    <row r="6041" spans="31:32" x14ac:dyDescent="0.2">
      <c r="AE6041"/>
      <c r="AF6041"/>
    </row>
    <row r="6042" spans="31:32" x14ac:dyDescent="0.2">
      <c r="AE6042"/>
      <c r="AF6042"/>
    </row>
    <row r="6043" spans="31:32" x14ac:dyDescent="0.2">
      <c r="AE6043"/>
      <c r="AF6043"/>
    </row>
    <row r="6044" spans="31:32" x14ac:dyDescent="0.2">
      <c r="AE6044"/>
      <c r="AF6044"/>
    </row>
    <row r="6045" spans="31:32" x14ac:dyDescent="0.2">
      <c r="AE6045"/>
      <c r="AF6045"/>
    </row>
    <row r="6046" spans="31:32" x14ac:dyDescent="0.2">
      <c r="AE6046"/>
      <c r="AF6046"/>
    </row>
    <row r="6047" spans="31:32" x14ac:dyDescent="0.2">
      <c r="AE6047"/>
      <c r="AF6047"/>
    </row>
    <row r="6048" spans="31:32" x14ac:dyDescent="0.2">
      <c r="AE6048"/>
      <c r="AF6048"/>
    </row>
    <row r="6049" spans="31:32" x14ac:dyDescent="0.2">
      <c r="AE6049"/>
      <c r="AF6049"/>
    </row>
    <row r="6050" spans="31:32" x14ac:dyDescent="0.2">
      <c r="AE6050"/>
      <c r="AF6050"/>
    </row>
    <row r="6051" spans="31:32" x14ac:dyDescent="0.2">
      <c r="AE6051"/>
      <c r="AF6051"/>
    </row>
    <row r="6052" spans="31:32" x14ac:dyDescent="0.2">
      <c r="AE6052"/>
      <c r="AF6052"/>
    </row>
    <row r="6053" spans="31:32" x14ac:dyDescent="0.2">
      <c r="AE6053"/>
      <c r="AF6053"/>
    </row>
    <row r="6054" spans="31:32" x14ac:dyDescent="0.2">
      <c r="AE6054"/>
      <c r="AF6054"/>
    </row>
    <row r="6055" spans="31:32" x14ac:dyDescent="0.2">
      <c r="AE6055"/>
      <c r="AF6055"/>
    </row>
    <row r="6056" spans="31:32" x14ac:dyDescent="0.2">
      <c r="AE6056"/>
      <c r="AF6056"/>
    </row>
    <row r="6057" spans="31:32" x14ac:dyDescent="0.2">
      <c r="AE6057"/>
      <c r="AF6057"/>
    </row>
    <row r="6058" spans="31:32" x14ac:dyDescent="0.2">
      <c r="AE6058"/>
      <c r="AF6058"/>
    </row>
    <row r="6059" spans="31:32" x14ac:dyDescent="0.2">
      <c r="AE6059"/>
      <c r="AF6059"/>
    </row>
    <row r="6060" spans="31:32" x14ac:dyDescent="0.2">
      <c r="AE6060"/>
      <c r="AF6060"/>
    </row>
    <row r="6061" spans="31:32" x14ac:dyDescent="0.2">
      <c r="AE6061"/>
      <c r="AF6061"/>
    </row>
    <row r="6062" spans="31:32" x14ac:dyDescent="0.2">
      <c r="AE6062"/>
      <c r="AF6062"/>
    </row>
    <row r="6063" spans="31:32" x14ac:dyDescent="0.2">
      <c r="AE6063"/>
      <c r="AF6063"/>
    </row>
    <row r="6064" spans="31:32" x14ac:dyDescent="0.2">
      <c r="AE6064"/>
      <c r="AF6064"/>
    </row>
    <row r="6065" spans="31:32" x14ac:dyDescent="0.2">
      <c r="AE6065"/>
      <c r="AF6065"/>
    </row>
    <row r="6066" spans="31:32" x14ac:dyDescent="0.2">
      <c r="AE6066"/>
      <c r="AF6066"/>
    </row>
    <row r="6067" spans="31:32" x14ac:dyDescent="0.2">
      <c r="AE6067"/>
      <c r="AF6067"/>
    </row>
    <row r="6068" spans="31:32" x14ac:dyDescent="0.2">
      <c r="AE6068"/>
      <c r="AF6068"/>
    </row>
    <row r="6069" spans="31:32" x14ac:dyDescent="0.2">
      <c r="AE6069"/>
      <c r="AF6069"/>
    </row>
    <row r="6070" spans="31:32" x14ac:dyDescent="0.2">
      <c r="AE6070"/>
      <c r="AF6070"/>
    </row>
    <row r="6071" spans="31:32" x14ac:dyDescent="0.2">
      <c r="AE6071"/>
      <c r="AF6071"/>
    </row>
    <row r="6072" spans="31:32" x14ac:dyDescent="0.2">
      <c r="AE6072"/>
      <c r="AF6072"/>
    </row>
    <row r="6073" spans="31:32" x14ac:dyDescent="0.2">
      <c r="AE6073"/>
      <c r="AF6073"/>
    </row>
    <row r="6074" spans="31:32" x14ac:dyDescent="0.2">
      <c r="AE6074"/>
      <c r="AF6074"/>
    </row>
    <row r="6075" spans="31:32" x14ac:dyDescent="0.2">
      <c r="AE6075"/>
      <c r="AF6075"/>
    </row>
    <row r="6076" spans="31:32" x14ac:dyDescent="0.2">
      <c r="AE6076"/>
      <c r="AF6076"/>
    </row>
    <row r="6077" spans="31:32" x14ac:dyDescent="0.2">
      <c r="AE6077"/>
      <c r="AF6077"/>
    </row>
    <row r="6078" spans="31:32" x14ac:dyDescent="0.2">
      <c r="AE6078"/>
      <c r="AF6078"/>
    </row>
    <row r="6079" spans="31:32" x14ac:dyDescent="0.2">
      <c r="AE6079"/>
      <c r="AF6079"/>
    </row>
    <row r="6080" spans="31:32" x14ac:dyDescent="0.2">
      <c r="AE6080"/>
      <c r="AF6080"/>
    </row>
    <row r="6081" spans="31:32" x14ac:dyDescent="0.2">
      <c r="AE6081"/>
      <c r="AF6081"/>
    </row>
    <row r="6082" spans="31:32" x14ac:dyDescent="0.2">
      <c r="AE6082"/>
      <c r="AF6082"/>
    </row>
    <row r="6083" spans="31:32" x14ac:dyDescent="0.2">
      <c r="AE6083"/>
      <c r="AF6083"/>
    </row>
    <row r="6084" spans="31:32" x14ac:dyDescent="0.2">
      <c r="AE6084"/>
      <c r="AF6084"/>
    </row>
    <row r="6085" spans="31:32" x14ac:dyDescent="0.2">
      <c r="AE6085"/>
      <c r="AF6085"/>
    </row>
    <row r="6086" spans="31:32" x14ac:dyDescent="0.2">
      <c r="AE6086"/>
      <c r="AF6086"/>
    </row>
    <row r="6087" spans="31:32" x14ac:dyDescent="0.2">
      <c r="AE6087"/>
      <c r="AF6087"/>
    </row>
    <row r="6088" spans="31:32" x14ac:dyDescent="0.2">
      <c r="AE6088"/>
      <c r="AF6088"/>
    </row>
    <row r="6089" spans="31:32" x14ac:dyDescent="0.2">
      <c r="AE6089"/>
      <c r="AF6089"/>
    </row>
    <row r="6090" spans="31:32" x14ac:dyDescent="0.2">
      <c r="AE6090"/>
      <c r="AF6090"/>
    </row>
    <row r="6091" spans="31:32" x14ac:dyDescent="0.2">
      <c r="AE6091"/>
      <c r="AF6091"/>
    </row>
    <row r="6092" spans="31:32" x14ac:dyDescent="0.2">
      <c r="AE6092"/>
      <c r="AF6092"/>
    </row>
    <row r="6093" spans="31:32" x14ac:dyDescent="0.2">
      <c r="AE6093"/>
      <c r="AF6093"/>
    </row>
    <row r="6094" spans="31:32" x14ac:dyDescent="0.2">
      <c r="AE6094"/>
      <c r="AF6094"/>
    </row>
    <row r="6095" spans="31:32" x14ac:dyDescent="0.2">
      <c r="AE6095"/>
      <c r="AF6095"/>
    </row>
    <row r="6096" spans="31:32" x14ac:dyDescent="0.2">
      <c r="AE6096"/>
      <c r="AF6096"/>
    </row>
    <row r="6097" spans="31:32" x14ac:dyDescent="0.2">
      <c r="AE6097"/>
      <c r="AF6097"/>
    </row>
    <row r="6098" spans="31:32" x14ac:dyDescent="0.2">
      <c r="AE6098"/>
      <c r="AF6098"/>
    </row>
    <row r="6099" spans="31:32" x14ac:dyDescent="0.2">
      <c r="AE6099"/>
      <c r="AF6099"/>
    </row>
    <row r="6100" spans="31:32" x14ac:dyDescent="0.2">
      <c r="AE6100"/>
      <c r="AF6100"/>
    </row>
    <row r="6101" spans="31:32" x14ac:dyDescent="0.2">
      <c r="AE6101"/>
      <c r="AF6101"/>
    </row>
    <row r="6102" spans="31:32" x14ac:dyDescent="0.2">
      <c r="AE6102"/>
      <c r="AF6102"/>
    </row>
    <row r="6103" spans="31:32" x14ac:dyDescent="0.2">
      <c r="AE6103"/>
      <c r="AF6103"/>
    </row>
    <row r="6104" spans="31:32" x14ac:dyDescent="0.2">
      <c r="AE6104"/>
      <c r="AF6104"/>
    </row>
    <row r="6105" spans="31:32" x14ac:dyDescent="0.2">
      <c r="AE6105"/>
      <c r="AF6105"/>
    </row>
    <row r="6106" spans="31:32" x14ac:dyDescent="0.2">
      <c r="AE6106"/>
      <c r="AF6106"/>
    </row>
    <row r="6107" spans="31:32" x14ac:dyDescent="0.2">
      <c r="AE6107"/>
      <c r="AF6107"/>
    </row>
    <row r="6108" spans="31:32" x14ac:dyDescent="0.2">
      <c r="AE6108"/>
      <c r="AF6108"/>
    </row>
    <row r="6109" spans="31:32" x14ac:dyDescent="0.2">
      <c r="AE6109"/>
      <c r="AF6109"/>
    </row>
    <row r="6110" spans="31:32" x14ac:dyDescent="0.2">
      <c r="AE6110"/>
      <c r="AF6110"/>
    </row>
    <row r="6111" spans="31:32" x14ac:dyDescent="0.2">
      <c r="AE6111"/>
      <c r="AF6111"/>
    </row>
    <row r="6112" spans="31:32" x14ac:dyDescent="0.2">
      <c r="AE6112"/>
      <c r="AF6112"/>
    </row>
    <row r="6113" spans="31:32" x14ac:dyDescent="0.2">
      <c r="AE6113"/>
      <c r="AF6113"/>
    </row>
    <row r="6114" spans="31:32" x14ac:dyDescent="0.2">
      <c r="AE6114"/>
      <c r="AF6114"/>
    </row>
    <row r="6115" spans="31:32" x14ac:dyDescent="0.2">
      <c r="AE6115"/>
      <c r="AF6115"/>
    </row>
    <row r="6116" spans="31:32" x14ac:dyDescent="0.2">
      <c r="AE6116"/>
      <c r="AF6116"/>
    </row>
    <row r="6117" spans="31:32" x14ac:dyDescent="0.2">
      <c r="AE6117"/>
      <c r="AF6117"/>
    </row>
    <row r="6118" spans="31:32" x14ac:dyDescent="0.2">
      <c r="AE6118"/>
      <c r="AF6118"/>
    </row>
    <row r="6119" spans="31:32" x14ac:dyDescent="0.2">
      <c r="AE6119"/>
      <c r="AF6119"/>
    </row>
    <row r="6120" spans="31:32" x14ac:dyDescent="0.2">
      <c r="AE6120"/>
      <c r="AF6120"/>
    </row>
    <row r="6121" spans="31:32" x14ac:dyDescent="0.2">
      <c r="AE6121"/>
      <c r="AF6121"/>
    </row>
    <row r="6122" spans="31:32" x14ac:dyDescent="0.2">
      <c r="AE6122"/>
      <c r="AF6122"/>
    </row>
    <row r="6123" spans="31:32" x14ac:dyDescent="0.2">
      <c r="AE6123"/>
      <c r="AF6123"/>
    </row>
    <row r="6124" spans="31:32" x14ac:dyDescent="0.2">
      <c r="AE6124"/>
      <c r="AF6124"/>
    </row>
    <row r="6125" spans="31:32" x14ac:dyDescent="0.2">
      <c r="AE6125"/>
      <c r="AF6125"/>
    </row>
    <row r="6126" spans="31:32" x14ac:dyDescent="0.2">
      <c r="AE6126"/>
      <c r="AF6126"/>
    </row>
    <row r="6127" spans="31:32" x14ac:dyDescent="0.2">
      <c r="AE6127"/>
      <c r="AF6127"/>
    </row>
    <row r="6128" spans="31:32" x14ac:dyDescent="0.2">
      <c r="AE6128"/>
      <c r="AF6128"/>
    </row>
    <row r="6129" spans="31:32" x14ac:dyDescent="0.2">
      <c r="AE6129"/>
      <c r="AF6129"/>
    </row>
    <row r="6130" spans="31:32" x14ac:dyDescent="0.2">
      <c r="AE6130"/>
      <c r="AF6130"/>
    </row>
    <row r="6131" spans="31:32" x14ac:dyDescent="0.2">
      <c r="AE6131"/>
      <c r="AF6131"/>
    </row>
    <row r="6132" spans="31:32" x14ac:dyDescent="0.2">
      <c r="AE6132"/>
      <c r="AF6132"/>
    </row>
    <row r="6133" spans="31:32" x14ac:dyDescent="0.2">
      <c r="AE6133"/>
      <c r="AF6133"/>
    </row>
    <row r="6134" spans="31:32" x14ac:dyDescent="0.2">
      <c r="AE6134"/>
      <c r="AF6134"/>
    </row>
    <row r="6135" spans="31:32" x14ac:dyDescent="0.2">
      <c r="AE6135"/>
      <c r="AF6135"/>
    </row>
    <row r="6136" spans="31:32" x14ac:dyDescent="0.2">
      <c r="AE6136"/>
      <c r="AF6136"/>
    </row>
    <row r="6137" spans="31:32" x14ac:dyDescent="0.2">
      <c r="AE6137"/>
      <c r="AF6137"/>
    </row>
    <row r="6138" spans="31:32" x14ac:dyDescent="0.2">
      <c r="AE6138"/>
      <c r="AF6138"/>
    </row>
    <row r="6139" spans="31:32" x14ac:dyDescent="0.2">
      <c r="AE6139"/>
      <c r="AF6139"/>
    </row>
    <row r="6140" spans="31:32" x14ac:dyDescent="0.2">
      <c r="AE6140"/>
      <c r="AF6140"/>
    </row>
    <row r="6141" spans="31:32" x14ac:dyDescent="0.2">
      <c r="AE6141"/>
      <c r="AF6141"/>
    </row>
    <row r="6142" spans="31:32" x14ac:dyDescent="0.2">
      <c r="AE6142"/>
      <c r="AF6142"/>
    </row>
    <row r="6143" spans="31:32" x14ac:dyDescent="0.2">
      <c r="AE6143"/>
      <c r="AF6143"/>
    </row>
    <row r="6144" spans="31:32" x14ac:dyDescent="0.2">
      <c r="AE6144"/>
      <c r="AF6144"/>
    </row>
    <row r="6145" spans="31:32" x14ac:dyDescent="0.2">
      <c r="AE6145"/>
      <c r="AF6145"/>
    </row>
    <row r="6146" spans="31:32" x14ac:dyDescent="0.2">
      <c r="AE6146"/>
      <c r="AF6146"/>
    </row>
    <row r="6147" spans="31:32" x14ac:dyDescent="0.2">
      <c r="AE6147"/>
      <c r="AF6147"/>
    </row>
    <row r="6148" spans="31:32" x14ac:dyDescent="0.2">
      <c r="AE6148"/>
      <c r="AF6148"/>
    </row>
    <row r="6149" spans="31:32" x14ac:dyDescent="0.2">
      <c r="AE6149"/>
      <c r="AF6149"/>
    </row>
    <row r="6150" spans="31:32" x14ac:dyDescent="0.2">
      <c r="AE6150"/>
      <c r="AF6150"/>
    </row>
    <row r="6151" spans="31:32" x14ac:dyDescent="0.2">
      <c r="AE6151"/>
      <c r="AF6151"/>
    </row>
    <row r="6152" spans="31:32" x14ac:dyDescent="0.2">
      <c r="AE6152"/>
      <c r="AF6152"/>
    </row>
    <row r="6153" spans="31:32" x14ac:dyDescent="0.2">
      <c r="AE6153"/>
      <c r="AF6153"/>
    </row>
    <row r="6154" spans="31:32" x14ac:dyDescent="0.2">
      <c r="AE6154"/>
      <c r="AF6154"/>
    </row>
    <row r="6155" spans="31:32" x14ac:dyDescent="0.2">
      <c r="AE6155"/>
      <c r="AF6155"/>
    </row>
    <row r="6156" spans="31:32" x14ac:dyDescent="0.2">
      <c r="AE6156"/>
      <c r="AF6156"/>
    </row>
    <row r="6157" spans="31:32" x14ac:dyDescent="0.2">
      <c r="AE6157"/>
      <c r="AF6157"/>
    </row>
    <row r="6158" spans="31:32" x14ac:dyDescent="0.2">
      <c r="AE6158"/>
      <c r="AF6158"/>
    </row>
    <row r="6159" spans="31:32" x14ac:dyDescent="0.2">
      <c r="AE6159"/>
      <c r="AF6159"/>
    </row>
    <row r="6160" spans="31:32" x14ac:dyDescent="0.2">
      <c r="AE6160"/>
      <c r="AF6160"/>
    </row>
    <row r="6161" spans="31:32" x14ac:dyDescent="0.2">
      <c r="AE6161"/>
      <c r="AF6161"/>
    </row>
    <row r="6162" spans="31:32" x14ac:dyDescent="0.2">
      <c r="AE6162"/>
      <c r="AF6162"/>
    </row>
    <row r="6163" spans="31:32" x14ac:dyDescent="0.2">
      <c r="AE6163"/>
      <c r="AF6163"/>
    </row>
    <row r="6164" spans="31:32" x14ac:dyDescent="0.2">
      <c r="AE6164"/>
      <c r="AF6164"/>
    </row>
    <row r="6165" spans="31:32" x14ac:dyDescent="0.2">
      <c r="AE6165"/>
      <c r="AF6165"/>
    </row>
    <row r="6166" spans="31:32" x14ac:dyDescent="0.2">
      <c r="AE6166"/>
      <c r="AF6166"/>
    </row>
    <row r="6167" spans="31:32" x14ac:dyDescent="0.2">
      <c r="AE6167"/>
      <c r="AF6167"/>
    </row>
    <row r="6168" spans="31:32" x14ac:dyDescent="0.2">
      <c r="AE6168"/>
      <c r="AF6168"/>
    </row>
    <row r="6169" spans="31:32" x14ac:dyDescent="0.2">
      <c r="AE6169"/>
      <c r="AF6169"/>
    </row>
    <row r="6170" spans="31:32" x14ac:dyDescent="0.2">
      <c r="AE6170"/>
      <c r="AF6170"/>
    </row>
    <row r="6171" spans="31:32" x14ac:dyDescent="0.2">
      <c r="AE6171"/>
      <c r="AF6171"/>
    </row>
    <row r="6172" spans="31:32" x14ac:dyDescent="0.2">
      <c r="AE6172"/>
      <c r="AF6172"/>
    </row>
    <row r="6173" spans="31:32" x14ac:dyDescent="0.2">
      <c r="AE6173"/>
      <c r="AF6173"/>
    </row>
    <row r="6174" spans="31:32" x14ac:dyDescent="0.2">
      <c r="AE6174"/>
      <c r="AF6174"/>
    </row>
    <row r="6175" spans="31:32" x14ac:dyDescent="0.2">
      <c r="AE6175"/>
      <c r="AF6175"/>
    </row>
    <row r="6176" spans="31:32" x14ac:dyDescent="0.2">
      <c r="AE6176"/>
      <c r="AF6176"/>
    </row>
    <row r="6177" spans="31:32" x14ac:dyDescent="0.2">
      <c r="AE6177"/>
      <c r="AF6177"/>
    </row>
    <row r="6178" spans="31:32" x14ac:dyDescent="0.2">
      <c r="AE6178"/>
      <c r="AF6178"/>
    </row>
    <row r="6179" spans="31:32" x14ac:dyDescent="0.2">
      <c r="AE6179"/>
      <c r="AF6179"/>
    </row>
    <row r="6180" spans="31:32" x14ac:dyDescent="0.2">
      <c r="AE6180"/>
      <c r="AF6180"/>
    </row>
    <row r="6181" spans="31:32" x14ac:dyDescent="0.2">
      <c r="AE6181"/>
      <c r="AF6181"/>
    </row>
    <row r="6182" spans="31:32" x14ac:dyDescent="0.2">
      <c r="AE6182"/>
      <c r="AF6182"/>
    </row>
    <row r="6183" spans="31:32" x14ac:dyDescent="0.2">
      <c r="AE6183"/>
      <c r="AF6183"/>
    </row>
    <row r="6184" spans="31:32" x14ac:dyDescent="0.2">
      <c r="AE6184"/>
      <c r="AF6184"/>
    </row>
    <row r="6185" spans="31:32" x14ac:dyDescent="0.2">
      <c r="AE6185"/>
      <c r="AF6185"/>
    </row>
    <row r="6186" spans="31:32" x14ac:dyDescent="0.2">
      <c r="AE6186"/>
      <c r="AF6186"/>
    </row>
    <row r="6187" spans="31:32" x14ac:dyDescent="0.2">
      <c r="AE6187"/>
      <c r="AF6187"/>
    </row>
    <row r="6188" spans="31:32" x14ac:dyDescent="0.2">
      <c r="AE6188"/>
      <c r="AF6188"/>
    </row>
    <row r="6189" spans="31:32" x14ac:dyDescent="0.2">
      <c r="AE6189"/>
      <c r="AF6189"/>
    </row>
    <row r="6190" spans="31:32" x14ac:dyDescent="0.2">
      <c r="AE6190"/>
      <c r="AF6190"/>
    </row>
    <row r="6191" spans="31:32" x14ac:dyDescent="0.2">
      <c r="AE6191"/>
      <c r="AF6191"/>
    </row>
    <row r="6192" spans="31:32" x14ac:dyDescent="0.2">
      <c r="AE6192"/>
      <c r="AF6192"/>
    </row>
    <row r="6193" spans="31:32" x14ac:dyDescent="0.2">
      <c r="AE6193"/>
      <c r="AF6193"/>
    </row>
    <row r="6194" spans="31:32" x14ac:dyDescent="0.2">
      <c r="AE6194"/>
      <c r="AF6194"/>
    </row>
    <row r="6195" spans="31:32" x14ac:dyDescent="0.2">
      <c r="AE6195"/>
      <c r="AF6195"/>
    </row>
    <row r="6196" spans="31:32" x14ac:dyDescent="0.2">
      <c r="AE6196"/>
      <c r="AF6196"/>
    </row>
    <row r="6197" spans="31:32" x14ac:dyDescent="0.2">
      <c r="AE6197"/>
      <c r="AF6197"/>
    </row>
    <row r="6198" spans="31:32" x14ac:dyDescent="0.2">
      <c r="AE6198"/>
      <c r="AF6198"/>
    </row>
    <row r="6199" spans="31:32" x14ac:dyDescent="0.2">
      <c r="AE6199"/>
      <c r="AF6199"/>
    </row>
    <row r="6200" spans="31:32" x14ac:dyDescent="0.2">
      <c r="AE6200"/>
      <c r="AF6200"/>
    </row>
    <row r="6201" spans="31:32" x14ac:dyDescent="0.2">
      <c r="AE6201"/>
      <c r="AF6201"/>
    </row>
    <row r="6202" spans="31:32" x14ac:dyDescent="0.2">
      <c r="AE6202"/>
      <c r="AF6202"/>
    </row>
    <row r="6203" spans="31:32" x14ac:dyDescent="0.2">
      <c r="AE6203"/>
      <c r="AF6203"/>
    </row>
    <row r="6204" spans="31:32" x14ac:dyDescent="0.2">
      <c r="AE6204"/>
      <c r="AF6204"/>
    </row>
    <row r="6205" spans="31:32" x14ac:dyDescent="0.2">
      <c r="AE6205"/>
      <c r="AF6205"/>
    </row>
    <row r="6206" spans="31:32" x14ac:dyDescent="0.2">
      <c r="AE6206"/>
      <c r="AF6206"/>
    </row>
    <row r="6207" spans="31:32" x14ac:dyDescent="0.2">
      <c r="AE6207"/>
      <c r="AF6207"/>
    </row>
    <row r="6208" spans="31:32" x14ac:dyDescent="0.2">
      <c r="AE6208"/>
      <c r="AF6208"/>
    </row>
    <row r="6209" spans="31:32" x14ac:dyDescent="0.2">
      <c r="AE6209"/>
      <c r="AF6209"/>
    </row>
    <row r="6210" spans="31:32" x14ac:dyDescent="0.2">
      <c r="AE6210"/>
      <c r="AF6210"/>
    </row>
    <row r="6211" spans="31:32" x14ac:dyDescent="0.2">
      <c r="AE6211"/>
      <c r="AF6211"/>
    </row>
    <row r="6212" spans="31:32" x14ac:dyDescent="0.2">
      <c r="AE6212"/>
      <c r="AF6212"/>
    </row>
    <row r="6213" spans="31:32" x14ac:dyDescent="0.2">
      <c r="AE6213"/>
      <c r="AF6213"/>
    </row>
    <row r="6214" spans="31:32" x14ac:dyDescent="0.2">
      <c r="AE6214"/>
      <c r="AF6214"/>
    </row>
    <row r="6215" spans="31:32" x14ac:dyDescent="0.2">
      <c r="AE6215"/>
      <c r="AF6215"/>
    </row>
    <row r="6216" spans="31:32" x14ac:dyDescent="0.2">
      <c r="AE6216"/>
      <c r="AF6216"/>
    </row>
    <row r="6217" spans="31:32" x14ac:dyDescent="0.2">
      <c r="AE6217"/>
      <c r="AF6217"/>
    </row>
    <row r="6218" spans="31:32" x14ac:dyDescent="0.2">
      <c r="AE6218"/>
      <c r="AF6218"/>
    </row>
    <row r="6219" spans="31:32" x14ac:dyDescent="0.2">
      <c r="AE6219"/>
      <c r="AF6219"/>
    </row>
    <row r="6220" spans="31:32" x14ac:dyDescent="0.2">
      <c r="AE6220"/>
      <c r="AF6220"/>
    </row>
    <row r="6221" spans="31:32" x14ac:dyDescent="0.2">
      <c r="AE6221"/>
      <c r="AF6221"/>
    </row>
    <row r="6222" spans="31:32" x14ac:dyDescent="0.2">
      <c r="AE6222"/>
      <c r="AF6222"/>
    </row>
    <row r="6223" spans="31:32" x14ac:dyDescent="0.2">
      <c r="AE6223"/>
      <c r="AF6223"/>
    </row>
    <row r="6224" spans="31:32" x14ac:dyDescent="0.2">
      <c r="AE6224"/>
      <c r="AF6224"/>
    </row>
    <row r="6225" spans="31:32" x14ac:dyDescent="0.2">
      <c r="AE6225"/>
      <c r="AF6225"/>
    </row>
    <row r="6226" spans="31:32" x14ac:dyDescent="0.2">
      <c r="AE6226"/>
      <c r="AF6226"/>
    </row>
    <row r="6227" spans="31:32" x14ac:dyDescent="0.2">
      <c r="AE6227"/>
      <c r="AF6227"/>
    </row>
    <row r="6228" spans="31:32" x14ac:dyDescent="0.2">
      <c r="AE6228"/>
      <c r="AF6228"/>
    </row>
    <row r="6229" spans="31:32" x14ac:dyDescent="0.2">
      <c r="AE6229"/>
      <c r="AF6229"/>
    </row>
    <row r="6230" spans="31:32" x14ac:dyDescent="0.2">
      <c r="AE6230"/>
      <c r="AF6230"/>
    </row>
    <row r="6231" spans="31:32" x14ac:dyDescent="0.2">
      <c r="AE6231"/>
      <c r="AF6231"/>
    </row>
    <row r="6232" spans="31:32" x14ac:dyDescent="0.2">
      <c r="AE6232"/>
      <c r="AF6232"/>
    </row>
    <row r="6233" spans="31:32" x14ac:dyDescent="0.2">
      <c r="AE6233"/>
      <c r="AF6233"/>
    </row>
    <row r="6234" spans="31:32" x14ac:dyDescent="0.2">
      <c r="AE6234"/>
      <c r="AF6234"/>
    </row>
    <row r="6235" spans="31:32" x14ac:dyDescent="0.2">
      <c r="AE6235"/>
      <c r="AF6235"/>
    </row>
    <row r="6236" spans="31:32" x14ac:dyDescent="0.2">
      <c r="AE6236"/>
      <c r="AF6236"/>
    </row>
    <row r="6237" spans="31:32" x14ac:dyDescent="0.2">
      <c r="AE6237"/>
      <c r="AF6237"/>
    </row>
    <row r="6238" spans="31:32" x14ac:dyDescent="0.2">
      <c r="AE6238"/>
      <c r="AF6238"/>
    </row>
    <row r="6239" spans="31:32" x14ac:dyDescent="0.2">
      <c r="AE6239"/>
      <c r="AF6239"/>
    </row>
    <row r="6240" spans="31:32" x14ac:dyDescent="0.2">
      <c r="AE6240"/>
      <c r="AF6240"/>
    </row>
    <row r="6241" spans="31:32" x14ac:dyDescent="0.2">
      <c r="AE6241"/>
      <c r="AF6241"/>
    </row>
    <row r="6242" spans="31:32" x14ac:dyDescent="0.2">
      <c r="AE6242"/>
      <c r="AF6242"/>
    </row>
    <row r="6243" spans="31:32" x14ac:dyDescent="0.2">
      <c r="AE6243"/>
      <c r="AF6243"/>
    </row>
    <row r="6244" spans="31:32" x14ac:dyDescent="0.2">
      <c r="AE6244"/>
      <c r="AF6244"/>
    </row>
    <row r="6245" spans="31:32" x14ac:dyDescent="0.2">
      <c r="AE6245"/>
      <c r="AF6245"/>
    </row>
    <row r="6246" spans="31:32" x14ac:dyDescent="0.2">
      <c r="AE6246"/>
      <c r="AF6246"/>
    </row>
    <row r="6247" spans="31:32" x14ac:dyDescent="0.2">
      <c r="AE6247"/>
      <c r="AF6247"/>
    </row>
    <row r="6248" spans="31:32" x14ac:dyDescent="0.2">
      <c r="AE6248"/>
      <c r="AF6248"/>
    </row>
    <row r="6249" spans="31:32" x14ac:dyDescent="0.2">
      <c r="AE6249"/>
      <c r="AF6249"/>
    </row>
    <row r="6250" spans="31:32" x14ac:dyDescent="0.2">
      <c r="AE6250"/>
      <c r="AF6250"/>
    </row>
    <row r="6251" spans="31:32" x14ac:dyDescent="0.2">
      <c r="AE6251"/>
      <c r="AF6251"/>
    </row>
    <row r="6252" spans="31:32" x14ac:dyDescent="0.2">
      <c r="AE6252"/>
      <c r="AF6252"/>
    </row>
    <row r="6253" spans="31:32" x14ac:dyDescent="0.2">
      <c r="AE6253"/>
      <c r="AF6253"/>
    </row>
    <row r="6254" spans="31:32" x14ac:dyDescent="0.2">
      <c r="AE6254"/>
      <c r="AF6254"/>
    </row>
    <row r="6255" spans="31:32" x14ac:dyDescent="0.2">
      <c r="AE6255"/>
      <c r="AF6255"/>
    </row>
    <row r="6256" spans="31:32" x14ac:dyDescent="0.2">
      <c r="AE6256"/>
      <c r="AF6256"/>
    </row>
    <row r="6257" spans="31:32" x14ac:dyDescent="0.2">
      <c r="AE6257"/>
      <c r="AF6257"/>
    </row>
    <row r="6258" spans="31:32" x14ac:dyDescent="0.2">
      <c r="AE6258"/>
      <c r="AF6258"/>
    </row>
    <row r="6259" spans="31:32" x14ac:dyDescent="0.2">
      <c r="AE6259"/>
      <c r="AF6259"/>
    </row>
    <row r="6260" spans="31:32" x14ac:dyDescent="0.2">
      <c r="AE6260"/>
      <c r="AF6260"/>
    </row>
    <row r="6261" spans="31:32" x14ac:dyDescent="0.2">
      <c r="AE6261"/>
      <c r="AF6261"/>
    </row>
    <row r="6262" spans="31:32" x14ac:dyDescent="0.2">
      <c r="AE6262"/>
      <c r="AF6262"/>
    </row>
    <row r="6263" spans="31:32" x14ac:dyDescent="0.2">
      <c r="AE6263"/>
      <c r="AF6263"/>
    </row>
    <row r="6264" spans="31:32" x14ac:dyDescent="0.2">
      <c r="AE6264"/>
      <c r="AF6264"/>
    </row>
    <row r="6265" spans="31:32" x14ac:dyDescent="0.2">
      <c r="AE6265"/>
      <c r="AF6265"/>
    </row>
    <row r="6266" spans="31:32" x14ac:dyDescent="0.2">
      <c r="AE6266"/>
      <c r="AF6266"/>
    </row>
    <row r="6267" spans="31:32" x14ac:dyDescent="0.2">
      <c r="AE6267"/>
      <c r="AF6267"/>
    </row>
    <row r="6268" spans="31:32" x14ac:dyDescent="0.2">
      <c r="AE6268"/>
      <c r="AF6268"/>
    </row>
    <row r="6269" spans="31:32" x14ac:dyDescent="0.2">
      <c r="AE6269"/>
      <c r="AF6269"/>
    </row>
    <row r="6270" spans="31:32" x14ac:dyDescent="0.2">
      <c r="AE6270"/>
      <c r="AF6270"/>
    </row>
    <row r="6271" spans="31:32" x14ac:dyDescent="0.2">
      <c r="AE6271"/>
      <c r="AF6271"/>
    </row>
    <row r="6272" spans="31:32" x14ac:dyDescent="0.2">
      <c r="AE6272"/>
      <c r="AF6272"/>
    </row>
    <row r="6273" spans="31:32" x14ac:dyDescent="0.2">
      <c r="AE6273"/>
      <c r="AF6273"/>
    </row>
    <row r="6274" spans="31:32" x14ac:dyDescent="0.2">
      <c r="AE6274"/>
      <c r="AF6274"/>
    </row>
    <row r="6275" spans="31:32" x14ac:dyDescent="0.2">
      <c r="AE6275"/>
      <c r="AF6275"/>
    </row>
    <row r="6276" spans="31:32" x14ac:dyDescent="0.2">
      <c r="AE6276"/>
      <c r="AF6276"/>
    </row>
    <row r="6277" spans="31:32" x14ac:dyDescent="0.2">
      <c r="AE6277"/>
      <c r="AF6277"/>
    </row>
    <row r="6278" spans="31:32" x14ac:dyDescent="0.2">
      <c r="AE6278"/>
      <c r="AF6278"/>
    </row>
    <row r="6279" spans="31:32" x14ac:dyDescent="0.2">
      <c r="AE6279"/>
      <c r="AF6279"/>
    </row>
    <row r="6280" spans="31:32" x14ac:dyDescent="0.2">
      <c r="AE6280"/>
      <c r="AF6280"/>
    </row>
    <row r="6281" spans="31:32" x14ac:dyDescent="0.2">
      <c r="AE6281"/>
      <c r="AF6281"/>
    </row>
    <row r="6282" spans="31:32" x14ac:dyDescent="0.2">
      <c r="AE6282"/>
      <c r="AF6282"/>
    </row>
    <row r="6283" spans="31:32" x14ac:dyDescent="0.2">
      <c r="AE6283"/>
      <c r="AF6283"/>
    </row>
    <row r="6284" spans="31:32" x14ac:dyDescent="0.2">
      <c r="AE6284"/>
      <c r="AF6284"/>
    </row>
    <row r="6285" spans="31:32" x14ac:dyDescent="0.2">
      <c r="AE6285"/>
      <c r="AF6285"/>
    </row>
    <row r="6286" spans="31:32" x14ac:dyDescent="0.2">
      <c r="AE6286"/>
      <c r="AF6286"/>
    </row>
    <row r="6287" spans="31:32" x14ac:dyDescent="0.2">
      <c r="AE6287"/>
      <c r="AF6287"/>
    </row>
    <row r="6288" spans="31:32" x14ac:dyDescent="0.2">
      <c r="AE6288"/>
      <c r="AF6288"/>
    </row>
    <row r="6289" spans="31:32" x14ac:dyDescent="0.2">
      <c r="AE6289"/>
      <c r="AF6289"/>
    </row>
    <row r="6290" spans="31:32" x14ac:dyDescent="0.2">
      <c r="AE6290"/>
      <c r="AF6290"/>
    </row>
    <row r="6291" spans="31:32" x14ac:dyDescent="0.2">
      <c r="AE6291"/>
      <c r="AF6291"/>
    </row>
    <row r="6292" spans="31:32" x14ac:dyDescent="0.2">
      <c r="AE6292"/>
      <c r="AF6292"/>
    </row>
    <row r="6293" spans="31:32" x14ac:dyDescent="0.2">
      <c r="AE6293"/>
      <c r="AF6293"/>
    </row>
    <row r="6294" spans="31:32" x14ac:dyDescent="0.2">
      <c r="AE6294"/>
      <c r="AF6294"/>
    </row>
    <row r="6295" spans="31:32" x14ac:dyDescent="0.2">
      <c r="AE6295"/>
      <c r="AF6295"/>
    </row>
    <row r="6296" spans="31:32" x14ac:dyDescent="0.2">
      <c r="AE6296"/>
      <c r="AF6296"/>
    </row>
    <row r="6297" spans="31:32" x14ac:dyDescent="0.2">
      <c r="AE6297"/>
      <c r="AF6297"/>
    </row>
    <row r="6298" spans="31:32" x14ac:dyDescent="0.2">
      <c r="AE6298"/>
      <c r="AF6298"/>
    </row>
    <row r="6299" spans="31:32" x14ac:dyDescent="0.2">
      <c r="AE6299"/>
      <c r="AF6299"/>
    </row>
    <row r="6300" spans="31:32" x14ac:dyDescent="0.2">
      <c r="AE6300"/>
      <c r="AF6300"/>
    </row>
    <row r="6301" spans="31:32" x14ac:dyDescent="0.2">
      <c r="AE6301"/>
      <c r="AF6301"/>
    </row>
    <row r="6302" spans="31:32" x14ac:dyDescent="0.2">
      <c r="AE6302"/>
      <c r="AF6302"/>
    </row>
    <row r="6303" spans="31:32" x14ac:dyDescent="0.2">
      <c r="AE6303"/>
      <c r="AF6303"/>
    </row>
    <row r="6304" spans="31:32" x14ac:dyDescent="0.2">
      <c r="AE6304"/>
      <c r="AF6304"/>
    </row>
    <row r="6305" spans="31:32" x14ac:dyDescent="0.2">
      <c r="AE6305"/>
      <c r="AF6305"/>
    </row>
    <row r="6306" spans="31:32" x14ac:dyDescent="0.2">
      <c r="AE6306"/>
      <c r="AF6306"/>
    </row>
    <row r="6307" spans="31:32" x14ac:dyDescent="0.2">
      <c r="AE6307"/>
      <c r="AF6307"/>
    </row>
    <row r="6308" spans="31:32" x14ac:dyDescent="0.2">
      <c r="AE6308"/>
      <c r="AF6308"/>
    </row>
    <row r="6309" spans="31:32" x14ac:dyDescent="0.2">
      <c r="AE6309"/>
      <c r="AF6309"/>
    </row>
    <row r="6310" spans="31:32" x14ac:dyDescent="0.2">
      <c r="AE6310"/>
      <c r="AF6310"/>
    </row>
    <row r="6311" spans="31:32" x14ac:dyDescent="0.2">
      <c r="AE6311"/>
      <c r="AF6311"/>
    </row>
    <row r="6312" spans="31:32" x14ac:dyDescent="0.2">
      <c r="AE6312"/>
      <c r="AF6312"/>
    </row>
    <row r="6313" spans="31:32" x14ac:dyDescent="0.2">
      <c r="AE6313"/>
      <c r="AF6313"/>
    </row>
    <row r="6314" spans="31:32" x14ac:dyDescent="0.2">
      <c r="AE6314"/>
      <c r="AF6314"/>
    </row>
    <row r="6315" spans="31:32" x14ac:dyDescent="0.2">
      <c r="AE6315"/>
      <c r="AF6315"/>
    </row>
    <row r="6316" spans="31:32" x14ac:dyDescent="0.2">
      <c r="AE6316"/>
      <c r="AF6316"/>
    </row>
    <row r="6317" spans="31:32" x14ac:dyDescent="0.2">
      <c r="AE6317"/>
      <c r="AF6317"/>
    </row>
    <row r="6318" spans="31:32" x14ac:dyDescent="0.2">
      <c r="AE6318"/>
      <c r="AF6318"/>
    </row>
    <row r="6319" spans="31:32" x14ac:dyDescent="0.2">
      <c r="AE6319"/>
      <c r="AF6319"/>
    </row>
    <row r="6320" spans="31:32" x14ac:dyDescent="0.2">
      <c r="AE6320"/>
      <c r="AF6320"/>
    </row>
    <row r="6321" spans="31:32" x14ac:dyDescent="0.2">
      <c r="AE6321"/>
      <c r="AF6321"/>
    </row>
    <row r="6322" spans="31:32" x14ac:dyDescent="0.2">
      <c r="AE6322"/>
      <c r="AF6322"/>
    </row>
    <row r="6323" spans="31:32" x14ac:dyDescent="0.2">
      <c r="AE6323"/>
      <c r="AF6323"/>
    </row>
    <row r="6324" spans="31:32" x14ac:dyDescent="0.2">
      <c r="AE6324"/>
      <c r="AF6324"/>
    </row>
    <row r="6325" spans="31:32" x14ac:dyDescent="0.2">
      <c r="AE6325"/>
      <c r="AF6325"/>
    </row>
    <row r="6326" spans="31:32" x14ac:dyDescent="0.2">
      <c r="AE6326"/>
      <c r="AF6326"/>
    </row>
    <row r="6327" spans="31:32" x14ac:dyDescent="0.2">
      <c r="AE6327"/>
      <c r="AF6327"/>
    </row>
    <row r="6328" spans="31:32" x14ac:dyDescent="0.2">
      <c r="AE6328"/>
      <c r="AF6328"/>
    </row>
    <row r="6329" spans="31:32" x14ac:dyDescent="0.2">
      <c r="AE6329"/>
      <c r="AF6329"/>
    </row>
    <row r="6330" spans="31:32" x14ac:dyDescent="0.2">
      <c r="AE6330"/>
      <c r="AF6330"/>
    </row>
    <row r="6331" spans="31:32" x14ac:dyDescent="0.2">
      <c r="AE6331"/>
      <c r="AF6331"/>
    </row>
    <row r="6332" spans="31:32" x14ac:dyDescent="0.2">
      <c r="AE6332"/>
      <c r="AF6332"/>
    </row>
    <row r="6333" spans="31:32" x14ac:dyDescent="0.2">
      <c r="AE6333"/>
      <c r="AF6333"/>
    </row>
    <row r="6334" spans="31:32" x14ac:dyDescent="0.2">
      <c r="AE6334"/>
      <c r="AF6334"/>
    </row>
    <row r="6335" spans="31:32" x14ac:dyDescent="0.2">
      <c r="AE6335"/>
      <c r="AF6335"/>
    </row>
    <row r="6336" spans="31:32" x14ac:dyDescent="0.2">
      <c r="AE6336"/>
      <c r="AF6336"/>
    </row>
    <row r="6337" spans="31:32" x14ac:dyDescent="0.2">
      <c r="AE6337"/>
      <c r="AF6337"/>
    </row>
    <row r="6338" spans="31:32" x14ac:dyDescent="0.2">
      <c r="AE6338"/>
      <c r="AF6338"/>
    </row>
    <row r="6339" spans="31:32" x14ac:dyDescent="0.2">
      <c r="AE6339"/>
      <c r="AF6339"/>
    </row>
    <row r="6340" spans="31:32" x14ac:dyDescent="0.2">
      <c r="AE6340"/>
      <c r="AF6340"/>
    </row>
    <row r="6341" spans="31:32" x14ac:dyDescent="0.2">
      <c r="AE6341"/>
      <c r="AF6341"/>
    </row>
    <row r="6342" spans="31:32" x14ac:dyDescent="0.2">
      <c r="AE6342"/>
      <c r="AF6342"/>
    </row>
    <row r="6343" spans="31:32" x14ac:dyDescent="0.2">
      <c r="AE6343"/>
      <c r="AF6343"/>
    </row>
    <row r="6344" spans="31:32" x14ac:dyDescent="0.2">
      <c r="AE6344"/>
      <c r="AF6344"/>
    </row>
    <row r="6345" spans="31:32" x14ac:dyDescent="0.2">
      <c r="AE6345"/>
      <c r="AF6345"/>
    </row>
    <row r="6346" spans="31:32" x14ac:dyDescent="0.2">
      <c r="AE6346"/>
      <c r="AF6346"/>
    </row>
    <row r="6347" spans="31:32" x14ac:dyDescent="0.2">
      <c r="AE6347"/>
      <c r="AF6347"/>
    </row>
    <row r="6348" spans="31:32" x14ac:dyDescent="0.2">
      <c r="AE6348"/>
      <c r="AF6348"/>
    </row>
    <row r="6349" spans="31:32" x14ac:dyDescent="0.2">
      <c r="AE6349"/>
      <c r="AF6349"/>
    </row>
    <row r="6350" spans="31:32" x14ac:dyDescent="0.2">
      <c r="AE6350"/>
      <c r="AF6350"/>
    </row>
    <row r="6351" spans="31:32" x14ac:dyDescent="0.2">
      <c r="AE6351"/>
      <c r="AF6351"/>
    </row>
    <row r="6352" spans="31:32" x14ac:dyDescent="0.2">
      <c r="AE6352"/>
      <c r="AF6352"/>
    </row>
    <row r="6353" spans="31:32" x14ac:dyDescent="0.2">
      <c r="AE6353"/>
      <c r="AF6353"/>
    </row>
    <row r="6354" spans="31:32" x14ac:dyDescent="0.2">
      <c r="AE6354"/>
      <c r="AF6354"/>
    </row>
    <row r="6355" spans="31:32" x14ac:dyDescent="0.2">
      <c r="AE6355"/>
      <c r="AF6355"/>
    </row>
    <row r="6356" spans="31:32" x14ac:dyDescent="0.2">
      <c r="AE6356"/>
      <c r="AF6356"/>
    </row>
    <row r="6357" spans="31:32" x14ac:dyDescent="0.2">
      <c r="AE6357"/>
      <c r="AF6357"/>
    </row>
    <row r="6358" spans="31:32" x14ac:dyDescent="0.2">
      <c r="AE6358"/>
      <c r="AF6358"/>
    </row>
    <row r="6359" spans="31:32" x14ac:dyDescent="0.2">
      <c r="AE6359"/>
      <c r="AF6359"/>
    </row>
    <row r="6360" spans="31:32" x14ac:dyDescent="0.2">
      <c r="AE6360"/>
      <c r="AF6360"/>
    </row>
    <row r="6361" spans="31:32" x14ac:dyDescent="0.2">
      <c r="AE6361"/>
      <c r="AF6361"/>
    </row>
    <row r="6362" spans="31:32" x14ac:dyDescent="0.2">
      <c r="AE6362"/>
      <c r="AF6362"/>
    </row>
    <row r="6363" spans="31:32" x14ac:dyDescent="0.2">
      <c r="AE6363"/>
      <c r="AF6363"/>
    </row>
    <row r="6364" spans="31:32" x14ac:dyDescent="0.2">
      <c r="AE6364"/>
      <c r="AF6364"/>
    </row>
    <row r="6365" spans="31:32" x14ac:dyDescent="0.2">
      <c r="AE6365"/>
      <c r="AF6365"/>
    </row>
    <row r="6366" spans="31:32" x14ac:dyDescent="0.2">
      <c r="AE6366"/>
      <c r="AF6366"/>
    </row>
    <row r="6367" spans="31:32" x14ac:dyDescent="0.2">
      <c r="AE6367"/>
      <c r="AF6367"/>
    </row>
    <row r="6368" spans="31:32" x14ac:dyDescent="0.2">
      <c r="AE6368"/>
      <c r="AF6368"/>
    </row>
    <row r="6369" spans="31:32" x14ac:dyDescent="0.2">
      <c r="AE6369"/>
      <c r="AF6369"/>
    </row>
    <row r="6370" spans="31:32" x14ac:dyDescent="0.2">
      <c r="AE6370"/>
      <c r="AF6370"/>
    </row>
    <row r="6371" spans="31:32" x14ac:dyDescent="0.2">
      <c r="AE6371"/>
      <c r="AF6371"/>
    </row>
    <row r="6372" spans="31:32" x14ac:dyDescent="0.2">
      <c r="AE6372"/>
      <c r="AF6372"/>
    </row>
    <row r="6373" spans="31:32" x14ac:dyDescent="0.2">
      <c r="AE6373"/>
      <c r="AF6373"/>
    </row>
    <row r="6374" spans="31:32" x14ac:dyDescent="0.2">
      <c r="AE6374"/>
      <c r="AF6374"/>
    </row>
    <row r="6375" spans="31:32" x14ac:dyDescent="0.2">
      <c r="AE6375"/>
      <c r="AF6375"/>
    </row>
    <row r="6376" spans="31:32" x14ac:dyDescent="0.2">
      <c r="AE6376"/>
      <c r="AF6376"/>
    </row>
    <row r="6377" spans="31:32" x14ac:dyDescent="0.2">
      <c r="AE6377"/>
      <c r="AF6377"/>
    </row>
    <row r="6378" spans="31:32" x14ac:dyDescent="0.2">
      <c r="AE6378"/>
      <c r="AF6378"/>
    </row>
    <row r="6379" spans="31:32" x14ac:dyDescent="0.2">
      <c r="AE6379"/>
      <c r="AF6379"/>
    </row>
    <row r="6380" spans="31:32" x14ac:dyDescent="0.2">
      <c r="AE6380"/>
      <c r="AF6380"/>
    </row>
    <row r="6381" spans="31:32" x14ac:dyDescent="0.2">
      <c r="AE6381"/>
      <c r="AF6381"/>
    </row>
    <row r="6382" spans="31:32" x14ac:dyDescent="0.2">
      <c r="AE6382"/>
      <c r="AF6382"/>
    </row>
    <row r="6383" spans="31:32" x14ac:dyDescent="0.2">
      <c r="AE6383"/>
      <c r="AF6383"/>
    </row>
    <row r="6384" spans="31:32" x14ac:dyDescent="0.2">
      <c r="AE6384"/>
      <c r="AF6384"/>
    </row>
    <row r="6385" spans="31:32" x14ac:dyDescent="0.2">
      <c r="AE6385"/>
      <c r="AF6385"/>
    </row>
    <row r="6386" spans="31:32" x14ac:dyDescent="0.2">
      <c r="AE6386"/>
      <c r="AF6386"/>
    </row>
    <row r="6387" spans="31:32" x14ac:dyDescent="0.2">
      <c r="AE6387"/>
      <c r="AF6387"/>
    </row>
    <row r="6388" spans="31:32" x14ac:dyDescent="0.2">
      <c r="AE6388"/>
      <c r="AF6388"/>
    </row>
    <row r="6389" spans="31:32" x14ac:dyDescent="0.2">
      <c r="AE6389"/>
      <c r="AF6389"/>
    </row>
    <row r="6390" spans="31:32" x14ac:dyDescent="0.2">
      <c r="AE6390"/>
      <c r="AF6390"/>
    </row>
    <row r="6391" spans="31:32" x14ac:dyDescent="0.2">
      <c r="AE6391"/>
      <c r="AF6391"/>
    </row>
  </sheetData>
  <mergeCells count="22">
    <mergeCell ref="AY2:AZ2"/>
    <mergeCell ref="Y1:Y2"/>
    <mergeCell ref="Z1:Z2"/>
    <mergeCell ref="C1:H1"/>
    <mergeCell ref="I1:S1"/>
    <mergeCell ref="U1:V1"/>
    <mergeCell ref="C4:G4"/>
    <mergeCell ref="AO2:AP2"/>
    <mergeCell ref="AQ2:AR2"/>
    <mergeCell ref="W1:X1"/>
    <mergeCell ref="E2:F2"/>
    <mergeCell ref="AB1:AG1"/>
    <mergeCell ref="AI2:AJ2"/>
    <mergeCell ref="AK2:AL2"/>
    <mergeCell ref="AM2:AN2"/>
    <mergeCell ref="AI1:BI1"/>
    <mergeCell ref="BA2:BB2"/>
    <mergeCell ref="BC2:BD2"/>
    <mergeCell ref="BE2:BF2"/>
    <mergeCell ref="AS2:AT2"/>
    <mergeCell ref="AU2:AV2"/>
    <mergeCell ref="AW2:AX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BJ545"/>
  <sheetViews>
    <sheetView tabSelected="1" view="pageBreakPreview" zoomScale="70" zoomScaleNormal="70" zoomScaleSheetLayoutView="70" workbookViewId="0">
      <pane xSplit="7" ySplit="4" topLeftCell="H5" activePane="bottomRight" state="frozen"/>
      <selection activeCell="AD45" sqref="AD45"/>
      <selection pane="topRight" activeCell="AD45" sqref="AD45"/>
      <selection pane="bottomLeft" activeCell="AD45" sqref="AD45"/>
      <selection pane="bottomRight" activeCell="C4" sqref="C4:G4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12" customWidth="1" collapsed="1"/>
    <col min="3" max="3" width="12.5703125" style="12" customWidth="1"/>
    <col min="4" max="6" width="17.140625" style="12" hidden="1" customWidth="1" outlineLevel="1"/>
    <col min="7" max="7" width="24.42578125" style="6" customWidth="1" collapsed="1"/>
    <col min="8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27" width="2.85546875" style="40" customWidth="1"/>
    <col min="28" max="30" width="14.140625" style="12" customWidth="1" outlineLevel="1"/>
    <col min="31" max="32" width="14.140625" style="24" customWidth="1" outlineLevel="1"/>
    <col min="33" max="33" width="14.140625" style="12" customWidth="1" outlineLevel="1"/>
    <col min="34" max="34" width="2.85546875" style="28" customWidth="1"/>
    <col min="35" max="46" width="4.28515625" style="18" customWidth="1"/>
    <col min="47" max="47" width="11.42578125" style="18" customWidth="1"/>
    <col min="48" max="48" width="9.42578125" style="18" customWidth="1"/>
    <col min="49" max="57" width="4.28515625" style="18" customWidth="1"/>
    <col min="58" max="58" width="4.28515625" style="176" customWidth="1"/>
    <col min="59" max="59" width="9.140625" style="17" customWidth="1"/>
    <col min="60" max="61" width="11.42578125" style="6" customWidth="1"/>
    <col min="62" max="62" width="2.85546875" style="28" customWidth="1"/>
    <col min="63" max="16384" width="0" style="6" hidden="1"/>
  </cols>
  <sheetData>
    <row r="1" spans="1:62" ht="12.75" customHeight="1" x14ac:dyDescent="0.2">
      <c r="A1" s="10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200"/>
      <c r="AB1" s="263" t="s">
        <v>153</v>
      </c>
      <c r="AC1" s="274"/>
      <c r="AD1" s="274"/>
      <c r="AE1" s="274"/>
      <c r="AF1" s="274"/>
      <c r="AG1" s="264"/>
      <c r="AI1" s="262" t="s">
        <v>166</v>
      </c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</row>
    <row r="2" spans="1:62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  <c r="AA2" s="178"/>
      <c r="AB2" s="10" t="s">
        <v>128</v>
      </c>
      <c r="AC2" s="10" t="s">
        <v>1</v>
      </c>
      <c r="AD2" s="10" t="s">
        <v>168</v>
      </c>
      <c r="AE2" s="10" t="s">
        <v>151</v>
      </c>
      <c r="AF2" s="10" t="s">
        <v>170</v>
      </c>
      <c r="AG2" s="10" t="s">
        <v>169</v>
      </c>
      <c r="AH2" s="24"/>
      <c r="AI2" s="263" t="s">
        <v>154</v>
      </c>
      <c r="AJ2" s="264"/>
      <c r="AK2" s="263" t="s">
        <v>155</v>
      </c>
      <c r="AL2" s="264"/>
      <c r="AM2" s="263" t="s">
        <v>156</v>
      </c>
      <c r="AN2" s="264"/>
      <c r="AO2" s="263" t="s">
        <v>157</v>
      </c>
      <c r="AP2" s="264"/>
      <c r="AQ2" s="263" t="s">
        <v>158</v>
      </c>
      <c r="AR2" s="264"/>
      <c r="AS2" s="263" t="s">
        <v>159</v>
      </c>
      <c r="AT2" s="264"/>
      <c r="AU2" s="263" t="s">
        <v>160</v>
      </c>
      <c r="AV2" s="264"/>
      <c r="AW2" s="263" t="s">
        <v>161</v>
      </c>
      <c r="AX2" s="264"/>
      <c r="AY2" s="263" t="s">
        <v>162</v>
      </c>
      <c r="AZ2" s="264"/>
      <c r="BA2" s="263" t="s">
        <v>163</v>
      </c>
      <c r="BB2" s="264"/>
      <c r="BC2" s="263" t="s">
        <v>164</v>
      </c>
      <c r="BD2" s="264"/>
      <c r="BE2" s="263" t="s">
        <v>165</v>
      </c>
      <c r="BF2" s="265"/>
      <c r="BG2" s="162" t="s">
        <v>152</v>
      </c>
      <c r="BH2" s="10" t="s">
        <v>106</v>
      </c>
      <c r="BI2" s="10" t="s">
        <v>129</v>
      </c>
      <c r="BJ2" s="24"/>
    </row>
    <row r="3" spans="1:62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  <c r="AB3" s="138"/>
      <c r="AC3" s="138"/>
      <c r="AD3" s="138"/>
      <c r="AE3" s="138"/>
      <c r="AF3" s="138"/>
      <c r="AG3" s="138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42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173"/>
      <c r="BG3" s="75"/>
      <c r="BH3" s="21"/>
      <c r="BI3" s="21"/>
    </row>
    <row r="4" spans="1:62" ht="18.75" customHeight="1" x14ac:dyDescent="0.2">
      <c r="A4" s="10"/>
      <c r="B4" s="65"/>
      <c r="C4" s="275" t="s">
        <v>148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  <c r="AB4" s="10"/>
      <c r="AC4" s="10"/>
      <c r="AD4" s="10"/>
      <c r="AE4" s="10"/>
      <c r="AF4" s="10"/>
      <c r="AG4" s="36">
        <f>SUM(AG5:AG11)</f>
        <v>60</v>
      </c>
      <c r="AI4" s="14"/>
      <c r="AJ4" s="36">
        <f>SUM(AJ5:AJ11)</f>
        <v>0</v>
      </c>
      <c r="AK4" s="14"/>
      <c r="AL4" s="36">
        <f>SUM(AL5:AL11)</f>
        <v>0</v>
      </c>
      <c r="AM4" s="14"/>
      <c r="AN4" s="36">
        <f>SUM(AN5:AN11)</f>
        <v>0</v>
      </c>
      <c r="AO4" s="14"/>
      <c r="AP4" s="36">
        <f>SUM(AP5:AP11)</f>
        <v>0</v>
      </c>
      <c r="AQ4" s="14"/>
      <c r="AR4" s="36">
        <f>SUM(AR5:AR11)</f>
        <v>0</v>
      </c>
      <c r="AS4" s="14"/>
      <c r="AT4" s="36">
        <f>SUM(AT5:AT11)</f>
        <v>0</v>
      </c>
      <c r="AU4" s="14"/>
      <c r="AV4" s="36">
        <f>SUM(AV5:AV11)</f>
        <v>60</v>
      </c>
      <c r="AW4" s="14"/>
      <c r="AX4" s="36">
        <f>SUM(AX5:AX11)</f>
        <v>0</v>
      </c>
      <c r="AY4" s="14"/>
      <c r="AZ4" s="36">
        <f>SUM(AZ5:AZ11)</f>
        <v>0</v>
      </c>
      <c r="BA4" s="14"/>
      <c r="BB4" s="36">
        <f>SUM(BB5:BB11)</f>
        <v>0</v>
      </c>
      <c r="BC4" s="14"/>
      <c r="BD4" s="36">
        <f>SUM(BD5:BD11)</f>
        <v>0</v>
      </c>
      <c r="BE4" s="14"/>
      <c r="BF4" s="174">
        <f>SUM(BF5:BF11)</f>
        <v>0</v>
      </c>
      <c r="BG4" s="76">
        <f>IF(SUM(AI4:BF4)=SUM(BG5:BG11),SUM(AI4:BF4),"BŁĄD")</f>
        <v>60</v>
      </c>
      <c r="BH4" s="10"/>
      <c r="BI4" s="10"/>
    </row>
    <row r="5" spans="1:62" s="83" customFormat="1" ht="34.5" customHeight="1" x14ac:dyDescent="0.2">
      <c r="A5" s="81" t="s">
        <v>1510</v>
      </c>
      <c r="B5" s="127" t="s">
        <v>687</v>
      </c>
      <c r="C5" s="127" t="s">
        <v>687</v>
      </c>
      <c r="D5" s="81" t="s">
        <v>123</v>
      </c>
      <c r="E5" s="78"/>
      <c r="F5" s="78"/>
      <c r="G5" s="52" t="s">
        <v>40</v>
      </c>
      <c r="H5" s="52" t="s">
        <v>676</v>
      </c>
      <c r="I5" s="78">
        <v>1</v>
      </c>
      <c r="J5" s="127" t="s">
        <v>118</v>
      </c>
      <c r="K5" s="127" t="s">
        <v>173</v>
      </c>
      <c r="L5" s="127" t="s">
        <v>123</v>
      </c>
      <c r="M5" s="127" t="s">
        <v>123</v>
      </c>
      <c r="N5" s="127" t="s">
        <v>123</v>
      </c>
      <c r="O5" s="127" t="s">
        <v>123</v>
      </c>
      <c r="P5" s="127" t="s">
        <v>123</v>
      </c>
      <c r="Q5" s="127" t="s">
        <v>123</v>
      </c>
      <c r="R5" s="127" t="s">
        <v>123</v>
      </c>
      <c r="S5" s="127" t="s">
        <v>123</v>
      </c>
      <c r="T5" s="52" t="s">
        <v>679</v>
      </c>
      <c r="U5" s="52" t="s">
        <v>679</v>
      </c>
      <c r="V5" s="127" t="s">
        <v>123</v>
      </c>
      <c r="W5" s="127" t="s">
        <v>123</v>
      </c>
      <c r="X5" s="53" t="s">
        <v>678</v>
      </c>
      <c r="Y5" s="154" t="s">
        <v>640</v>
      </c>
      <c r="Z5" s="80"/>
      <c r="AA5" s="40"/>
      <c r="AB5" s="78" t="s">
        <v>12</v>
      </c>
      <c r="AC5" s="78">
        <v>1</v>
      </c>
      <c r="AD5" s="78">
        <f t="shared" ref="AD5:AD11" si="0">I5</f>
        <v>1</v>
      </c>
      <c r="AE5" s="78">
        <v>6</v>
      </c>
      <c r="AF5" s="78">
        <f t="shared" ref="AF5:AF11" si="1">AE5*AD5</f>
        <v>6</v>
      </c>
      <c r="AG5" s="78">
        <f t="shared" ref="AG5:AG11" si="2">AF5*AC5</f>
        <v>6</v>
      </c>
      <c r="AH5" s="28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>
        <f t="shared" ref="AV5:AV11" si="3">AF5</f>
        <v>6</v>
      </c>
      <c r="AW5" s="50"/>
      <c r="AX5" s="50"/>
      <c r="AY5" s="50"/>
      <c r="AZ5" s="50"/>
      <c r="BA5" s="50"/>
      <c r="BB5" s="50"/>
      <c r="BC5" s="50"/>
      <c r="BD5" s="50"/>
      <c r="BE5" s="50"/>
      <c r="BF5" s="175"/>
      <c r="BG5" s="77">
        <f t="shared" ref="BG5:BG11" si="4">SUM(AI5:BF5)</f>
        <v>6</v>
      </c>
      <c r="BH5" s="78"/>
      <c r="BI5" s="78"/>
      <c r="BJ5" s="28"/>
    </row>
    <row r="6" spans="1:62" s="83" customFormat="1" ht="34.5" customHeight="1" x14ac:dyDescent="0.2">
      <c r="A6" s="81" t="s">
        <v>1511</v>
      </c>
      <c r="B6" s="127" t="s">
        <v>688</v>
      </c>
      <c r="C6" s="127" t="s">
        <v>688</v>
      </c>
      <c r="D6" s="81" t="s">
        <v>123</v>
      </c>
      <c r="E6" s="78"/>
      <c r="F6" s="78"/>
      <c r="G6" s="52" t="s">
        <v>40</v>
      </c>
      <c r="H6" s="52" t="s">
        <v>676</v>
      </c>
      <c r="I6" s="78">
        <v>1</v>
      </c>
      <c r="J6" s="127" t="s">
        <v>118</v>
      </c>
      <c r="K6" s="127" t="s">
        <v>173</v>
      </c>
      <c r="L6" s="127" t="s">
        <v>123</v>
      </c>
      <c r="M6" s="127" t="s">
        <v>123</v>
      </c>
      <c r="N6" s="127" t="s">
        <v>123</v>
      </c>
      <c r="O6" s="127" t="s">
        <v>123</v>
      </c>
      <c r="P6" s="127" t="s">
        <v>123</v>
      </c>
      <c r="Q6" s="127" t="s">
        <v>123</v>
      </c>
      <c r="R6" s="127" t="s">
        <v>123</v>
      </c>
      <c r="S6" s="127" t="s">
        <v>123</v>
      </c>
      <c r="T6" s="52" t="s">
        <v>683</v>
      </c>
      <c r="U6" s="52" t="s">
        <v>683</v>
      </c>
      <c r="V6" s="127" t="s">
        <v>123</v>
      </c>
      <c r="W6" s="127" t="s">
        <v>123</v>
      </c>
      <c r="X6" s="53" t="s">
        <v>678</v>
      </c>
      <c r="Y6" s="154" t="s">
        <v>640</v>
      </c>
      <c r="Z6" s="80"/>
      <c r="AA6" s="40"/>
      <c r="AB6" s="78" t="s">
        <v>12</v>
      </c>
      <c r="AC6" s="78">
        <v>1</v>
      </c>
      <c r="AD6" s="78">
        <f t="shared" si="0"/>
        <v>1</v>
      </c>
      <c r="AE6" s="78">
        <v>6</v>
      </c>
      <c r="AF6" s="78">
        <f t="shared" si="1"/>
        <v>6</v>
      </c>
      <c r="AG6" s="78">
        <f t="shared" si="2"/>
        <v>6</v>
      </c>
      <c r="AH6" s="28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>
        <f t="shared" si="3"/>
        <v>6</v>
      </c>
      <c r="AW6" s="50"/>
      <c r="AX6" s="50"/>
      <c r="AY6" s="50"/>
      <c r="AZ6" s="50"/>
      <c r="BA6" s="50"/>
      <c r="BB6" s="50"/>
      <c r="BC6" s="50"/>
      <c r="BD6" s="50"/>
      <c r="BE6" s="50"/>
      <c r="BF6" s="175"/>
      <c r="BG6" s="77">
        <f t="shared" si="4"/>
        <v>6</v>
      </c>
      <c r="BH6" s="78"/>
      <c r="BI6" s="78"/>
      <c r="BJ6" s="28"/>
    </row>
    <row r="7" spans="1:62" s="83" customFormat="1" ht="34.5" customHeight="1" x14ac:dyDescent="0.2">
      <c r="A7" s="81" t="s">
        <v>1512</v>
      </c>
      <c r="B7" s="127" t="s">
        <v>689</v>
      </c>
      <c r="C7" s="127" t="s">
        <v>689</v>
      </c>
      <c r="D7" s="81" t="s">
        <v>123</v>
      </c>
      <c r="E7" s="78"/>
      <c r="F7" s="78"/>
      <c r="G7" s="52" t="s">
        <v>40</v>
      </c>
      <c r="H7" s="52" t="s">
        <v>676</v>
      </c>
      <c r="I7" s="78">
        <v>1</v>
      </c>
      <c r="J7" s="127" t="s">
        <v>118</v>
      </c>
      <c r="K7" s="127" t="s">
        <v>173</v>
      </c>
      <c r="L7" s="127" t="s">
        <v>123</v>
      </c>
      <c r="M7" s="127" t="s">
        <v>123</v>
      </c>
      <c r="N7" s="127" t="s">
        <v>123</v>
      </c>
      <c r="O7" s="127" t="s">
        <v>123</v>
      </c>
      <c r="P7" s="127" t="s">
        <v>123</v>
      </c>
      <c r="Q7" s="127" t="s">
        <v>123</v>
      </c>
      <c r="R7" s="127" t="s">
        <v>123</v>
      </c>
      <c r="S7" s="127" t="s">
        <v>123</v>
      </c>
      <c r="T7" s="52" t="s">
        <v>680</v>
      </c>
      <c r="U7" s="52" t="s">
        <v>680</v>
      </c>
      <c r="V7" s="127" t="s">
        <v>123</v>
      </c>
      <c r="W7" s="127" t="s">
        <v>123</v>
      </c>
      <c r="X7" s="53" t="s">
        <v>678</v>
      </c>
      <c r="Y7" s="154" t="s">
        <v>640</v>
      </c>
      <c r="Z7" s="80"/>
      <c r="AA7" s="40"/>
      <c r="AB7" s="78" t="s">
        <v>12</v>
      </c>
      <c r="AC7" s="78">
        <v>1</v>
      </c>
      <c r="AD7" s="78">
        <f t="shared" si="0"/>
        <v>1</v>
      </c>
      <c r="AE7" s="78">
        <v>6</v>
      </c>
      <c r="AF7" s="78">
        <f t="shared" si="1"/>
        <v>6</v>
      </c>
      <c r="AG7" s="78">
        <f t="shared" si="2"/>
        <v>6</v>
      </c>
      <c r="AH7" s="28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>
        <f t="shared" si="3"/>
        <v>6</v>
      </c>
      <c r="AW7" s="50"/>
      <c r="AX7" s="50"/>
      <c r="AY7" s="50"/>
      <c r="AZ7" s="50"/>
      <c r="BA7" s="50"/>
      <c r="BB7" s="50"/>
      <c r="BC7" s="50"/>
      <c r="BD7" s="50"/>
      <c r="BE7" s="50"/>
      <c r="BF7" s="175"/>
      <c r="BG7" s="77">
        <f t="shared" si="4"/>
        <v>6</v>
      </c>
      <c r="BH7" s="78"/>
      <c r="BI7" s="78"/>
      <c r="BJ7" s="28"/>
    </row>
    <row r="8" spans="1:62" s="83" customFormat="1" ht="34.5" customHeight="1" x14ac:dyDescent="0.2">
      <c r="A8" s="81" t="s">
        <v>1513</v>
      </c>
      <c r="B8" s="127" t="s">
        <v>690</v>
      </c>
      <c r="C8" s="127" t="s">
        <v>690</v>
      </c>
      <c r="D8" s="81" t="s">
        <v>123</v>
      </c>
      <c r="E8" s="78"/>
      <c r="F8" s="78"/>
      <c r="G8" s="52" t="s">
        <v>40</v>
      </c>
      <c r="H8" s="52" t="s">
        <v>676</v>
      </c>
      <c r="I8" s="78">
        <v>1</v>
      </c>
      <c r="J8" s="127" t="s">
        <v>118</v>
      </c>
      <c r="K8" s="127" t="s">
        <v>173</v>
      </c>
      <c r="L8" s="127" t="s">
        <v>123</v>
      </c>
      <c r="M8" s="127" t="s">
        <v>123</v>
      </c>
      <c r="N8" s="127" t="s">
        <v>123</v>
      </c>
      <c r="O8" s="127" t="s">
        <v>123</v>
      </c>
      <c r="P8" s="127" t="s">
        <v>123</v>
      </c>
      <c r="Q8" s="127" t="s">
        <v>123</v>
      </c>
      <c r="R8" s="127" t="s">
        <v>123</v>
      </c>
      <c r="S8" s="127" t="s">
        <v>123</v>
      </c>
      <c r="T8" s="52" t="s">
        <v>684</v>
      </c>
      <c r="U8" s="52" t="s">
        <v>684</v>
      </c>
      <c r="V8" s="127" t="s">
        <v>123</v>
      </c>
      <c r="W8" s="127" t="s">
        <v>123</v>
      </c>
      <c r="X8" s="53" t="s">
        <v>678</v>
      </c>
      <c r="Y8" s="154" t="s">
        <v>640</v>
      </c>
      <c r="Z8" s="80"/>
      <c r="AA8" s="40"/>
      <c r="AB8" s="78" t="s">
        <v>12</v>
      </c>
      <c r="AC8" s="78">
        <v>1</v>
      </c>
      <c r="AD8" s="78">
        <f t="shared" si="0"/>
        <v>1</v>
      </c>
      <c r="AE8" s="78">
        <v>6</v>
      </c>
      <c r="AF8" s="78">
        <f t="shared" si="1"/>
        <v>6</v>
      </c>
      <c r="AG8" s="78">
        <f t="shared" si="2"/>
        <v>6</v>
      </c>
      <c r="AH8" s="28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>
        <f t="shared" si="3"/>
        <v>6</v>
      </c>
      <c r="AW8" s="50"/>
      <c r="AX8" s="50"/>
      <c r="AY8" s="50"/>
      <c r="AZ8" s="50"/>
      <c r="BA8" s="50"/>
      <c r="BB8" s="50"/>
      <c r="BC8" s="50"/>
      <c r="BD8" s="50"/>
      <c r="BE8" s="50"/>
      <c r="BF8" s="175"/>
      <c r="BG8" s="77">
        <f t="shared" si="4"/>
        <v>6</v>
      </c>
      <c r="BH8" s="78"/>
      <c r="BI8" s="78"/>
      <c r="BJ8" s="28"/>
    </row>
    <row r="9" spans="1:62" s="83" customFormat="1" ht="34.5" customHeight="1" x14ac:dyDescent="0.2">
      <c r="A9" s="81" t="s">
        <v>1514</v>
      </c>
      <c r="B9" s="127" t="s">
        <v>691</v>
      </c>
      <c r="C9" s="127" t="s">
        <v>691</v>
      </c>
      <c r="D9" s="81" t="s">
        <v>123</v>
      </c>
      <c r="E9" s="78"/>
      <c r="F9" s="78"/>
      <c r="G9" s="52" t="s">
        <v>40</v>
      </c>
      <c r="H9" s="52" t="s">
        <v>676</v>
      </c>
      <c r="I9" s="78">
        <v>1</v>
      </c>
      <c r="J9" s="127" t="s">
        <v>118</v>
      </c>
      <c r="K9" s="127" t="s">
        <v>173</v>
      </c>
      <c r="L9" s="127" t="s">
        <v>123</v>
      </c>
      <c r="M9" s="127" t="s">
        <v>123</v>
      </c>
      <c r="N9" s="127" t="s">
        <v>123</v>
      </c>
      <c r="O9" s="127" t="s">
        <v>123</v>
      </c>
      <c r="P9" s="127" t="s">
        <v>123</v>
      </c>
      <c r="Q9" s="127" t="s">
        <v>123</v>
      </c>
      <c r="R9" s="127" t="s">
        <v>123</v>
      </c>
      <c r="S9" s="127" t="s">
        <v>123</v>
      </c>
      <c r="T9" s="52" t="s">
        <v>681</v>
      </c>
      <c r="U9" s="52" t="s">
        <v>681</v>
      </c>
      <c r="V9" s="127" t="s">
        <v>123</v>
      </c>
      <c r="W9" s="127" t="s">
        <v>123</v>
      </c>
      <c r="X9" s="53" t="s">
        <v>678</v>
      </c>
      <c r="Y9" s="154" t="s">
        <v>640</v>
      </c>
      <c r="Z9" s="80"/>
      <c r="AA9" s="40"/>
      <c r="AB9" s="78" t="s">
        <v>12</v>
      </c>
      <c r="AC9" s="78">
        <v>1</v>
      </c>
      <c r="AD9" s="78">
        <f t="shared" si="0"/>
        <v>1</v>
      </c>
      <c r="AE9" s="78">
        <v>6</v>
      </c>
      <c r="AF9" s="78">
        <f t="shared" si="1"/>
        <v>6</v>
      </c>
      <c r="AG9" s="78">
        <f t="shared" si="2"/>
        <v>6</v>
      </c>
      <c r="AH9" s="28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>
        <f t="shared" si="3"/>
        <v>6</v>
      </c>
      <c r="AW9" s="50"/>
      <c r="AX9" s="50"/>
      <c r="AY9" s="50"/>
      <c r="AZ9" s="50"/>
      <c r="BA9" s="50"/>
      <c r="BB9" s="50"/>
      <c r="BC9" s="50"/>
      <c r="BD9" s="50"/>
      <c r="BE9" s="50"/>
      <c r="BF9" s="175"/>
      <c r="BG9" s="77">
        <f t="shared" si="4"/>
        <v>6</v>
      </c>
      <c r="BH9" s="78"/>
      <c r="BI9" s="78"/>
      <c r="BJ9" s="28"/>
    </row>
    <row r="10" spans="1:62" s="83" customFormat="1" ht="34.5" customHeight="1" x14ac:dyDescent="0.2">
      <c r="A10" s="81" t="s">
        <v>1515</v>
      </c>
      <c r="B10" s="127" t="s">
        <v>692</v>
      </c>
      <c r="C10" s="127" t="s">
        <v>692</v>
      </c>
      <c r="D10" s="81" t="s">
        <v>123</v>
      </c>
      <c r="E10" s="78"/>
      <c r="F10" s="78"/>
      <c r="G10" s="52" t="s">
        <v>40</v>
      </c>
      <c r="H10" s="52" t="s">
        <v>676</v>
      </c>
      <c r="I10" s="78">
        <v>1</v>
      </c>
      <c r="J10" s="127" t="s">
        <v>118</v>
      </c>
      <c r="K10" s="127" t="s">
        <v>173</v>
      </c>
      <c r="L10" s="127" t="s">
        <v>123</v>
      </c>
      <c r="M10" s="127" t="s">
        <v>123</v>
      </c>
      <c r="N10" s="127" t="s">
        <v>123</v>
      </c>
      <c r="O10" s="127" t="s">
        <v>123</v>
      </c>
      <c r="P10" s="127" t="s">
        <v>123</v>
      </c>
      <c r="Q10" s="127" t="s">
        <v>123</v>
      </c>
      <c r="R10" s="127" t="s">
        <v>123</v>
      </c>
      <c r="S10" s="127" t="s">
        <v>123</v>
      </c>
      <c r="T10" s="52" t="s">
        <v>682</v>
      </c>
      <c r="U10" s="52" t="s">
        <v>682</v>
      </c>
      <c r="V10" s="127" t="s">
        <v>123</v>
      </c>
      <c r="W10" s="127" t="s">
        <v>123</v>
      </c>
      <c r="X10" s="53" t="s">
        <v>678</v>
      </c>
      <c r="Y10" s="154" t="s">
        <v>640</v>
      </c>
      <c r="Z10" s="80"/>
      <c r="AA10" s="40"/>
      <c r="AB10" s="78" t="s">
        <v>12</v>
      </c>
      <c r="AC10" s="78">
        <v>1</v>
      </c>
      <c r="AD10" s="78">
        <f t="shared" si="0"/>
        <v>1</v>
      </c>
      <c r="AE10" s="78">
        <v>6</v>
      </c>
      <c r="AF10" s="78">
        <f t="shared" si="1"/>
        <v>6</v>
      </c>
      <c r="AG10" s="78">
        <f t="shared" si="2"/>
        <v>6</v>
      </c>
      <c r="AH10" s="28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>
        <f t="shared" si="3"/>
        <v>6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175"/>
      <c r="BG10" s="77">
        <f t="shared" si="4"/>
        <v>6</v>
      </c>
      <c r="BH10" s="78"/>
      <c r="BI10" s="78"/>
      <c r="BJ10" s="28"/>
    </row>
    <row r="11" spans="1:62" s="83" customFormat="1" ht="25.5" x14ac:dyDescent="0.2">
      <c r="A11" s="81">
        <v>101</v>
      </c>
      <c r="B11" s="127" t="s">
        <v>693</v>
      </c>
      <c r="C11" s="127" t="s">
        <v>693</v>
      </c>
      <c r="D11" s="81" t="s">
        <v>123</v>
      </c>
      <c r="E11" s="78"/>
      <c r="F11" s="78"/>
      <c r="G11" s="80" t="s">
        <v>149</v>
      </c>
      <c r="H11" s="52" t="s">
        <v>640</v>
      </c>
      <c r="I11" s="78">
        <v>1</v>
      </c>
      <c r="J11" s="127" t="s">
        <v>118</v>
      </c>
      <c r="K11" s="127" t="s">
        <v>173</v>
      </c>
      <c r="L11" s="127" t="s">
        <v>123</v>
      </c>
      <c r="M11" s="127" t="s">
        <v>123</v>
      </c>
      <c r="N11" s="127" t="s">
        <v>123</v>
      </c>
      <c r="O11" s="127" t="s">
        <v>123</v>
      </c>
      <c r="P11" s="127" t="s">
        <v>123</v>
      </c>
      <c r="Q11" s="127" t="s">
        <v>123</v>
      </c>
      <c r="R11" s="127" t="s">
        <v>123</v>
      </c>
      <c r="S11" s="127" t="s">
        <v>123</v>
      </c>
      <c r="T11" s="80" t="s">
        <v>150</v>
      </c>
      <c r="U11" s="52" t="s">
        <v>685</v>
      </c>
      <c r="V11" s="127" t="s">
        <v>123</v>
      </c>
      <c r="W11" s="53" t="s">
        <v>686</v>
      </c>
      <c r="X11" s="53" t="s">
        <v>195</v>
      </c>
      <c r="Y11" s="154" t="s">
        <v>677</v>
      </c>
      <c r="Z11" s="80"/>
      <c r="AA11" s="40"/>
      <c r="AB11" s="78" t="s">
        <v>12</v>
      </c>
      <c r="AC11" s="78">
        <v>1</v>
      </c>
      <c r="AD11" s="78">
        <f t="shared" si="0"/>
        <v>1</v>
      </c>
      <c r="AE11" s="78">
        <v>24</v>
      </c>
      <c r="AF11" s="78">
        <f t="shared" si="1"/>
        <v>24</v>
      </c>
      <c r="AG11" s="78">
        <f t="shared" si="2"/>
        <v>24</v>
      </c>
      <c r="AH11" s="28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>
        <f t="shared" si="3"/>
        <v>24</v>
      </c>
      <c r="AW11" s="50"/>
      <c r="AX11" s="50"/>
      <c r="AY11" s="50"/>
      <c r="AZ11" s="50"/>
      <c r="BA11" s="50"/>
      <c r="BB11" s="50"/>
      <c r="BC11" s="50"/>
      <c r="BD11" s="50"/>
      <c r="BE11" s="50"/>
      <c r="BF11" s="175"/>
      <c r="BG11" s="77">
        <f t="shared" si="4"/>
        <v>24</v>
      </c>
      <c r="BH11" s="78"/>
      <c r="BI11" s="78"/>
      <c r="BJ11" s="28"/>
    </row>
    <row r="12" spans="1:62" s="28" customFormat="1" ht="17.100000000000001" customHeight="1" x14ac:dyDescent="0.2">
      <c r="A12" s="24"/>
      <c r="B12" s="24"/>
      <c r="C12" s="24"/>
      <c r="D12" s="24"/>
      <c r="E12" s="24"/>
      <c r="F12" s="24"/>
      <c r="G12" s="30"/>
      <c r="H12" s="155"/>
      <c r="I12" s="24"/>
      <c r="J12" s="24"/>
      <c r="K12" s="30"/>
      <c r="L12" s="30"/>
      <c r="M12" s="30"/>
      <c r="N12" s="30"/>
      <c r="O12" s="30"/>
      <c r="P12" s="30"/>
      <c r="Q12" s="30"/>
      <c r="S12" s="24"/>
      <c r="U12" s="29"/>
      <c r="V12" s="29"/>
      <c r="W12" s="29"/>
      <c r="X12" s="29"/>
      <c r="AA12" s="40"/>
      <c r="AB12" s="24"/>
      <c r="AC12" s="24"/>
      <c r="AD12" s="24"/>
      <c r="AE12" s="24"/>
      <c r="AF12" s="24"/>
      <c r="AG12" s="24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76"/>
      <c r="BG12" s="17"/>
    </row>
    <row r="13" spans="1:62" s="28" customFormat="1" ht="17.100000000000001" customHeight="1" x14ac:dyDescent="0.2">
      <c r="A13" s="24"/>
      <c r="B13" s="24"/>
      <c r="C13" s="24"/>
      <c r="D13" s="24"/>
      <c r="E13" s="24"/>
      <c r="F13" s="24"/>
      <c r="I13" s="24"/>
      <c r="J13" s="24"/>
      <c r="S13" s="24"/>
      <c r="U13" s="29"/>
      <c r="V13" s="29"/>
      <c r="W13" s="29"/>
      <c r="X13" s="29"/>
      <c r="AA13" s="40"/>
      <c r="AB13" s="24"/>
      <c r="AC13" s="24"/>
      <c r="AD13" s="24"/>
      <c r="AE13" s="24"/>
      <c r="AF13" s="24"/>
      <c r="AG13" s="24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76"/>
      <c r="BG13" s="17"/>
    </row>
    <row r="14" spans="1:62" s="28" customFormat="1" ht="17.100000000000001" customHeight="1" x14ac:dyDescent="0.2">
      <c r="A14" s="24"/>
      <c r="B14" s="24"/>
      <c r="C14" s="24"/>
      <c r="D14" s="24"/>
      <c r="E14" s="24"/>
      <c r="F14" s="24"/>
      <c r="I14" s="24"/>
      <c r="J14" s="24"/>
      <c r="S14" s="24"/>
      <c r="U14" s="29"/>
      <c r="V14" s="29"/>
      <c r="W14" s="29"/>
      <c r="X14" s="29"/>
      <c r="AA14" s="40"/>
      <c r="AB14" s="24"/>
      <c r="AC14" s="24"/>
      <c r="AD14" s="24"/>
      <c r="AE14" s="24"/>
      <c r="AF14" s="24"/>
      <c r="AG14" s="24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76"/>
      <c r="BG14" s="17"/>
    </row>
    <row r="15" spans="1:62" s="28" customFormat="1" ht="17.100000000000001" customHeight="1" x14ac:dyDescent="0.2">
      <c r="A15" s="24"/>
      <c r="B15" s="24"/>
      <c r="C15" s="24"/>
      <c r="D15" s="24"/>
      <c r="E15" s="24"/>
      <c r="F15" s="24"/>
      <c r="I15" s="24"/>
      <c r="J15" s="24"/>
      <c r="S15" s="24"/>
      <c r="U15" s="29"/>
      <c r="V15" s="29"/>
      <c r="W15" s="29"/>
      <c r="X15" s="29"/>
      <c r="AA15" s="40"/>
      <c r="AB15" s="24"/>
      <c r="AC15" s="24"/>
      <c r="AD15" s="24"/>
      <c r="AE15" s="24"/>
      <c r="AF15" s="24"/>
      <c r="AG15" s="24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76"/>
      <c r="BG15" s="17"/>
    </row>
    <row r="16" spans="1:62" s="28" customFormat="1" ht="17.100000000000001" customHeight="1" x14ac:dyDescent="0.2">
      <c r="A16" s="24"/>
      <c r="B16" s="24"/>
      <c r="C16" s="24"/>
      <c r="D16" s="24"/>
      <c r="E16" s="24"/>
      <c r="F16" s="24"/>
      <c r="I16" s="24"/>
      <c r="J16" s="24"/>
      <c r="S16" s="24"/>
      <c r="U16" s="29"/>
      <c r="V16" s="29"/>
      <c r="W16" s="29"/>
      <c r="X16" s="29"/>
      <c r="AA16" s="40"/>
      <c r="AB16" s="24"/>
      <c r="AC16" s="24"/>
      <c r="AD16" s="24"/>
      <c r="AE16" s="24"/>
      <c r="AF16" s="24"/>
      <c r="AG16" s="24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76"/>
      <c r="BG16" s="17"/>
    </row>
    <row r="17" spans="1:59" s="28" customFormat="1" ht="17.100000000000001" customHeight="1" x14ac:dyDescent="0.2">
      <c r="A17" s="24"/>
      <c r="B17" s="24"/>
      <c r="C17" s="24"/>
      <c r="D17" s="24"/>
      <c r="E17" s="24"/>
      <c r="F17" s="24"/>
      <c r="I17" s="24"/>
      <c r="J17" s="24"/>
      <c r="S17" s="24"/>
      <c r="U17" s="29"/>
      <c r="V17" s="29"/>
      <c r="W17" s="29"/>
      <c r="X17" s="29"/>
      <c r="AA17" s="40"/>
      <c r="AB17" s="24"/>
      <c r="AC17" s="24"/>
      <c r="AD17" s="24"/>
      <c r="AE17" s="24"/>
      <c r="AF17" s="24"/>
      <c r="AG17" s="24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76"/>
      <c r="BG17" s="17"/>
    </row>
    <row r="18" spans="1:59" s="28" customFormat="1" ht="17.100000000000001" customHeight="1" x14ac:dyDescent="0.2">
      <c r="A18" s="24"/>
      <c r="B18" s="24"/>
      <c r="C18" s="24"/>
      <c r="D18" s="24"/>
      <c r="E18" s="24"/>
      <c r="F18" s="24"/>
      <c r="I18" s="24"/>
      <c r="J18" s="24"/>
      <c r="S18" s="24"/>
      <c r="U18" s="29"/>
      <c r="V18" s="29"/>
      <c r="W18" s="29"/>
      <c r="X18" s="29"/>
      <c r="AA18" s="40"/>
      <c r="AB18" s="24"/>
      <c r="AC18" s="24"/>
      <c r="AD18" s="24"/>
      <c r="AE18" s="24"/>
      <c r="AF18" s="24"/>
      <c r="AG18" s="24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6"/>
      <c r="BG18" s="17"/>
    </row>
    <row r="19" spans="1:59" s="28" customFormat="1" ht="17.100000000000001" customHeight="1" x14ac:dyDescent="0.2">
      <c r="A19" s="24"/>
      <c r="B19" s="24"/>
      <c r="C19" s="24"/>
      <c r="D19" s="24"/>
      <c r="E19" s="24"/>
      <c r="F19" s="24"/>
      <c r="I19" s="24"/>
      <c r="J19" s="24"/>
      <c r="S19" s="24"/>
      <c r="U19" s="29"/>
      <c r="V19" s="29"/>
      <c r="W19" s="29"/>
      <c r="X19" s="29"/>
      <c r="AA19" s="40"/>
      <c r="AB19" s="24"/>
      <c r="AC19" s="24"/>
      <c r="AD19" s="24"/>
      <c r="AE19" s="24"/>
      <c r="AF19" s="24"/>
      <c r="AG19" s="24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76"/>
      <c r="BG19" s="17"/>
    </row>
    <row r="20" spans="1:59" s="28" customFormat="1" ht="17.100000000000001" customHeight="1" x14ac:dyDescent="0.2">
      <c r="A20" s="24"/>
      <c r="B20" s="24"/>
      <c r="C20" s="24"/>
      <c r="D20" s="24"/>
      <c r="E20" s="24"/>
      <c r="F20" s="24"/>
      <c r="I20" s="24"/>
      <c r="J20" s="24"/>
      <c r="S20" s="24"/>
      <c r="U20" s="29"/>
      <c r="V20" s="29"/>
      <c r="W20" s="29"/>
      <c r="X20" s="29"/>
      <c r="AA20" s="40"/>
      <c r="AB20" s="24"/>
      <c r="AC20" s="24"/>
      <c r="AD20" s="24"/>
      <c r="AE20" s="24"/>
      <c r="AF20" s="24"/>
      <c r="AG20" s="24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76"/>
      <c r="BG20" s="17"/>
    </row>
    <row r="21" spans="1:59" s="28" customFormat="1" ht="17.100000000000001" customHeight="1" x14ac:dyDescent="0.2">
      <c r="A21" s="24"/>
      <c r="B21" s="24"/>
      <c r="C21" s="24"/>
      <c r="D21" s="24"/>
      <c r="E21" s="24"/>
      <c r="F21" s="24"/>
      <c r="I21" s="24"/>
      <c r="J21" s="24"/>
      <c r="S21" s="24"/>
      <c r="U21" s="29"/>
      <c r="V21" s="29"/>
      <c r="W21" s="29"/>
      <c r="X21" s="29"/>
      <c r="AA21" s="40"/>
      <c r="AB21" s="24"/>
      <c r="AC21" s="24"/>
      <c r="AD21" s="24"/>
      <c r="AE21" s="24"/>
      <c r="AF21" s="24"/>
      <c r="AG21" s="24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76"/>
      <c r="BG21" s="17"/>
    </row>
    <row r="22" spans="1:59" s="28" customFormat="1" ht="17.100000000000001" customHeight="1" x14ac:dyDescent="0.2">
      <c r="A22" s="24"/>
      <c r="B22" s="24"/>
      <c r="C22" s="24"/>
      <c r="D22" s="24"/>
      <c r="E22" s="24"/>
      <c r="F22" s="24"/>
      <c r="I22" s="24"/>
      <c r="J22" s="24"/>
      <c r="S22" s="24"/>
      <c r="U22" s="29"/>
      <c r="V22" s="29"/>
      <c r="W22" s="29"/>
      <c r="X22" s="29"/>
      <c r="AA22" s="40"/>
      <c r="AB22" s="24"/>
      <c r="AC22" s="24"/>
      <c r="AD22" s="24"/>
      <c r="AE22" s="24"/>
      <c r="AF22" s="24"/>
      <c r="AG22" s="24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76"/>
      <c r="BG22" s="17"/>
    </row>
    <row r="23" spans="1:59" s="28" customFormat="1" ht="17.100000000000001" customHeight="1" x14ac:dyDescent="0.2">
      <c r="A23" s="24"/>
      <c r="B23" s="24"/>
      <c r="C23" s="24"/>
      <c r="D23" s="24"/>
      <c r="E23" s="24"/>
      <c r="F23" s="24"/>
      <c r="I23" s="24"/>
      <c r="J23" s="24"/>
      <c r="S23" s="24"/>
      <c r="U23" s="29"/>
      <c r="V23" s="29"/>
      <c r="W23" s="29"/>
      <c r="X23" s="29"/>
      <c r="AA23" s="40"/>
      <c r="AB23" s="24"/>
      <c r="AC23" s="24"/>
      <c r="AD23" s="24"/>
      <c r="AE23" s="24"/>
      <c r="AF23" s="24"/>
      <c r="AG23" s="24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76"/>
      <c r="BG23" s="17"/>
    </row>
    <row r="24" spans="1:59" s="28" customFormat="1" ht="17.100000000000001" customHeight="1" x14ac:dyDescent="0.2">
      <c r="A24" s="24"/>
      <c r="B24" s="24"/>
      <c r="C24" s="24"/>
      <c r="D24" s="24"/>
      <c r="E24" s="24"/>
      <c r="F24" s="24"/>
      <c r="I24" s="24"/>
      <c r="J24" s="24"/>
      <c r="S24" s="24"/>
      <c r="U24" s="29"/>
      <c r="V24" s="29"/>
      <c r="W24" s="29"/>
      <c r="X24" s="29"/>
      <c r="AA24" s="40"/>
      <c r="AB24" s="24"/>
      <c r="AC24" s="24"/>
      <c r="AD24" s="24"/>
      <c r="AE24" s="24"/>
      <c r="AF24" s="24"/>
      <c r="AG24" s="24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76"/>
      <c r="BG24" s="17"/>
    </row>
    <row r="25" spans="1:59" s="28" customFormat="1" ht="17.100000000000001" customHeight="1" x14ac:dyDescent="0.2">
      <c r="A25" s="24"/>
      <c r="B25" s="24"/>
      <c r="C25" s="24"/>
      <c r="D25" s="24"/>
      <c r="E25" s="24"/>
      <c r="F25" s="24"/>
      <c r="I25" s="24"/>
      <c r="J25" s="24"/>
      <c r="S25" s="24"/>
      <c r="U25" s="29"/>
      <c r="V25" s="29"/>
      <c r="W25" s="29"/>
      <c r="X25" s="29"/>
      <c r="AA25" s="40"/>
      <c r="AB25" s="24"/>
      <c r="AC25" s="24"/>
      <c r="AD25" s="24"/>
      <c r="AE25" s="24"/>
      <c r="AF25" s="24"/>
      <c r="AG25" s="24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76"/>
      <c r="BG25" s="17"/>
    </row>
    <row r="26" spans="1:59" s="28" customFormat="1" ht="17.100000000000001" customHeight="1" x14ac:dyDescent="0.2">
      <c r="A26" s="24"/>
      <c r="B26" s="24"/>
      <c r="C26" s="24"/>
      <c r="D26" s="24"/>
      <c r="E26" s="24"/>
      <c r="F26" s="24"/>
      <c r="I26" s="24"/>
      <c r="J26" s="24"/>
      <c r="S26" s="24"/>
      <c r="U26" s="29"/>
      <c r="V26" s="29"/>
      <c r="W26" s="29"/>
      <c r="X26" s="29"/>
      <c r="AA26" s="40"/>
      <c r="AB26" s="24"/>
      <c r="AC26" s="24"/>
      <c r="AD26" s="24"/>
      <c r="AE26" s="24"/>
      <c r="AF26" s="24"/>
      <c r="AG26" s="24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76"/>
      <c r="BG26" s="17"/>
    </row>
    <row r="27" spans="1:59" s="28" customFormat="1" ht="17.100000000000001" customHeight="1" x14ac:dyDescent="0.2">
      <c r="A27" s="24"/>
      <c r="B27" s="24"/>
      <c r="C27" s="24"/>
      <c r="D27" s="24"/>
      <c r="E27" s="24"/>
      <c r="F27" s="24"/>
      <c r="I27" s="24"/>
      <c r="J27" s="24"/>
      <c r="S27" s="24"/>
      <c r="U27" s="29"/>
      <c r="V27" s="29"/>
      <c r="W27" s="29"/>
      <c r="X27" s="29"/>
      <c r="AA27" s="40"/>
      <c r="AB27" s="24"/>
      <c r="AC27" s="24"/>
      <c r="AD27" s="24"/>
      <c r="AE27" s="24"/>
      <c r="AF27" s="24"/>
      <c r="AG27" s="24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76"/>
      <c r="BG27" s="17"/>
    </row>
    <row r="28" spans="1:59" s="28" customFormat="1" ht="17.100000000000001" customHeight="1" x14ac:dyDescent="0.2">
      <c r="A28" s="24"/>
      <c r="B28" s="24"/>
      <c r="C28" s="24"/>
      <c r="D28" s="24"/>
      <c r="E28" s="24"/>
      <c r="F28" s="24"/>
      <c r="I28" s="24"/>
      <c r="J28" s="24"/>
      <c r="S28" s="24"/>
      <c r="U28" s="29"/>
      <c r="V28" s="29"/>
      <c r="W28" s="29"/>
      <c r="X28" s="29"/>
      <c r="AA28" s="40"/>
      <c r="AB28" s="24"/>
      <c r="AC28" s="24"/>
      <c r="AD28" s="24"/>
      <c r="AE28" s="24"/>
      <c r="AF28" s="24"/>
      <c r="AG28" s="24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76"/>
      <c r="BG28" s="17"/>
    </row>
    <row r="29" spans="1:59" s="28" customFormat="1" ht="17.100000000000001" customHeight="1" x14ac:dyDescent="0.2">
      <c r="A29" s="24"/>
      <c r="B29" s="24"/>
      <c r="C29" s="24"/>
      <c r="D29" s="24"/>
      <c r="E29" s="24"/>
      <c r="F29" s="24"/>
      <c r="I29" s="24"/>
      <c r="J29" s="24"/>
      <c r="S29" s="24"/>
      <c r="U29" s="29"/>
      <c r="V29" s="29"/>
      <c r="W29" s="29"/>
      <c r="X29" s="29"/>
      <c r="AA29" s="40"/>
      <c r="AB29" s="24"/>
      <c r="AC29" s="24"/>
      <c r="AD29" s="24"/>
      <c r="AE29" s="24"/>
      <c r="AF29" s="24"/>
      <c r="AG29" s="24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76"/>
      <c r="BG29" s="17"/>
    </row>
    <row r="30" spans="1:59" s="28" customFormat="1" ht="17.100000000000001" customHeight="1" x14ac:dyDescent="0.2">
      <c r="A30" s="24"/>
      <c r="B30" s="24"/>
      <c r="C30" s="24"/>
      <c r="D30" s="24"/>
      <c r="E30" s="24"/>
      <c r="F30" s="24"/>
      <c r="I30" s="24"/>
      <c r="J30" s="24"/>
      <c r="S30" s="24"/>
      <c r="U30" s="29"/>
      <c r="V30" s="29"/>
      <c r="W30" s="29"/>
      <c r="X30" s="29"/>
      <c r="AA30" s="40"/>
      <c r="AB30" s="24"/>
      <c r="AC30" s="24"/>
      <c r="AD30" s="24"/>
      <c r="AE30" s="24"/>
      <c r="AF30" s="24"/>
      <c r="AG30" s="24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76"/>
      <c r="BG30" s="17"/>
    </row>
    <row r="31" spans="1:59" s="28" customFormat="1" ht="17.100000000000001" customHeight="1" x14ac:dyDescent="0.2">
      <c r="A31" s="24"/>
      <c r="B31" s="24"/>
      <c r="C31" s="24"/>
      <c r="D31" s="24"/>
      <c r="E31" s="24"/>
      <c r="F31" s="24"/>
      <c r="I31" s="24"/>
      <c r="J31" s="24"/>
      <c r="S31" s="24"/>
      <c r="U31" s="29"/>
      <c r="V31" s="29"/>
      <c r="W31" s="29"/>
      <c r="X31" s="29"/>
      <c r="AA31" s="40"/>
      <c r="AB31" s="24"/>
      <c r="AC31" s="24"/>
      <c r="AD31" s="24"/>
      <c r="AE31" s="24"/>
      <c r="AF31" s="24"/>
      <c r="AG31" s="24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76"/>
      <c r="BG31" s="17"/>
    </row>
    <row r="32" spans="1:59" s="28" customFormat="1" ht="17.100000000000001" customHeight="1" x14ac:dyDescent="0.2">
      <c r="A32" s="24"/>
      <c r="B32" s="24"/>
      <c r="C32" s="24"/>
      <c r="D32" s="24"/>
      <c r="E32" s="24"/>
      <c r="F32" s="24"/>
      <c r="I32" s="24"/>
      <c r="J32" s="24"/>
      <c r="S32" s="24"/>
      <c r="U32" s="29"/>
      <c r="V32" s="29"/>
      <c r="W32" s="29"/>
      <c r="X32" s="29"/>
      <c r="AA32" s="40"/>
      <c r="AB32" s="24"/>
      <c r="AC32" s="24"/>
      <c r="AD32" s="24"/>
      <c r="AE32" s="24"/>
      <c r="AF32" s="24"/>
      <c r="AG32" s="24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76"/>
      <c r="BG32" s="17"/>
    </row>
    <row r="33" spans="1:59" s="28" customFormat="1" ht="17.100000000000001" customHeight="1" x14ac:dyDescent="0.2">
      <c r="A33" s="24"/>
      <c r="B33" s="24"/>
      <c r="C33" s="24"/>
      <c r="D33" s="24"/>
      <c r="E33" s="24"/>
      <c r="F33" s="24"/>
      <c r="I33" s="24"/>
      <c r="J33" s="24"/>
      <c r="S33" s="24"/>
      <c r="U33" s="29"/>
      <c r="V33" s="29"/>
      <c r="W33" s="29"/>
      <c r="X33" s="29"/>
      <c r="AA33" s="40"/>
      <c r="AB33" s="24"/>
      <c r="AC33" s="24"/>
      <c r="AD33" s="24"/>
      <c r="AE33" s="24"/>
      <c r="AF33" s="24"/>
      <c r="AG33" s="24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76"/>
      <c r="BG33" s="17"/>
    </row>
    <row r="34" spans="1:59" s="28" customFormat="1" ht="17.100000000000001" customHeight="1" x14ac:dyDescent="0.2">
      <c r="A34" s="24"/>
      <c r="B34" s="24"/>
      <c r="C34" s="24"/>
      <c r="D34" s="24"/>
      <c r="E34" s="24"/>
      <c r="F34" s="24"/>
      <c r="I34" s="24"/>
      <c r="J34" s="24"/>
      <c r="S34" s="24"/>
      <c r="U34" s="29"/>
      <c r="V34" s="29"/>
      <c r="W34" s="29"/>
      <c r="X34" s="29"/>
      <c r="AA34" s="40"/>
      <c r="AB34" s="24"/>
      <c r="AC34" s="24"/>
      <c r="AD34" s="24"/>
      <c r="AE34" s="24"/>
      <c r="AF34" s="24"/>
      <c r="AG34" s="24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76"/>
      <c r="BG34" s="17"/>
    </row>
    <row r="35" spans="1:59" s="28" customFormat="1" ht="17.100000000000001" customHeight="1" x14ac:dyDescent="0.2">
      <c r="A35" s="24"/>
      <c r="B35" s="24"/>
      <c r="C35" s="24"/>
      <c r="D35" s="24"/>
      <c r="E35" s="24"/>
      <c r="F35" s="24"/>
      <c r="I35" s="24"/>
      <c r="J35" s="24"/>
      <c r="S35" s="24"/>
      <c r="U35" s="29"/>
      <c r="V35" s="29"/>
      <c r="W35" s="29"/>
      <c r="X35" s="29"/>
      <c r="AA35" s="40"/>
      <c r="AB35" s="24"/>
      <c r="AC35" s="24"/>
      <c r="AD35" s="24"/>
      <c r="AE35" s="24"/>
      <c r="AF35" s="24"/>
      <c r="AG35" s="24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76"/>
      <c r="BG35" s="17"/>
    </row>
    <row r="36" spans="1:59" s="28" customFormat="1" ht="17.100000000000001" customHeight="1" x14ac:dyDescent="0.2">
      <c r="A36" s="24"/>
      <c r="B36" s="24"/>
      <c r="C36" s="24"/>
      <c r="D36" s="24"/>
      <c r="E36" s="24"/>
      <c r="F36" s="24"/>
      <c r="I36" s="24"/>
      <c r="J36" s="24"/>
      <c r="S36" s="24"/>
      <c r="U36" s="29"/>
      <c r="V36" s="29"/>
      <c r="W36" s="29"/>
      <c r="X36" s="29"/>
      <c r="AA36" s="40"/>
      <c r="AB36" s="24"/>
      <c r="AC36" s="24"/>
      <c r="AD36" s="24"/>
      <c r="AE36" s="24"/>
      <c r="AF36" s="24"/>
      <c r="AG36" s="24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76"/>
      <c r="BG36" s="17"/>
    </row>
    <row r="37" spans="1:59" s="28" customFormat="1" ht="17.100000000000001" customHeight="1" x14ac:dyDescent="0.2">
      <c r="A37" s="24"/>
      <c r="B37" s="24"/>
      <c r="C37" s="24"/>
      <c r="D37" s="24"/>
      <c r="E37" s="24"/>
      <c r="F37" s="24"/>
      <c r="I37" s="24"/>
      <c r="J37" s="24"/>
      <c r="S37" s="24"/>
      <c r="U37" s="29"/>
      <c r="V37" s="29"/>
      <c r="W37" s="29"/>
      <c r="X37" s="29"/>
      <c r="AA37" s="40"/>
      <c r="AB37" s="24"/>
      <c r="AC37" s="24"/>
      <c r="AD37" s="24"/>
      <c r="AE37" s="24"/>
      <c r="AF37" s="24"/>
      <c r="AG37" s="24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76"/>
      <c r="BG37" s="17"/>
    </row>
    <row r="38" spans="1:59" s="28" customFormat="1" ht="17.100000000000001" customHeight="1" x14ac:dyDescent="0.2">
      <c r="A38" s="24"/>
      <c r="B38" s="24"/>
      <c r="C38" s="24"/>
      <c r="D38" s="24"/>
      <c r="E38" s="24"/>
      <c r="F38" s="24"/>
      <c r="I38" s="24"/>
      <c r="J38" s="24"/>
      <c r="S38" s="24"/>
      <c r="U38" s="29"/>
      <c r="V38" s="29"/>
      <c r="W38" s="29"/>
      <c r="X38" s="29"/>
      <c r="AA38" s="40"/>
      <c r="AB38" s="24"/>
      <c r="AC38" s="24"/>
      <c r="AD38" s="24"/>
      <c r="AE38" s="24"/>
      <c r="AF38" s="24"/>
      <c r="AG38" s="24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76"/>
      <c r="BG38" s="17"/>
    </row>
    <row r="39" spans="1:59" s="28" customFormat="1" ht="17.100000000000001" customHeight="1" x14ac:dyDescent="0.2">
      <c r="A39" s="24"/>
      <c r="B39" s="24"/>
      <c r="C39" s="24"/>
      <c r="D39" s="24"/>
      <c r="E39" s="24"/>
      <c r="F39" s="24"/>
      <c r="I39" s="24"/>
      <c r="J39" s="24"/>
      <c r="S39" s="24"/>
      <c r="U39" s="29"/>
      <c r="V39" s="29"/>
      <c r="W39" s="29"/>
      <c r="X39" s="29"/>
      <c r="AA39" s="40"/>
      <c r="AB39" s="24"/>
      <c r="AC39" s="24"/>
      <c r="AD39" s="24"/>
      <c r="AE39" s="24"/>
      <c r="AF39" s="24"/>
      <c r="AG39" s="24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76"/>
      <c r="BG39" s="17"/>
    </row>
    <row r="40" spans="1:59" s="28" customFormat="1" ht="17.100000000000001" customHeight="1" x14ac:dyDescent="0.2">
      <c r="A40" s="24"/>
      <c r="B40" s="24"/>
      <c r="C40" s="24"/>
      <c r="D40" s="24"/>
      <c r="E40" s="24"/>
      <c r="F40" s="24"/>
      <c r="I40" s="24"/>
      <c r="J40" s="24"/>
      <c r="S40" s="24"/>
      <c r="U40" s="29"/>
      <c r="V40" s="29"/>
      <c r="W40" s="29"/>
      <c r="X40" s="29"/>
      <c r="AA40" s="40"/>
      <c r="AB40" s="24"/>
      <c r="AC40" s="24"/>
      <c r="AD40" s="24"/>
      <c r="AE40" s="24"/>
      <c r="AF40" s="24"/>
      <c r="AG40" s="24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76"/>
      <c r="BG40" s="17"/>
    </row>
    <row r="41" spans="1:59" s="28" customFormat="1" ht="17.100000000000001" customHeight="1" x14ac:dyDescent="0.2">
      <c r="A41" s="24"/>
      <c r="B41" s="24"/>
      <c r="C41" s="24"/>
      <c r="D41" s="24"/>
      <c r="E41" s="24"/>
      <c r="F41" s="24"/>
      <c r="I41" s="24"/>
      <c r="J41" s="24"/>
      <c r="S41" s="24"/>
      <c r="U41" s="29"/>
      <c r="V41" s="29"/>
      <c r="W41" s="29"/>
      <c r="X41" s="29"/>
      <c r="AA41" s="40"/>
      <c r="AB41" s="24"/>
      <c r="AC41" s="24"/>
      <c r="AD41" s="24"/>
      <c r="AE41" s="24"/>
      <c r="AF41" s="24"/>
      <c r="AG41" s="24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76"/>
      <c r="BG41" s="17"/>
    </row>
    <row r="42" spans="1:59" s="28" customFormat="1" ht="17.100000000000001" customHeight="1" x14ac:dyDescent="0.2">
      <c r="A42" s="24"/>
      <c r="B42" s="24"/>
      <c r="C42" s="24"/>
      <c r="D42" s="24"/>
      <c r="E42" s="24"/>
      <c r="F42" s="24"/>
      <c r="I42" s="24"/>
      <c r="J42" s="24"/>
      <c r="S42" s="24"/>
      <c r="U42" s="29"/>
      <c r="V42" s="29"/>
      <c r="W42" s="29"/>
      <c r="X42" s="29"/>
      <c r="AA42" s="40"/>
      <c r="AB42" s="24"/>
      <c r="AC42" s="24"/>
      <c r="AD42" s="24"/>
      <c r="AE42" s="24"/>
      <c r="AF42" s="24"/>
      <c r="AG42" s="24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76"/>
      <c r="BG42" s="17"/>
    </row>
    <row r="43" spans="1:59" s="28" customFormat="1" ht="17.100000000000001" customHeight="1" x14ac:dyDescent="0.2">
      <c r="A43" s="24"/>
      <c r="B43" s="24"/>
      <c r="C43" s="24"/>
      <c r="D43" s="24"/>
      <c r="E43" s="24"/>
      <c r="F43" s="24"/>
      <c r="I43" s="24"/>
      <c r="J43" s="24"/>
      <c r="S43" s="24"/>
      <c r="U43" s="29"/>
      <c r="V43" s="29"/>
      <c r="W43" s="29"/>
      <c r="X43" s="29"/>
      <c r="AA43" s="40"/>
      <c r="AB43" s="24"/>
      <c r="AC43" s="24"/>
      <c r="AD43" s="24"/>
      <c r="AE43" s="24"/>
      <c r="AF43" s="24"/>
      <c r="AG43" s="24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76"/>
      <c r="BG43" s="17"/>
    </row>
    <row r="44" spans="1:59" s="28" customFormat="1" ht="17.100000000000001" customHeight="1" x14ac:dyDescent="0.2">
      <c r="A44" s="24"/>
      <c r="B44" s="24"/>
      <c r="C44" s="24"/>
      <c r="D44" s="24"/>
      <c r="E44" s="24"/>
      <c r="F44" s="24"/>
      <c r="I44" s="24"/>
      <c r="J44" s="24"/>
      <c r="S44" s="24"/>
      <c r="U44" s="29"/>
      <c r="V44" s="29"/>
      <c r="W44" s="29"/>
      <c r="X44" s="29"/>
      <c r="AA44" s="40"/>
      <c r="AB44" s="24"/>
      <c r="AC44" s="24"/>
      <c r="AD44" s="24"/>
      <c r="AE44" s="24"/>
      <c r="AF44" s="24"/>
      <c r="AG44" s="24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76"/>
      <c r="BG44" s="17"/>
    </row>
    <row r="45" spans="1:59" s="28" customFormat="1" ht="17.100000000000001" customHeight="1" x14ac:dyDescent="0.2">
      <c r="A45" s="24"/>
      <c r="B45" s="24"/>
      <c r="C45" s="24"/>
      <c r="D45" s="24"/>
      <c r="E45" s="24"/>
      <c r="F45" s="24"/>
      <c r="I45" s="24"/>
      <c r="J45" s="24"/>
      <c r="S45" s="24"/>
      <c r="U45" s="29"/>
      <c r="V45" s="29"/>
      <c r="W45" s="29"/>
      <c r="X45" s="29"/>
      <c r="AA45" s="40"/>
      <c r="AB45" s="24"/>
      <c r="AC45" s="24"/>
      <c r="AD45" s="24"/>
      <c r="AE45" s="24"/>
      <c r="AF45" s="24"/>
      <c r="AG45" s="24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76"/>
      <c r="BG45" s="17"/>
    </row>
    <row r="46" spans="1:59" s="28" customFormat="1" ht="17.100000000000001" customHeight="1" x14ac:dyDescent="0.2">
      <c r="A46" s="24"/>
      <c r="B46" s="24"/>
      <c r="C46" s="24"/>
      <c r="D46" s="24"/>
      <c r="E46" s="24"/>
      <c r="F46" s="24"/>
      <c r="I46" s="24"/>
      <c r="J46" s="24"/>
      <c r="S46" s="24"/>
      <c r="U46" s="29"/>
      <c r="V46" s="29"/>
      <c r="W46" s="29"/>
      <c r="X46" s="29"/>
      <c r="AA46" s="40"/>
      <c r="AB46" s="24"/>
      <c r="AC46" s="24"/>
      <c r="AD46" s="24"/>
      <c r="AE46" s="24"/>
      <c r="AF46" s="24"/>
      <c r="AG46" s="24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76"/>
      <c r="BG46" s="17"/>
    </row>
    <row r="47" spans="1:59" s="28" customFormat="1" ht="17.100000000000001" customHeight="1" x14ac:dyDescent="0.2">
      <c r="A47" s="24"/>
      <c r="B47" s="24"/>
      <c r="C47" s="24"/>
      <c r="D47" s="24"/>
      <c r="E47" s="24"/>
      <c r="F47" s="24"/>
      <c r="I47" s="24"/>
      <c r="J47" s="24"/>
      <c r="S47" s="24"/>
      <c r="U47" s="29"/>
      <c r="V47" s="29"/>
      <c r="W47" s="29"/>
      <c r="X47" s="29"/>
      <c r="AA47" s="40"/>
      <c r="AB47" s="24"/>
      <c r="AC47" s="24"/>
      <c r="AD47" s="24"/>
      <c r="AE47" s="24"/>
      <c r="AF47" s="24"/>
      <c r="AG47" s="24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76"/>
      <c r="BG47" s="17"/>
    </row>
    <row r="48" spans="1:59" s="28" customFormat="1" ht="17.100000000000001" customHeight="1" x14ac:dyDescent="0.2">
      <c r="A48" s="24"/>
      <c r="B48" s="24"/>
      <c r="C48" s="24"/>
      <c r="D48" s="24"/>
      <c r="E48" s="24"/>
      <c r="F48" s="24"/>
      <c r="I48" s="24"/>
      <c r="J48" s="24"/>
      <c r="S48" s="24"/>
      <c r="U48" s="29"/>
      <c r="V48" s="29"/>
      <c r="W48" s="29"/>
      <c r="X48" s="29"/>
      <c r="AA48" s="40"/>
      <c r="AB48" s="24"/>
      <c r="AC48" s="24"/>
      <c r="AD48" s="24"/>
      <c r="AE48" s="24"/>
      <c r="AF48" s="24"/>
      <c r="AG48" s="24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76"/>
      <c r="BG48" s="17"/>
    </row>
    <row r="49" spans="1:59" s="28" customFormat="1" ht="17.100000000000001" customHeight="1" x14ac:dyDescent="0.2">
      <c r="A49" s="24"/>
      <c r="B49" s="24"/>
      <c r="C49" s="24"/>
      <c r="D49" s="24"/>
      <c r="E49" s="24"/>
      <c r="F49" s="24"/>
      <c r="I49" s="24"/>
      <c r="J49" s="24"/>
      <c r="S49" s="24"/>
      <c r="U49" s="29"/>
      <c r="V49" s="29"/>
      <c r="W49" s="29"/>
      <c r="X49" s="29"/>
      <c r="AA49" s="40"/>
      <c r="AB49" s="24"/>
      <c r="AC49" s="24"/>
      <c r="AD49" s="24"/>
      <c r="AE49" s="24"/>
      <c r="AF49" s="24"/>
      <c r="AG49" s="24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76"/>
      <c r="BG49" s="17"/>
    </row>
    <row r="50" spans="1:59" s="28" customFormat="1" ht="17.100000000000001" customHeight="1" x14ac:dyDescent="0.2">
      <c r="A50" s="24"/>
      <c r="B50" s="24"/>
      <c r="C50" s="24"/>
      <c r="D50" s="24"/>
      <c r="E50" s="24"/>
      <c r="F50" s="24"/>
      <c r="I50" s="24"/>
      <c r="J50" s="24"/>
      <c r="S50" s="24"/>
      <c r="U50" s="29"/>
      <c r="V50" s="29"/>
      <c r="W50" s="29"/>
      <c r="X50" s="29"/>
      <c r="AA50" s="40"/>
      <c r="AB50" s="24"/>
      <c r="AC50" s="24"/>
      <c r="AD50" s="24"/>
      <c r="AE50" s="24"/>
      <c r="AF50" s="24"/>
      <c r="AG50" s="24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76"/>
      <c r="BG50" s="17"/>
    </row>
    <row r="51" spans="1:59" s="28" customFormat="1" ht="17.100000000000001" customHeight="1" x14ac:dyDescent="0.2">
      <c r="A51" s="24"/>
      <c r="B51" s="24"/>
      <c r="C51" s="24"/>
      <c r="D51" s="24"/>
      <c r="E51" s="24"/>
      <c r="F51" s="24"/>
      <c r="I51" s="24"/>
      <c r="J51" s="24"/>
      <c r="S51" s="24"/>
      <c r="U51" s="29"/>
      <c r="V51" s="29"/>
      <c r="W51" s="29"/>
      <c r="X51" s="29"/>
      <c r="AA51" s="40"/>
      <c r="AB51" s="24"/>
      <c r="AC51" s="24"/>
      <c r="AD51" s="24"/>
      <c r="AE51" s="24"/>
      <c r="AF51" s="24"/>
      <c r="AG51" s="24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76"/>
      <c r="BG51" s="17"/>
    </row>
    <row r="52" spans="1:59" s="28" customFormat="1" ht="17.100000000000001" customHeight="1" x14ac:dyDescent="0.2">
      <c r="A52" s="24"/>
      <c r="B52" s="24"/>
      <c r="C52" s="24"/>
      <c r="D52" s="24"/>
      <c r="E52" s="24"/>
      <c r="F52" s="24"/>
      <c r="I52" s="24"/>
      <c r="J52" s="24"/>
      <c r="S52" s="24"/>
      <c r="U52" s="29"/>
      <c r="V52" s="29"/>
      <c r="W52" s="29"/>
      <c r="X52" s="29"/>
      <c r="AA52" s="40"/>
      <c r="AB52" s="24"/>
      <c r="AC52" s="24"/>
      <c r="AD52" s="24"/>
      <c r="AE52" s="24"/>
      <c r="AF52" s="24"/>
      <c r="AG52" s="24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76"/>
      <c r="BG52" s="17"/>
    </row>
    <row r="53" spans="1:59" s="28" customFormat="1" ht="17.100000000000001" customHeight="1" x14ac:dyDescent="0.2">
      <c r="A53" s="24"/>
      <c r="B53" s="24"/>
      <c r="C53" s="24"/>
      <c r="D53" s="24"/>
      <c r="E53" s="24"/>
      <c r="F53" s="24"/>
      <c r="I53" s="24"/>
      <c r="J53" s="24"/>
      <c r="S53" s="24"/>
      <c r="U53" s="29"/>
      <c r="V53" s="29"/>
      <c r="W53" s="29"/>
      <c r="X53" s="29"/>
      <c r="AA53" s="40"/>
      <c r="AB53" s="24"/>
      <c r="AC53" s="24"/>
      <c r="AD53" s="24"/>
      <c r="AE53" s="24"/>
      <c r="AF53" s="24"/>
      <c r="AG53" s="24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76"/>
      <c r="BG53" s="17"/>
    </row>
    <row r="54" spans="1:59" s="28" customFormat="1" ht="17.100000000000001" customHeight="1" x14ac:dyDescent="0.2">
      <c r="A54" s="24"/>
      <c r="B54" s="24"/>
      <c r="C54" s="24"/>
      <c r="D54" s="24"/>
      <c r="E54" s="24"/>
      <c r="F54" s="24"/>
      <c r="I54" s="24"/>
      <c r="J54" s="24"/>
      <c r="S54" s="24"/>
      <c r="U54" s="29"/>
      <c r="V54" s="29"/>
      <c r="W54" s="29"/>
      <c r="X54" s="29"/>
      <c r="AA54" s="40"/>
      <c r="AB54" s="24"/>
      <c r="AC54" s="24"/>
      <c r="AD54" s="24"/>
      <c r="AE54" s="24"/>
      <c r="AF54" s="24"/>
      <c r="AG54" s="24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76"/>
      <c r="BG54" s="17"/>
    </row>
    <row r="55" spans="1:59" s="28" customFormat="1" ht="17.100000000000001" customHeight="1" x14ac:dyDescent="0.2">
      <c r="A55" s="24"/>
      <c r="B55" s="24"/>
      <c r="C55" s="24"/>
      <c r="D55" s="24"/>
      <c r="E55" s="24"/>
      <c r="F55" s="24"/>
      <c r="I55" s="24"/>
      <c r="J55" s="24"/>
      <c r="S55" s="24"/>
      <c r="U55" s="29"/>
      <c r="V55" s="29"/>
      <c r="W55" s="29"/>
      <c r="X55" s="29"/>
      <c r="AA55" s="40"/>
      <c r="AB55" s="24"/>
      <c r="AC55" s="24"/>
      <c r="AD55" s="24"/>
      <c r="AE55" s="24"/>
      <c r="AF55" s="24"/>
      <c r="AG55" s="24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76"/>
      <c r="BG55" s="17"/>
    </row>
    <row r="56" spans="1:59" s="28" customFormat="1" ht="17.100000000000001" customHeight="1" x14ac:dyDescent="0.2">
      <c r="A56" s="24"/>
      <c r="B56" s="24"/>
      <c r="C56" s="24"/>
      <c r="D56" s="24"/>
      <c r="E56" s="24"/>
      <c r="F56" s="24"/>
      <c r="I56" s="24"/>
      <c r="J56" s="24"/>
      <c r="S56" s="24"/>
      <c r="U56" s="29"/>
      <c r="V56" s="29"/>
      <c r="W56" s="29"/>
      <c r="X56" s="29"/>
      <c r="AA56" s="40"/>
      <c r="AB56" s="24"/>
      <c r="AC56" s="24"/>
      <c r="AD56" s="24"/>
      <c r="AE56" s="24"/>
      <c r="AF56" s="24"/>
      <c r="AG56" s="24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76"/>
      <c r="BG56" s="17"/>
    </row>
    <row r="57" spans="1:59" s="28" customFormat="1" ht="17.100000000000001" customHeight="1" x14ac:dyDescent="0.2">
      <c r="A57" s="24"/>
      <c r="B57" s="24"/>
      <c r="C57" s="24"/>
      <c r="D57" s="24"/>
      <c r="E57" s="24"/>
      <c r="F57" s="24"/>
      <c r="I57" s="24"/>
      <c r="J57" s="24"/>
      <c r="S57" s="24"/>
      <c r="U57" s="29"/>
      <c r="V57" s="29"/>
      <c r="W57" s="29"/>
      <c r="X57" s="29"/>
      <c r="AA57" s="40"/>
      <c r="AB57" s="24"/>
      <c r="AC57" s="24"/>
      <c r="AD57" s="24"/>
      <c r="AE57" s="24"/>
      <c r="AF57" s="24"/>
      <c r="AG57" s="24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76"/>
      <c r="BG57" s="17"/>
    </row>
    <row r="58" spans="1:59" s="28" customFormat="1" ht="17.100000000000001" customHeight="1" x14ac:dyDescent="0.2">
      <c r="A58" s="24"/>
      <c r="B58" s="24"/>
      <c r="C58" s="24"/>
      <c r="D58" s="24"/>
      <c r="E58" s="24"/>
      <c r="F58" s="24"/>
      <c r="I58" s="24"/>
      <c r="J58" s="24"/>
      <c r="S58" s="24"/>
      <c r="U58" s="29"/>
      <c r="V58" s="29"/>
      <c r="W58" s="29"/>
      <c r="X58" s="29"/>
      <c r="AA58" s="40"/>
      <c r="AB58" s="24"/>
      <c r="AC58" s="24"/>
      <c r="AD58" s="24"/>
      <c r="AE58" s="24"/>
      <c r="AF58" s="24"/>
      <c r="AG58" s="24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76"/>
      <c r="BG58" s="17"/>
    </row>
    <row r="59" spans="1:59" s="28" customFormat="1" ht="17.100000000000001" customHeight="1" x14ac:dyDescent="0.2">
      <c r="A59" s="24"/>
      <c r="B59" s="24"/>
      <c r="C59" s="24"/>
      <c r="D59" s="24"/>
      <c r="E59" s="24"/>
      <c r="F59" s="24"/>
      <c r="I59" s="24"/>
      <c r="J59" s="24"/>
      <c r="S59" s="24"/>
      <c r="U59" s="29"/>
      <c r="V59" s="29"/>
      <c r="W59" s="29"/>
      <c r="X59" s="29"/>
      <c r="AA59" s="40"/>
      <c r="AB59" s="24"/>
      <c r="AC59" s="24"/>
      <c r="AD59" s="24"/>
      <c r="AE59" s="24"/>
      <c r="AF59" s="24"/>
      <c r="AG59" s="24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76"/>
      <c r="BG59" s="17"/>
    </row>
    <row r="60" spans="1:59" s="28" customFormat="1" ht="17.100000000000001" customHeight="1" x14ac:dyDescent="0.2">
      <c r="A60" s="24"/>
      <c r="B60" s="24"/>
      <c r="C60" s="24"/>
      <c r="D60" s="24"/>
      <c r="E60" s="24"/>
      <c r="F60" s="24"/>
      <c r="I60" s="24"/>
      <c r="J60" s="24"/>
      <c r="S60" s="24"/>
      <c r="U60" s="29"/>
      <c r="V60" s="29"/>
      <c r="W60" s="29"/>
      <c r="X60" s="29"/>
      <c r="AA60" s="40"/>
      <c r="AB60" s="24"/>
      <c r="AC60" s="24"/>
      <c r="AD60" s="24"/>
      <c r="AE60" s="24"/>
      <c r="AF60" s="24"/>
      <c r="AG60" s="24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76"/>
      <c r="BG60" s="17"/>
    </row>
    <row r="61" spans="1:59" s="28" customFormat="1" ht="17.100000000000001" customHeight="1" x14ac:dyDescent="0.2">
      <c r="A61" s="24"/>
      <c r="B61" s="24"/>
      <c r="C61" s="24"/>
      <c r="D61" s="24"/>
      <c r="E61" s="24"/>
      <c r="F61" s="24"/>
      <c r="I61" s="24"/>
      <c r="J61" s="24"/>
      <c r="S61" s="24"/>
      <c r="U61" s="29"/>
      <c r="V61" s="29"/>
      <c r="W61" s="29"/>
      <c r="X61" s="29"/>
      <c r="AA61" s="40"/>
      <c r="AB61" s="24"/>
      <c r="AC61" s="24"/>
      <c r="AD61" s="24"/>
      <c r="AE61" s="24"/>
      <c r="AF61" s="24"/>
      <c r="AG61" s="24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76"/>
      <c r="BG61" s="17"/>
    </row>
    <row r="62" spans="1:59" s="28" customFormat="1" ht="17.100000000000001" customHeight="1" x14ac:dyDescent="0.2">
      <c r="A62" s="24"/>
      <c r="B62" s="24"/>
      <c r="C62" s="24"/>
      <c r="D62" s="24"/>
      <c r="E62" s="24"/>
      <c r="F62" s="24"/>
      <c r="I62" s="24"/>
      <c r="J62" s="24"/>
      <c r="S62" s="24"/>
      <c r="U62" s="29"/>
      <c r="V62" s="29"/>
      <c r="W62" s="29"/>
      <c r="X62" s="29"/>
      <c r="AA62" s="40"/>
      <c r="AB62" s="24"/>
      <c r="AC62" s="24"/>
      <c r="AD62" s="24"/>
      <c r="AE62" s="24"/>
      <c r="AF62" s="24"/>
      <c r="AG62" s="24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76"/>
      <c r="BG62" s="17"/>
    </row>
    <row r="63" spans="1:59" s="28" customFormat="1" ht="17.100000000000001" customHeight="1" x14ac:dyDescent="0.2">
      <c r="A63" s="24"/>
      <c r="B63" s="24"/>
      <c r="C63" s="24"/>
      <c r="D63" s="24"/>
      <c r="E63" s="24"/>
      <c r="F63" s="24"/>
      <c r="I63" s="24"/>
      <c r="J63" s="24"/>
      <c r="S63" s="24"/>
      <c r="U63" s="29"/>
      <c r="V63" s="29"/>
      <c r="W63" s="29"/>
      <c r="X63" s="29"/>
      <c r="AA63" s="40"/>
      <c r="AB63" s="24"/>
      <c r="AC63" s="24"/>
      <c r="AD63" s="24"/>
      <c r="AE63" s="24"/>
      <c r="AF63" s="24"/>
      <c r="AG63" s="2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76"/>
      <c r="BG63" s="17"/>
    </row>
    <row r="64" spans="1:59" s="28" customFormat="1" ht="17.100000000000001" customHeight="1" x14ac:dyDescent="0.2">
      <c r="A64" s="24"/>
      <c r="B64" s="24"/>
      <c r="C64" s="24"/>
      <c r="D64" s="24"/>
      <c r="E64" s="24"/>
      <c r="F64" s="24"/>
      <c r="I64" s="24"/>
      <c r="J64" s="24"/>
      <c r="S64" s="24"/>
      <c r="U64" s="29"/>
      <c r="V64" s="29"/>
      <c r="W64" s="29"/>
      <c r="X64" s="29"/>
      <c r="AA64" s="40"/>
      <c r="AB64" s="24"/>
      <c r="AC64" s="24"/>
      <c r="AD64" s="24"/>
      <c r="AE64" s="24"/>
      <c r="AF64" s="24"/>
      <c r="AG64" s="24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76"/>
      <c r="BG64" s="17"/>
    </row>
    <row r="65" spans="1:59" s="28" customFormat="1" ht="17.100000000000001" customHeight="1" x14ac:dyDescent="0.2">
      <c r="A65" s="24"/>
      <c r="B65" s="24"/>
      <c r="C65" s="24"/>
      <c r="D65" s="24"/>
      <c r="E65" s="24"/>
      <c r="F65" s="24"/>
      <c r="I65" s="24"/>
      <c r="J65" s="24"/>
      <c r="S65" s="24"/>
      <c r="U65" s="29"/>
      <c r="V65" s="29"/>
      <c r="W65" s="29"/>
      <c r="X65" s="29"/>
      <c r="AA65" s="40"/>
      <c r="AB65" s="24"/>
      <c r="AC65" s="24"/>
      <c r="AD65" s="24"/>
      <c r="AE65" s="24"/>
      <c r="AF65" s="24"/>
      <c r="AG65" s="24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76"/>
      <c r="BG65" s="17"/>
    </row>
    <row r="66" spans="1:59" s="28" customFormat="1" ht="17.100000000000001" customHeight="1" x14ac:dyDescent="0.2">
      <c r="A66" s="24"/>
      <c r="B66" s="24"/>
      <c r="C66" s="24"/>
      <c r="D66" s="24"/>
      <c r="E66" s="24"/>
      <c r="F66" s="24"/>
      <c r="I66" s="24"/>
      <c r="J66" s="24"/>
      <c r="S66" s="24"/>
      <c r="U66" s="29"/>
      <c r="V66" s="29"/>
      <c r="W66" s="29"/>
      <c r="X66" s="29"/>
      <c r="AA66" s="40"/>
      <c r="AB66" s="24"/>
      <c r="AC66" s="24"/>
      <c r="AD66" s="24"/>
      <c r="AE66" s="24"/>
      <c r="AF66" s="24"/>
      <c r="AG66" s="24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76"/>
      <c r="BG66" s="17"/>
    </row>
    <row r="67" spans="1:59" s="28" customFormat="1" ht="17.100000000000001" customHeight="1" x14ac:dyDescent="0.2">
      <c r="A67" s="24"/>
      <c r="B67" s="24"/>
      <c r="C67" s="24"/>
      <c r="D67" s="24"/>
      <c r="E67" s="24"/>
      <c r="F67" s="24"/>
      <c r="I67" s="24"/>
      <c r="J67" s="24"/>
      <c r="S67" s="24"/>
      <c r="U67" s="29"/>
      <c r="V67" s="29"/>
      <c r="W67" s="29"/>
      <c r="X67" s="29"/>
      <c r="AA67" s="40"/>
      <c r="AB67" s="24"/>
      <c r="AC67" s="24"/>
      <c r="AD67" s="24"/>
      <c r="AE67" s="24"/>
      <c r="AF67" s="24"/>
      <c r="AG67" s="24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76"/>
      <c r="BG67" s="17"/>
    </row>
    <row r="68" spans="1:59" s="28" customFormat="1" ht="17.100000000000001" customHeight="1" x14ac:dyDescent="0.2">
      <c r="A68" s="24"/>
      <c r="B68" s="24"/>
      <c r="C68" s="24"/>
      <c r="D68" s="24"/>
      <c r="E68" s="24"/>
      <c r="F68" s="24"/>
      <c r="I68" s="24"/>
      <c r="J68" s="24"/>
      <c r="S68" s="24"/>
      <c r="U68" s="29"/>
      <c r="V68" s="29"/>
      <c r="W68" s="29"/>
      <c r="X68" s="29"/>
      <c r="AA68" s="40"/>
      <c r="AB68" s="24"/>
      <c r="AC68" s="24"/>
      <c r="AD68" s="24"/>
      <c r="AE68" s="24"/>
      <c r="AF68" s="24"/>
      <c r="AG68" s="24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76"/>
      <c r="BG68" s="17"/>
    </row>
    <row r="69" spans="1:59" s="28" customFormat="1" ht="17.100000000000001" customHeight="1" x14ac:dyDescent="0.2">
      <c r="A69" s="24"/>
      <c r="B69" s="24"/>
      <c r="C69" s="24"/>
      <c r="D69" s="24"/>
      <c r="E69" s="24"/>
      <c r="F69" s="24"/>
      <c r="I69" s="24"/>
      <c r="J69" s="24"/>
      <c r="S69" s="24"/>
      <c r="U69" s="29"/>
      <c r="V69" s="29"/>
      <c r="W69" s="29"/>
      <c r="X69" s="29"/>
      <c r="AA69" s="40"/>
      <c r="AB69" s="24"/>
      <c r="AC69" s="24"/>
      <c r="AD69" s="24"/>
      <c r="AE69" s="24"/>
      <c r="AF69" s="24"/>
      <c r="AG69" s="24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76"/>
      <c r="BG69" s="17"/>
    </row>
    <row r="70" spans="1:59" s="28" customFormat="1" ht="17.100000000000001" customHeight="1" x14ac:dyDescent="0.2">
      <c r="A70" s="24"/>
      <c r="B70" s="24"/>
      <c r="C70" s="24"/>
      <c r="D70" s="24"/>
      <c r="E70" s="24"/>
      <c r="F70" s="24"/>
      <c r="I70" s="24"/>
      <c r="J70" s="24"/>
      <c r="S70" s="24"/>
      <c r="U70" s="29"/>
      <c r="V70" s="29"/>
      <c r="W70" s="29"/>
      <c r="X70" s="29"/>
      <c r="AA70" s="40"/>
      <c r="AB70" s="24"/>
      <c r="AC70" s="24"/>
      <c r="AD70" s="24"/>
      <c r="AE70" s="24"/>
      <c r="AF70" s="24"/>
      <c r="AG70" s="24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76"/>
      <c r="BG70" s="17"/>
    </row>
    <row r="71" spans="1:59" s="28" customFormat="1" ht="17.100000000000001" customHeight="1" x14ac:dyDescent="0.2">
      <c r="A71" s="24"/>
      <c r="B71" s="24"/>
      <c r="C71" s="24"/>
      <c r="D71" s="24"/>
      <c r="E71" s="24"/>
      <c r="F71" s="24"/>
      <c r="I71" s="24"/>
      <c r="J71" s="24"/>
      <c r="S71" s="24"/>
      <c r="U71" s="29"/>
      <c r="V71" s="29"/>
      <c r="W71" s="29"/>
      <c r="X71" s="29"/>
      <c r="AA71" s="40"/>
      <c r="AB71" s="24"/>
      <c r="AC71" s="24"/>
      <c r="AD71" s="24"/>
      <c r="AE71" s="24"/>
      <c r="AF71" s="24"/>
      <c r="AG71" s="24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76"/>
      <c r="BG71" s="17"/>
    </row>
    <row r="72" spans="1:59" s="28" customFormat="1" ht="17.100000000000001" customHeight="1" x14ac:dyDescent="0.2">
      <c r="A72" s="24"/>
      <c r="B72" s="24"/>
      <c r="C72" s="24"/>
      <c r="D72" s="24"/>
      <c r="E72" s="24"/>
      <c r="F72" s="24"/>
      <c r="I72" s="24"/>
      <c r="J72" s="24"/>
      <c r="S72" s="24"/>
      <c r="U72" s="29"/>
      <c r="V72" s="29"/>
      <c r="W72" s="29"/>
      <c r="X72" s="29"/>
      <c r="AA72" s="40"/>
      <c r="AB72" s="24"/>
      <c r="AC72" s="24"/>
      <c r="AD72" s="24"/>
      <c r="AE72" s="24"/>
      <c r="AF72" s="24"/>
      <c r="AG72" s="24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76"/>
      <c r="BG72" s="17"/>
    </row>
    <row r="73" spans="1:59" s="28" customFormat="1" ht="17.100000000000001" customHeight="1" x14ac:dyDescent="0.2">
      <c r="A73" s="24"/>
      <c r="B73" s="24"/>
      <c r="C73" s="24"/>
      <c r="D73" s="24"/>
      <c r="E73" s="24"/>
      <c r="F73" s="24"/>
      <c r="I73" s="24"/>
      <c r="J73" s="24"/>
      <c r="S73" s="24"/>
      <c r="U73" s="29"/>
      <c r="V73" s="29"/>
      <c r="W73" s="29"/>
      <c r="X73" s="29"/>
      <c r="AA73" s="40"/>
      <c r="AB73" s="24"/>
      <c r="AC73" s="24"/>
      <c r="AD73" s="24"/>
      <c r="AE73" s="24"/>
      <c r="AF73" s="24"/>
      <c r="AG73" s="24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76"/>
      <c r="BG73" s="17"/>
    </row>
    <row r="74" spans="1:59" s="28" customFormat="1" ht="17.100000000000001" customHeight="1" x14ac:dyDescent="0.2">
      <c r="A74" s="24"/>
      <c r="B74" s="24"/>
      <c r="C74" s="24"/>
      <c r="D74" s="24"/>
      <c r="E74" s="24"/>
      <c r="F74" s="24"/>
      <c r="I74" s="24"/>
      <c r="J74" s="24"/>
      <c r="S74" s="24"/>
      <c r="U74" s="29"/>
      <c r="V74" s="29"/>
      <c r="W74" s="29"/>
      <c r="X74" s="29"/>
      <c r="AA74" s="40"/>
      <c r="AB74" s="24"/>
      <c r="AC74" s="24"/>
      <c r="AD74" s="24"/>
      <c r="AE74" s="24"/>
      <c r="AF74" s="24"/>
      <c r="AG74" s="24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76"/>
      <c r="BG74" s="17"/>
    </row>
    <row r="75" spans="1:59" s="28" customFormat="1" ht="17.100000000000001" customHeight="1" x14ac:dyDescent="0.2">
      <c r="A75" s="24"/>
      <c r="B75" s="24"/>
      <c r="C75" s="24"/>
      <c r="D75" s="24"/>
      <c r="E75" s="24"/>
      <c r="F75" s="24"/>
      <c r="I75" s="24"/>
      <c r="J75" s="24"/>
      <c r="S75" s="24"/>
      <c r="U75" s="29"/>
      <c r="V75" s="29"/>
      <c r="W75" s="29"/>
      <c r="X75" s="29"/>
      <c r="AA75" s="40"/>
      <c r="AB75" s="24"/>
      <c r="AC75" s="24"/>
      <c r="AD75" s="24"/>
      <c r="AE75" s="24"/>
      <c r="AF75" s="24"/>
      <c r="AG75" s="24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76"/>
      <c r="BG75" s="17"/>
    </row>
    <row r="76" spans="1:59" s="28" customFormat="1" ht="17.100000000000001" customHeight="1" x14ac:dyDescent="0.2">
      <c r="A76" s="24"/>
      <c r="B76" s="24"/>
      <c r="C76" s="24"/>
      <c r="D76" s="24"/>
      <c r="E76" s="24"/>
      <c r="F76" s="24"/>
      <c r="I76" s="24"/>
      <c r="J76" s="24"/>
      <c r="S76" s="24"/>
      <c r="U76" s="29"/>
      <c r="V76" s="29"/>
      <c r="W76" s="29"/>
      <c r="X76" s="29"/>
      <c r="AA76" s="40"/>
      <c r="AB76" s="24"/>
      <c r="AC76" s="24"/>
      <c r="AD76" s="24"/>
      <c r="AE76" s="24"/>
      <c r="AF76" s="24"/>
      <c r="AG76" s="24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76"/>
      <c r="BG76" s="17"/>
    </row>
    <row r="77" spans="1:59" s="28" customFormat="1" ht="17.100000000000001" customHeight="1" x14ac:dyDescent="0.2">
      <c r="A77" s="24"/>
      <c r="B77" s="24"/>
      <c r="C77" s="24"/>
      <c r="D77" s="24"/>
      <c r="E77" s="24"/>
      <c r="F77" s="24"/>
      <c r="I77" s="24"/>
      <c r="J77" s="24"/>
      <c r="S77" s="24"/>
      <c r="U77" s="29"/>
      <c r="V77" s="29"/>
      <c r="W77" s="29"/>
      <c r="X77" s="29"/>
      <c r="AA77" s="40"/>
      <c r="AB77" s="24"/>
      <c r="AC77" s="24"/>
      <c r="AD77" s="24"/>
      <c r="AE77" s="24"/>
      <c r="AF77" s="24"/>
      <c r="AG77" s="24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76"/>
      <c r="BG77" s="17"/>
    </row>
    <row r="78" spans="1:59" s="28" customFormat="1" ht="17.100000000000001" customHeight="1" x14ac:dyDescent="0.2">
      <c r="A78" s="24"/>
      <c r="B78" s="24"/>
      <c r="C78" s="24"/>
      <c r="D78" s="24"/>
      <c r="E78" s="24"/>
      <c r="F78" s="24"/>
      <c r="I78" s="24"/>
      <c r="J78" s="24"/>
      <c r="S78" s="24"/>
      <c r="U78" s="29"/>
      <c r="V78" s="29"/>
      <c r="W78" s="29"/>
      <c r="X78" s="29"/>
      <c r="AA78" s="40"/>
      <c r="AB78" s="24"/>
      <c r="AC78" s="24"/>
      <c r="AD78" s="24"/>
      <c r="AE78" s="24"/>
      <c r="AF78" s="24"/>
      <c r="AG78" s="24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76"/>
      <c r="BG78" s="17"/>
    </row>
    <row r="79" spans="1:59" s="28" customFormat="1" ht="17.100000000000001" customHeight="1" x14ac:dyDescent="0.2">
      <c r="A79" s="24"/>
      <c r="B79" s="24"/>
      <c r="C79" s="24"/>
      <c r="D79" s="24"/>
      <c r="E79" s="24"/>
      <c r="F79" s="24"/>
      <c r="I79" s="24"/>
      <c r="J79" s="24"/>
      <c r="S79" s="24"/>
      <c r="U79" s="29"/>
      <c r="V79" s="29"/>
      <c r="W79" s="29"/>
      <c r="X79" s="29"/>
      <c r="AA79" s="40"/>
      <c r="AB79" s="24"/>
      <c r="AC79" s="24"/>
      <c r="AD79" s="24"/>
      <c r="AE79" s="24"/>
      <c r="AF79" s="24"/>
      <c r="AG79" s="24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76"/>
      <c r="BG79" s="17"/>
    </row>
    <row r="80" spans="1:59" s="28" customFormat="1" ht="17.100000000000001" customHeight="1" x14ac:dyDescent="0.2">
      <c r="A80" s="24"/>
      <c r="B80" s="24"/>
      <c r="C80" s="24"/>
      <c r="D80" s="24"/>
      <c r="E80" s="24"/>
      <c r="F80" s="24"/>
      <c r="I80" s="24"/>
      <c r="J80" s="24"/>
      <c r="S80" s="24"/>
      <c r="U80" s="29"/>
      <c r="V80" s="29"/>
      <c r="W80" s="29"/>
      <c r="X80" s="29"/>
      <c r="AA80" s="40"/>
      <c r="AB80" s="24"/>
      <c r="AC80" s="24"/>
      <c r="AD80" s="24"/>
      <c r="AE80" s="24"/>
      <c r="AF80" s="24"/>
      <c r="AG80" s="24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76"/>
      <c r="BG80" s="17"/>
    </row>
    <row r="81" spans="1:59" s="28" customFormat="1" ht="17.100000000000001" customHeight="1" x14ac:dyDescent="0.2">
      <c r="A81" s="24"/>
      <c r="B81" s="24"/>
      <c r="C81" s="24"/>
      <c r="D81" s="24"/>
      <c r="E81" s="24"/>
      <c r="F81" s="24"/>
      <c r="I81" s="24"/>
      <c r="J81" s="24"/>
      <c r="S81" s="24"/>
      <c r="U81" s="29"/>
      <c r="V81" s="29"/>
      <c r="W81" s="29"/>
      <c r="X81" s="29"/>
      <c r="AA81" s="40"/>
      <c r="AB81" s="24"/>
      <c r="AC81" s="24"/>
      <c r="AD81" s="24"/>
      <c r="AE81" s="24"/>
      <c r="AF81" s="24"/>
      <c r="AG81" s="24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76"/>
      <c r="BG81" s="17"/>
    </row>
    <row r="82" spans="1:59" s="28" customFormat="1" ht="17.100000000000001" customHeight="1" x14ac:dyDescent="0.2">
      <c r="A82" s="24"/>
      <c r="B82" s="24"/>
      <c r="C82" s="24"/>
      <c r="D82" s="24"/>
      <c r="E82" s="24"/>
      <c r="F82" s="24"/>
      <c r="I82" s="24"/>
      <c r="J82" s="24"/>
      <c r="S82" s="24"/>
      <c r="U82" s="29"/>
      <c r="V82" s="29"/>
      <c r="W82" s="29"/>
      <c r="X82" s="29"/>
      <c r="AA82" s="40"/>
      <c r="AB82" s="24"/>
      <c r="AC82" s="24"/>
      <c r="AD82" s="24"/>
      <c r="AE82" s="24"/>
      <c r="AF82" s="24"/>
      <c r="AG82" s="24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76"/>
      <c r="BG82" s="17"/>
    </row>
    <row r="83" spans="1:59" s="28" customFormat="1" ht="17.100000000000001" customHeight="1" x14ac:dyDescent="0.2">
      <c r="A83" s="24"/>
      <c r="B83" s="24"/>
      <c r="C83" s="24"/>
      <c r="D83" s="24"/>
      <c r="E83" s="24"/>
      <c r="F83" s="24"/>
      <c r="I83" s="24"/>
      <c r="J83" s="24"/>
      <c r="S83" s="24"/>
      <c r="U83" s="29"/>
      <c r="V83" s="29"/>
      <c r="W83" s="29"/>
      <c r="X83" s="29"/>
      <c r="AA83" s="40"/>
      <c r="AB83" s="24"/>
      <c r="AC83" s="24"/>
      <c r="AD83" s="24"/>
      <c r="AE83" s="24"/>
      <c r="AF83" s="24"/>
      <c r="AG83" s="24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76"/>
      <c r="BG83" s="17"/>
    </row>
    <row r="84" spans="1:59" s="28" customFormat="1" ht="17.100000000000001" customHeight="1" x14ac:dyDescent="0.2">
      <c r="A84" s="24"/>
      <c r="B84" s="24"/>
      <c r="C84" s="24"/>
      <c r="D84" s="24"/>
      <c r="E84" s="24"/>
      <c r="F84" s="24"/>
      <c r="I84" s="24"/>
      <c r="J84" s="24"/>
      <c r="S84" s="24"/>
      <c r="U84" s="29"/>
      <c r="V84" s="29"/>
      <c r="W84" s="29"/>
      <c r="X84" s="29"/>
      <c r="AA84" s="40"/>
      <c r="AB84" s="24"/>
      <c r="AC84" s="24"/>
      <c r="AD84" s="24"/>
      <c r="AE84" s="24"/>
      <c r="AF84" s="24"/>
      <c r="AG84" s="24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76"/>
      <c r="BG84" s="17"/>
    </row>
    <row r="85" spans="1:59" s="28" customFormat="1" ht="17.100000000000001" customHeight="1" x14ac:dyDescent="0.2">
      <c r="A85" s="24"/>
      <c r="B85" s="24"/>
      <c r="C85" s="24"/>
      <c r="D85" s="24"/>
      <c r="E85" s="24"/>
      <c r="F85" s="24"/>
      <c r="I85" s="24"/>
      <c r="J85" s="24"/>
      <c r="S85" s="24"/>
      <c r="U85" s="29"/>
      <c r="V85" s="29"/>
      <c r="W85" s="29"/>
      <c r="X85" s="29"/>
      <c r="AA85" s="40"/>
      <c r="AB85" s="24"/>
      <c r="AC85" s="24"/>
      <c r="AD85" s="24"/>
      <c r="AE85" s="24"/>
      <c r="AF85" s="24"/>
      <c r="AG85" s="24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76"/>
      <c r="BG85" s="17"/>
    </row>
    <row r="86" spans="1:59" s="28" customFormat="1" ht="17.100000000000001" customHeight="1" x14ac:dyDescent="0.2">
      <c r="A86" s="24"/>
      <c r="B86" s="24"/>
      <c r="C86" s="24"/>
      <c r="D86" s="24"/>
      <c r="E86" s="24"/>
      <c r="F86" s="24"/>
      <c r="I86" s="24"/>
      <c r="J86" s="24"/>
      <c r="S86" s="24"/>
      <c r="U86" s="29"/>
      <c r="V86" s="29"/>
      <c r="W86" s="29"/>
      <c r="X86" s="29"/>
      <c r="AA86" s="40"/>
      <c r="AB86" s="24"/>
      <c r="AC86" s="24"/>
      <c r="AD86" s="24"/>
      <c r="AE86" s="24"/>
      <c r="AF86" s="24"/>
      <c r="AG86" s="24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76"/>
      <c r="BG86" s="17"/>
    </row>
    <row r="87" spans="1:59" s="28" customFormat="1" ht="17.100000000000001" customHeight="1" x14ac:dyDescent="0.2">
      <c r="A87" s="24"/>
      <c r="B87" s="24"/>
      <c r="C87" s="24"/>
      <c r="D87" s="24"/>
      <c r="E87" s="24"/>
      <c r="F87" s="24"/>
      <c r="I87" s="24"/>
      <c r="J87" s="24"/>
      <c r="S87" s="24"/>
      <c r="U87" s="29"/>
      <c r="V87" s="29"/>
      <c r="W87" s="29"/>
      <c r="X87" s="29"/>
      <c r="AA87" s="40"/>
      <c r="AB87" s="24"/>
      <c r="AC87" s="24"/>
      <c r="AD87" s="24"/>
      <c r="AE87" s="24"/>
      <c r="AF87" s="24"/>
      <c r="AG87" s="24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76"/>
      <c r="BG87" s="17"/>
    </row>
    <row r="88" spans="1:59" s="28" customFormat="1" ht="17.100000000000001" customHeight="1" x14ac:dyDescent="0.2">
      <c r="A88" s="24"/>
      <c r="B88" s="24"/>
      <c r="C88" s="24"/>
      <c r="D88" s="24"/>
      <c r="E88" s="24"/>
      <c r="F88" s="24"/>
      <c r="I88" s="24"/>
      <c r="J88" s="24"/>
      <c r="S88" s="24"/>
      <c r="U88" s="29"/>
      <c r="V88" s="29"/>
      <c r="W88" s="29"/>
      <c r="X88" s="29"/>
      <c r="AA88" s="40"/>
      <c r="AB88" s="24"/>
      <c r="AC88" s="24"/>
      <c r="AD88" s="24"/>
      <c r="AE88" s="24"/>
      <c r="AF88" s="24"/>
      <c r="AG88" s="24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76"/>
      <c r="BG88" s="17"/>
    </row>
    <row r="89" spans="1:59" s="28" customFormat="1" ht="17.100000000000001" customHeight="1" x14ac:dyDescent="0.2">
      <c r="A89" s="24"/>
      <c r="B89" s="24"/>
      <c r="C89" s="24"/>
      <c r="D89" s="24"/>
      <c r="E89" s="24"/>
      <c r="F89" s="24"/>
      <c r="I89" s="24"/>
      <c r="J89" s="24"/>
      <c r="S89" s="24"/>
      <c r="U89" s="29"/>
      <c r="V89" s="29"/>
      <c r="W89" s="29"/>
      <c r="X89" s="29"/>
      <c r="AA89" s="40"/>
      <c r="AB89" s="24"/>
      <c r="AC89" s="24"/>
      <c r="AD89" s="24"/>
      <c r="AE89" s="24"/>
      <c r="AF89" s="24"/>
      <c r="AG89" s="24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76"/>
      <c r="BG89" s="17"/>
    </row>
    <row r="90" spans="1:59" s="28" customFormat="1" ht="17.100000000000001" customHeight="1" x14ac:dyDescent="0.2">
      <c r="A90" s="24"/>
      <c r="B90" s="24"/>
      <c r="C90" s="24"/>
      <c r="D90" s="24"/>
      <c r="E90" s="24"/>
      <c r="F90" s="24"/>
      <c r="I90" s="24"/>
      <c r="J90" s="24"/>
      <c r="S90" s="24"/>
      <c r="U90" s="29"/>
      <c r="V90" s="29"/>
      <c r="W90" s="29"/>
      <c r="X90" s="29"/>
      <c r="AA90" s="40"/>
      <c r="AB90" s="24"/>
      <c r="AC90" s="24"/>
      <c r="AD90" s="24"/>
      <c r="AE90" s="24"/>
      <c r="AF90" s="24"/>
      <c r="AG90" s="24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76"/>
      <c r="BG90" s="17"/>
    </row>
    <row r="91" spans="1:59" s="28" customFormat="1" ht="17.100000000000001" customHeight="1" x14ac:dyDescent="0.2">
      <c r="A91" s="24"/>
      <c r="B91" s="24"/>
      <c r="C91" s="24"/>
      <c r="D91" s="24"/>
      <c r="E91" s="24"/>
      <c r="F91" s="24"/>
      <c r="I91" s="24"/>
      <c r="J91" s="24"/>
      <c r="S91" s="24"/>
      <c r="U91" s="29"/>
      <c r="V91" s="29"/>
      <c r="W91" s="29"/>
      <c r="X91" s="29"/>
      <c r="AA91" s="40"/>
      <c r="AB91" s="24"/>
      <c r="AC91" s="24"/>
      <c r="AD91" s="24"/>
      <c r="AE91" s="24"/>
      <c r="AF91" s="24"/>
      <c r="AG91" s="24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76"/>
      <c r="BG91" s="17"/>
    </row>
    <row r="92" spans="1:59" s="28" customFormat="1" ht="17.100000000000001" customHeight="1" x14ac:dyDescent="0.2">
      <c r="A92" s="24"/>
      <c r="B92" s="24"/>
      <c r="C92" s="24"/>
      <c r="D92" s="24"/>
      <c r="E92" s="24"/>
      <c r="F92" s="24"/>
      <c r="I92" s="24"/>
      <c r="J92" s="24"/>
      <c r="S92" s="24"/>
      <c r="U92" s="29"/>
      <c r="V92" s="29"/>
      <c r="W92" s="29"/>
      <c r="X92" s="29"/>
      <c r="AA92" s="40"/>
      <c r="AB92" s="24"/>
      <c r="AC92" s="24"/>
      <c r="AD92" s="24"/>
      <c r="AE92" s="24"/>
      <c r="AF92" s="24"/>
      <c r="AG92" s="24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76"/>
      <c r="BG92" s="17"/>
    </row>
    <row r="93" spans="1:59" s="28" customFormat="1" ht="17.100000000000001" customHeight="1" x14ac:dyDescent="0.2">
      <c r="A93" s="24"/>
      <c r="B93" s="24"/>
      <c r="C93" s="24"/>
      <c r="D93" s="24"/>
      <c r="E93" s="24"/>
      <c r="F93" s="24"/>
      <c r="I93" s="24"/>
      <c r="J93" s="24"/>
      <c r="S93" s="24"/>
      <c r="U93" s="29"/>
      <c r="V93" s="29"/>
      <c r="W93" s="29"/>
      <c r="X93" s="29"/>
      <c r="AA93" s="40"/>
      <c r="AB93" s="24"/>
      <c r="AC93" s="24"/>
      <c r="AD93" s="24"/>
      <c r="AE93" s="24"/>
      <c r="AF93" s="24"/>
      <c r="AG93" s="24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76"/>
      <c r="BG93" s="17"/>
    </row>
    <row r="94" spans="1:59" s="28" customFormat="1" ht="17.100000000000001" customHeight="1" x14ac:dyDescent="0.2">
      <c r="A94" s="24"/>
      <c r="B94" s="24"/>
      <c r="C94" s="24"/>
      <c r="D94" s="24"/>
      <c r="E94" s="24"/>
      <c r="F94" s="24"/>
      <c r="I94" s="24"/>
      <c r="J94" s="24"/>
      <c r="S94" s="24"/>
      <c r="U94" s="29"/>
      <c r="V94" s="29"/>
      <c r="W94" s="29"/>
      <c r="X94" s="29"/>
      <c r="AA94" s="40"/>
      <c r="AB94" s="24"/>
      <c r="AC94" s="24"/>
      <c r="AD94" s="24"/>
      <c r="AE94" s="24"/>
      <c r="AF94" s="24"/>
      <c r="AG94" s="24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76"/>
      <c r="BG94" s="17"/>
    </row>
    <row r="95" spans="1:59" s="28" customFormat="1" ht="17.100000000000001" customHeight="1" x14ac:dyDescent="0.2">
      <c r="A95" s="24"/>
      <c r="B95" s="24"/>
      <c r="C95" s="24"/>
      <c r="D95" s="24"/>
      <c r="E95" s="24"/>
      <c r="F95" s="24"/>
      <c r="I95" s="24"/>
      <c r="J95" s="24"/>
      <c r="S95" s="24"/>
      <c r="U95" s="29"/>
      <c r="V95" s="29"/>
      <c r="W95" s="29"/>
      <c r="X95" s="29"/>
      <c r="AA95" s="40"/>
      <c r="AB95" s="24"/>
      <c r="AC95" s="24"/>
      <c r="AD95" s="24"/>
      <c r="AE95" s="24"/>
      <c r="AF95" s="24"/>
      <c r="AG95" s="24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76"/>
      <c r="BG95" s="17"/>
    </row>
    <row r="96" spans="1:59" s="28" customFormat="1" ht="17.100000000000001" customHeight="1" x14ac:dyDescent="0.2">
      <c r="A96" s="24"/>
      <c r="B96" s="24"/>
      <c r="C96" s="24"/>
      <c r="D96" s="24"/>
      <c r="E96" s="24"/>
      <c r="F96" s="24"/>
      <c r="I96" s="24"/>
      <c r="J96" s="24"/>
      <c r="S96" s="24"/>
      <c r="U96" s="29"/>
      <c r="V96" s="29"/>
      <c r="W96" s="29"/>
      <c r="X96" s="29"/>
      <c r="AA96" s="40"/>
      <c r="AB96" s="24"/>
      <c r="AC96" s="24"/>
      <c r="AD96" s="24"/>
      <c r="AE96" s="24"/>
      <c r="AF96" s="24"/>
      <c r="AG96" s="24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76"/>
      <c r="BG96" s="17"/>
    </row>
    <row r="97" spans="1:59" s="28" customFormat="1" ht="17.100000000000001" customHeight="1" x14ac:dyDescent="0.2">
      <c r="A97" s="24"/>
      <c r="B97" s="24"/>
      <c r="C97" s="24"/>
      <c r="D97" s="24"/>
      <c r="E97" s="24"/>
      <c r="F97" s="24"/>
      <c r="I97" s="24"/>
      <c r="J97" s="24"/>
      <c r="S97" s="24"/>
      <c r="U97" s="29"/>
      <c r="V97" s="29"/>
      <c r="W97" s="29"/>
      <c r="X97" s="29"/>
      <c r="AA97" s="40"/>
      <c r="AB97" s="24"/>
      <c r="AC97" s="24"/>
      <c r="AD97" s="24"/>
      <c r="AE97" s="24"/>
      <c r="AF97" s="24"/>
      <c r="AG97" s="24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76"/>
      <c r="BG97" s="17"/>
    </row>
    <row r="98" spans="1:59" s="28" customFormat="1" ht="17.100000000000001" customHeight="1" x14ac:dyDescent="0.2">
      <c r="A98" s="24"/>
      <c r="B98" s="24"/>
      <c r="C98" s="24"/>
      <c r="D98" s="24"/>
      <c r="E98" s="24"/>
      <c r="F98" s="24"/>
      <c r="I98" s="24"/>
      <c r="J98" s="24"/>
      <c r="S98" s="24"/>
      <c r="U98" s="29"/>
      <c r="V98" s="29"/>
      <c r="W98" s="29"/>
      <c r="X98" s="29"/>
      <c r="AA98" s="40"/>
      <c r="AB98" s="24"/>
      <c r="AC98" s="24"/>
      <c r="AD98" s="24"/>
      <c r="AE98" s="24"/>
      <c r="AF98" s="24"/>
      <c r="AG98" s="24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76"/>
      <c r="BG98" s="17"/>
    </row>
    <row r="99" spans="1:59" s="28" customFormat="1" ht="17.100000000000001" customHeight="1" x14ac:dyDescent="0.2">
      <c r="A99" s="24"/>
      <c r="B99" s="24"/>
      <c r="C99" s="24"/>
      <c r="D99" s="24"/>
      <c r="E99" s="24"/>
      <c r="F99" s="24"/>
      <c r="I99" s="24"/>
      <c r="J99" s="24"/>
      <c r="S99" s="24"/>
      <c r="U99" s="29"/>
      <c r="V99" s="29"/>
      <c r="W99" s="29"/>
      <c r="X99" s="29"/>
      <c r="AA99" s="40"/>
      <c r="AB99" s="24"/>
      <c r="AC99" s="24"/>
      <c r="AD99" s="24"/>
      <c r="AE99" s="24"/>
      <c r="AF99" s="24"/>
      <c r="AG99" s="24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76"/>
      <c r="BG99" s="17"/>
    </row>
    <row r="100" spans="1:59" s="28" customFormat="1" ht="17.100000000000001" customHeight="1" x14ac:dyDescent="0.2">
      <c r="A100" s="24"/>
      <c r="B100" s="24"/>
      <c r="C100" s="24"/>
      <c r="D100" s="24"/>
      <c r="E100" s="24"/>
      <c r="F100" s="24"/>
      <c r="I100" s="24"/>
      <c r="J100" s="24"/>
      <c r="S100" s="24"/>
      <c r="U100" s="29"/>
      <c r="V100" s="29"/>
      <c r="W100" s="29"/>
      <c r="X100" s="29"/>
      <c r="AA100" s="40"/>
      <c r="AB100" s="24"/>
      <c r="AC100" s="24"/>
      <c r="AD100" s="24"/>
      <c r="AE100" s="24"/>
      <c r="AF100" s="24"/>
      <c r="AG100" s="24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76"/>
      <c r="BG100" s="17"/>
    </row>
    <row r="101" spans="1:59" s="28" customFormat="1" ht="17.100000000000001" customHeight="1" x14ac:dyDescent="0.2">
      <c r="A101" s="24"/>
      <c r="B101" s="24"/>
      <c r="C101" s="24"/>
      <c r="D101" s="24"/>
      <c r="E101" s="24"/>
      <c r="F101" s="24"/>
      <c r="I101" s="24"/>
      <c r="J101" s="24"/>
      <c r="S101" s="24"/>
      <c r="U101" s="29"/>
      <c r="V101" s="29"/>
      <c r="W101" s="29"/>
      <c r="X101" s="29"/>
      <c r="AA101" s="40"/>
      <c r="AB101" s="24"/>
      <c r="AC101" s="24"/>
      <c r="AD101" s="24"/>
      <c r="AE101" s="24"/>
      <c r="AF101" s="24"/>
      <c r="AG101" s="24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76"/>
      <c r="BG101" s="17"/>
    </row>
    <row r="102" spans="1:59" s="28" customFormat="1" ht="17.100000000000001" customHeight="1" x14ac:dyDescent="0.2">
      <c r="A102" s="24"/>
      <c r="B102" s="24"/>
      <c r="C102" s="24"/>
      <c r="D102" s="24"/>
      <c r="E102" s="24"/>
      <c r="F102" s="24"/>
      <c r="I102" s="24"/>
      <c r="J102" s="24"/>
      <c r="S102" s="24"/>
      <c r="U102" s="29"/>
      <c r="V102" s="29"/>
      <c r="W102" s="29"/>
      <c r="X102" s="29"/>
      <c r="AA102" s="40"/>
      <c r="AB102" s="24"/>
      <c r="AC102" s="24"/>
      <c r="AD102" s="24"/>
      <c r="AE102" s="24"/>
      <c r="AF102" s="24"/>
      <c r="AG102" s="24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76"/>
      <c r="BG102" s="17"/>
    </row>
    <row r="103" spans="1:59" s="28" customFormat="1" ht="17.100000000000001" customHeight="1" x14ac:dyDescent="0.2">
      <c r="A103" s="24"/>
      <c r="B103" s="24"/>
      <c r="C103" s="24"/>
      <c r="D103" s="24"/>
      <c r="E103" s="24"/>
      <c r="F103" s="24"/>
      <c r="I103" s="24"/>
      <c r="J103" s="24"/>
      <c r="S103" s="24"/>
      <c r="U103" s="29"/>
      <c r="V103" s="29"/>
      <c r="W103" s="29"/>
      <c r="X103" s="29"/>
      <c r="AA103" s="40"/>
      <c r="AB103" s="24"/>
      <c r="AC103" s="24"/>
      <c r="AD103" s="24"/>
      <c r="AE103" s="24"/>
      <c r="AF103" s="24"/>
      <c r="AG103" s="24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76"/>
      <c r="BG103" s="17"/>
    </row>
    <row r="104" spans="1:59" s="28" customFormat="1" ht="17.100000000000001" customHeight="1" x14ac:dyDescent="0.2">
      <c r="A104" s="24"/>
      <c r="B104" s="24"/>
      <c r="C104" s="24"/>
      <c r="D104" s="24"/>
      <c r="E104" s="24"/>
      <c r="F104" s="24"/>
      <c r="I104" s="24"/>
      <c r="J104" s="24"/>
      <c r="S104" s="24"/>
      <c r="U104" s="29"/>
      <c r="V104" s="29"/>
      <c r="W104" s="29"/>
      <c r="X104" s="29"/>
      <c r="AA104" s="40"/>
      <c r="AB104" s="24"/>
      <c r="AC104" s="24"/>
      <c r="AD104" s="24"/>
      <c r="AE104" s="24"/>
      <c r="AF104" s="24"/>
      <c r="AG104" s="24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76"/>
      <c r="BG104" s="17"/>
    </row>
    <row r="105" spans="1:59" s="28" customFormat="1" ht="17.100000000000001" customHeight="1" x14ac:dyDescent="0.2">
      <c r="A105" s="24"/>
      <c r="B105" s="24"/>
      <c r="C105" s="24"/>
      <c r="D105" s="24"/>
      <c r="E105" s="24"/>
      <c r="F105" s="24"/>
      <c r="I105" s="24"/>
      <c r="J105" s="24"/>
      <c r="S105" s="24"/>
      <c r="U105" s="29"/>
      <c r="V105" s="29"/>
      <c r="W105" s="29"/>
      <c r="X105" s="29"/>
      <c r="AA105" s="40"/>
      <c r="AB105" s="24"/>
      <c r="AC105" s="24"/>
      <c r="AD105" s="24"/>
      <c r="AE105" s="24"/>
      <c r="AF105" s="24"/>
      <c r="AG105" s="24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76"/>
      <c r="BG105" s="17"/>
    </row>
    <row r="106" spans="1:59" s="28" customFormat="1" ht="17.100000000000001" customHeight="1" x14ac:dyDescent="0.2">
      <c r="A106" s="24"/>
      <c r="B106" s="24"/>
      <c r="C106" s="24"/>
      <c r="D106" s="24"/>
      <c r="E106" s="24"/>
      <c r="F106" s="24"/>
      <c r="I106" s="24"/>
      <c r="J106" s="24"/>
      <c r="S106" s="24"/>
      <c r="U106" s="29"/>
      <c r="V106" s="29"/>
      <c r="W106" s="29"/>
      <c r="X106" s="29"/>
      <c r="AA106" s="40"/>
      <c r="AB106" s="24"/>
      <c r="AC106" s="24"/>
      <c r="AD106" s="24"/>
      <c r="AE106" s="24"/>
      <c r="AF106" s="24"/>
      <c r="AG106" s="24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76"/>
      <c r="BG106" s="17"/>
    </row>
    <row r="107" spans="1:59" s="28" customFormat="1" ht="17.100000000000001" customHeight="1" x14ac:dyDescent="0.2">
      <c r="A107" s="24"/>
      <c r="B107" s="24"/>
      <c r="C107" s="24"/>
      <c r="D107" s="24"/>
      <c r="E107" s="24"/>
      <c r="F107" s="24"/>
      <c r="I107" s="24"/>
      <c r="J107" s="24"/>
      <c r="S107" s="24"/>
      <c r="U107" s="29"/>
      <c r="V107" s="29"/>
      <c r="W107" s="29"/>
      <c r="X107" s="29"/>
      <c r="AA107" s="40"/>
      <c r="AB107" s="24"/>
      <c r="AC107" s="24"/>
      <c r="AD107" s="24"/>
      <c r="AE107" s="24"/>
      <c r="AF107" s="24"/>
      <c r="AG107" s="24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76"/>
      <c r="BG107" s="17"/>
    </row>
    <row r="108" spans="1:59" s="28" customFormat="1" ht="17.100000000000001" customHeight="1" x14ac:dyDescent="0.2">
      <c r="A108" s="24"/>
      <c r="B108" s="24"/>
      <c r="C108" s="24"/>
      <c r="D108" s="24"/>
      <c r="E108" s="24"/>
      <c r="F108" s="24"/>
      <c r="I108" s="24"/>
      <c r="J108" s="24"/>
      <c r="S108" s="24"/>
      <c r="U108" s="29"/>
      <c r="V108" s="29"/>
      <c r="W108" s="29"/>
      <c r="X108" s="29"/>
      <c r="AA108" s="40"/>
      <c r="AB108" s="24"/>
      <c r="AC108" s="24"/>
      <c r="AD108" s="24"/>
      <c r="AE108" s="24"/>
      <c r="AF108" s="24"/>
      <c r="AG108" s="24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76"/>
      <c r="BG108" s="17"/>
    </row>
    <row r="109" spans="1:59" s="28" customFormat="1" ht="17.100000000000001" customHeight="1" x14ac:dyDescent="0.2">
      <c r="A109" s="24"/>
      <c r="B109" s="24"/>
      <c r="C109" s="24"/>
      <c r="D109" s="24"/>
      <c r="E109" s="24"/>
      <c r="F109" s="24"/>
      <c r="I109" s="24"/>
      <c r="J109" s="24"/>
      <c r="S109" s="24"/>
      <c r="U109" s="29"/>
      <c r="V109" s="29"/>
      <c r="W109" s="29"/>
      <c r="X109" s="29"/>
      <c r="AA109" s="40"/>
      <c r="AB109" s="24"/>
      <c r="AC109" s="24"/>
      <c r="AD109" s="24"/>
      <c r="AE109" s="24"/>
      <c r="AF109" s="24"/>
      <c r="AG109" s="24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76"/>
      <c r="BG109" s="17"/>
    </row>
    <row r="110" spans="1:59" s="28" customFormat="1" ht="17.100000000000001" customHeight="1" x14ac:dyDescent="0.2">
      <c r="A110" s="24"/>
      <c r="B110" s="24"/>
      <c r="C110" s="24"/>
      <c r="D110" s="24"/>
      <c r="E110" s="24"/>
      <c r="F110" s="24"/>
      <c r="I110" s="24"/>
      <c r="J110" s="24"/>
      <c r="S110" s="24"/>
      <c r="U110" s="29"/>
      <c r="V110" s="29"/>
      <c r="W110" s="29"/>
      <c r="X110" s="29"/>
      <c r="AA110" s="40"/>
      <c r="AB110" s="24"/>
      <c r="AC110" s="24"/>
      <c r="AD110" s="24"/>
      <c r="AE110" s="24"/>
      <c r="AF110" s="24"/>
      <c r="AG110" s="24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76"/>
      <c r="BG110" s="17"/>
    </row>
    <row r="111" spans="1:59" s="28" customFormat="1" ht="17.100000000000001" customHeight="1" x14ac:dyDescent="0.2">
      <c r="A111" s="24"/>
      <c r="B111" s="24"/>
      <c r="C111" s="24"/>
      <c r="D111" s="24"/>
      <c r="E111" s="24"/>
      <c r="F111" s="24"/>
      <c r="I111" s="24"/>
      <c r="J111" s="24"/>
      <c r="S111" s="24"/>
      <c r="U111" s="29"/>
      <c r="V111" s="29"/>
      <c r="W111" s="29"/>
      <c r="X111" s="29"/>
      <c r="AA111" s="40"/>
      <c r="AB111" s="24"/>
      <c r="AC111" s="24"/>
      <c r="AD111" s="24"/>
      <c r="AE111" s="24"/>
      <c r="AF111" s="24"/>
      <c r="AG111" s="24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76"/>
      <c r="BG111" s="17"/>
    </row>
    <row r="112" spans="1:59" s="28" customFormat="1" ht="17.100000000000001" customHeight="1" x14ac:dyDescent="0.2">
      <c r="A112" s="24"/>
      <c r="B112" s="24"/>
      <c r="C112" s="24"/>
      <c r="D112" s="24"/>
      <c r="E112" s="24"/>
      <c r="F112" s="24"/>
      <c r="I112" s="24"/>
      <c r="J112" s="24"/>
      <c r="S112" s="24"/>
      <c r="U112" s="29"/>
      <c r="V112" s="29"/>
      <c r="W112" s="29"/>
      <c r="X112" s="29"/>
      <c r="AA112" s="40"/>
      <c r="AB112" s="24"/>
      <c r="AC112" s="24"/>
      <c r="AD112" s="24"/>
      <c r="AE112" s="24"/>
      <c r="AF112" s="24"/>
      <c r="AG112" s="24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76"/>
      <c r="BG112" s="17"/>
    </row>
    <row r="113" spans="1:59" s="28" customFormat="1" ht="17.100000000000001" customHeight="1" x14ac:dyDescent="0.2">
      <c r="A113" s="24"/>
      <c r="B113" s="24"/>
      <c r="C113" s="24"/>
      <c r="D113" s="24"/>
      <c r="E113" s="24"/>
      <c r="F113" s="24"/>
      <c r="I113" s="24"/>
      <c r="J113" s="24"/>
      <c r="S113" s="24"/>
      <c r="U113" s="29"/>
      <c r="V113" s="29"/>
      <c r="W113" s="29"/>
      <c r="X113" s="29"/>
      <c r="AA113" s="40"/>
      <c r="AB113" s="24"/>
      <c r="AC113" s="24"/>
      <c r="AD113" s="24"/>
      <c r="AE113" s="24"/>
      <c r="AF113" s="24"/>
      <c r="AG113" s="24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76"/>
      <c r="BG113" s="17"/>
    </row>
    <row r="114" spans="1:59" s="28" customFormat="1" ht="17.100000000000001" customHeight="1" x14ac:dyDescent="0.2">
      <c r="A114" s="24"/>
      <c r="B114" s="24"/>
      <c r="C114" s="24"/>
      <c r="D114" s="24"/>
      <c r="E114" s="24"/>
      <c r="F114" s="24"/>
      <c r="I114" s="24"/>
      <c r="J114" s="24"/>
      <c r="S114" s="24"/>
      <c r="U114" s="29"/>
      <c r="V114" s="29"/>
      <c r="W114" s="29"/>
      <c r="X114" s="29"/>
      <c r="AA114" s="40"/>
      <c r="AB114" s="24"/>
      <c r="AC114" s="24"/>
      <c r="AD114" s="24"/>
      <c r="AE114" s="24"/>
      <c r="AF114" s="24"/>
      <c r="AG114" s="24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76"/>
      <c r="BG114" s="17"/>
    </row>
    <row r="115" spans="1:59" s="28" customFormat="1" ht="17.100000000000001" customHeight="1" x14ac:dyDescent="0.2">
      <c r="A115" s="24"/>
      <c r="B115" s="24"/>
      <c r="C115" s="24"/>
      <c r="D115" s="24"/>
      <c r="E115" s="24"/>
      <c r="F115" s="24"/>
      <c r="I115" s="24"/>
      <c r="J115" s="24"/>
      <c r="S115" s="24"/>
      <c r="U115" s="29"/>
      <c r="V115" s="29"/>
      <c r="W115" s="29"/>
      <c r="X115" s="29"/>
      <c r="AA115" s="40"/>
      <c r="AB115" s="24"/>
      <c r="AC115" s="24"/>
      <c r="AD115" s="24"/>
      <c r="AE115" s="24"/>
      <c r="AF115" s="24"/>
      <c r="AG115" s="24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76"/>
      <c r="BG115" s="17"/>
    </row>
    <row r="116" spans="1:59" s="28" customFormat="1" ht="17.100000000000001" customHeight="1" x14ac:dyDescent="0.2">
      <c r="A116" s="24"/>
      <c r="B116" s="24"/>
      <c r="C116" s="24"/>
      <c r="D116" s="24"/>
      <c r="E116" s="24"/>
      <c r="F116" s="24"/>
      <c r="I116" s="24"/>
      <c r="J116" s="24"/>
      <c r="S116" s="24"/>
      <c r="U116" s="29"/>
      <c r="V116" s="29"/>
      <c r="W116" s="29"/>
      <c r="X116" s="29"/>
      <c r="AA116" s="40"/>
      <c r="AB116" s="24"/>
      <c r="AC116" s="24"/>
      <c r="AD116" s="24"/>
      <c r="AE116" s="24"/>
      <c r="AF116" s="24"/>
      <c r="AG116" s="24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76"/>
      <c r="BG116" s="17"/>
    </row>
    <row r="117" spans="1:59" s="28" customFormat="1" ht="17.100000000000001" customHeight="1" x14ac:dyDescent="0.2">
      <c r="A117" s="24"/>
      <c r="B117" s="24"/>
      <c r="C117" s="24"/>
      <c r="D117" s="24"/>
      <c r="E117" s="24"/>
      <c r="F117" s="24"/>
      <c r="I117" s="24"/>
      <c r="J117" s="24"/>
      <c r="S117" s="24"/>
      <c r="U117" s="29"/>
      <c r="V117" s="29"/>
      <c r="W117" s="29"/>
      <c r="X117" s="29"/>
      <c r="AA117" s="40"/>
      <c r="AB117" s="24"/>
      <c r="AC117" s="24"/>
      <c r="AD117" s="24"/>
      <c r="AE117" s="24"/>
      <c r="AF117" s="24"/>
      <c r="AG117" s="24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76"/>
      <c r="BG117" s="17"/>
    </row>
    <row r="118" spans="1:59" s="28" customFormat="1" ht="17.100000000000001" customHeight="1" x14ac:dyDescent="0.2">
      <c r="A118" s="24"/>
      <c r="B118" s="24"/>
      <c r="C118" s="24"/>
      <c r="D118" s="24"/>
      <c r="E118" s="24"/>
      <c r="F118" s="24"/>
      <c r="I118" s="24"/>
      <c r="J118" s="24"/>
      <c r="S118" s="24"/>
      <c r="U118" s="29"/>
      <c r="V118" s="29"/>
      <c r="W118" s="29"/>
      <c r="X118" s="29"/>
      <c r="AA118" s="40"/>
      <c r="AB118" s="24"/>
      <c r="AC118" s="24"/>
      <c r="AD118" s="24"/>
      <c r="AE118" s="24"/>
      <c r="AF118" s="24"/>
      <c r="AG118" s="24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76"/>
      <c r="BG118" s="17"/>
    </row>
    <row r="119" spans="1:59" s="28" customFormat="1" ht="17.100000000000001" customHeight="1" x14ac:dyDescent="0.2">
      <c r="A119" s="24"/>
      <c r="B119" s="24"/>
      <c r="C119" s="24"/>
      <c r="D119" s="24"/>
      <c r="E119" s="24"/>
      <c r="F119" s="24"/>
      <c r="I119" s="24"/>
      <c r="J119" s="24"/>
      <c r="S119" s="24"/>
      <c r="U119" s="29"/>
      <c r="V119" s="29"/>
      <c r="W119" s="29"/>
      <c r="X119" s="29"/>
      <c r="AA119" s="40"/>
      <c r="AB119" s="24"/>
      <c r="AC119" s="24"/>
      <c r="AD119" s="24"/>
      <c r="AE119" s="24"/>
      <c r="AF119" s="24"/>
      <c r="AG119" s="24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76"/>
      <c r="BG119" s="17"/>
    </row>
    <row r="120" spans="1:59" s="28" customFormat="1" ht="17.100000000000001" customHeight="1" x14ac:dyDescent="0.2">
      <c r="A120" s="24"/>
      <c r="B120" s="24"/>
      <c r="C120" s="24"/>
      <c r="D120" s="24"/>
      <c r="E120" s="24"/>
      <c r="F120" s="24"/>
      <c r="I120" s="24"/>
      <c r="J120" s="24"/>
      <c r="S120" s="24"/>
      <c r="U120" s="29"/>
      <c r="V120" s="29"/>
      <c r="W120" s="29"/>
      <c r="X120" s="29"/>
      <c r="AA120" s="40"/>
      <c r="AB120" s="24"/>
      <c r="AC120" s="24"/>
      <c r="AD120" s="24"/>
      <c r="AE120" s="24"/>
      <c r="AF120" s="24"/>
      <c r="AG120" s="24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76"/>
      <c r="BG120" s="17"/>
    </row>
    <row r="121" spans="1:59" s="28" customFormat="1" ht="17.100000000000001" customHeight="1" x14ac:dyDescent="0.2">
      <c r="A121" s="24"/>
      <c r="B121" s="24"/>
      <c r="C121" s="24"/>
      <c r="D121" s="24"/>
      <c r="E121" s="24"/>
      <c r="F121" s="24"/>
      <c r="I121" s="24"/>
      <c r="J121" s="24"/>
      <c r="S121" s="24"/>
      <c r="U121" s="29"/>
      <c r="V121" s="29"/>
      <c r="W121" s="29"/>
      <c r="X121" s="29"/>
      <c r="AA121" s="40"/>
      <c r="AB121" s="24"/>
      <c r="AC121" s="24"/>
      <c r="AD121" s="24"/>
      <c r="AE121" s="24"/>
      <c r="AF121" s="24"/>
      <c r="AG121" s="24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76"/>
      <c r="BG121" s="17"/>
    </row>
    <row r="122" spans="1:59" s="28" customFormat="1" ht="17.100000000000001" customHeight="1" x14ac:dyDescent="0.2">
      <c r="A122" s="24"/>
      <c r="B122" s="24"/>
      <c r="C122" s="24"/>
      <c r="D122" s="24"/>
      <c r="E122" s="24"/>
      <c r="F122" s="24"/>
      <c r="I122" s="24"/>
      <c r="J122" s="24"/>
      <c r="S122" s="24"/>
      <c r="U122" s="29"/>
      <c r="V122" s="29"/>
      <c r="W122" s="29"/>
      <c r="X122" s="29"/>
      <c r="AA122" s="40"/>
      <c r="AB122" s="24"/>
      <c r="AC122" s="24"/>
      <c r="AD122" s="24"/>
      <c r="AE122" s="24"/>
      <c r="AF122" s="24"/>
      <c r="AG122" s="24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76"/>
      <c r="BG122" s="17"/>
    </row>
    <row r="123" spans="1:59" s="28" customFormat="1" ht="17.100000000000001" customHeight="1" x14ac:dyDescent="0.2">
      <c r="A123" s="24"/>
      <c r="B123" s="24"/>
      <c r="C123" s="24"/>
      <c r="D123" s="24"/>
      <c r="E123" s="24"/>
      <c r="F123" s="24"/>
      <c r="I123" s="24"/>
      <c r="J123" s="24"/>
      <c r="S123" s="24"/>
      <c r="U123" s="29"/>
      <c r="V123" s="29"/>
      <c r="W123" s="29"/>
      <c r="X123" s="29"/>
      <c r="AA123" s="40"/>
      <c r="AB123" s="24"/>
      <c r="AC123" s="24"/>
      <c r="AD123" s="24"/>
      <c r="AE123" s="24"/>
      <c r="AF123" s="24"/>
      <c r="AG123" s="24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76"/>
      <c r="BG123" s="17"/>
    </row>
    <row r="124" spans="1:59" s="28" customFormat="1" ht="17.100000000000001" customHeight="1" x14ac:dyDescent="0.2">
      <c r="A124" s="24"/>
      <c r="B124" s="24"/>
      <c r="C124" s="24"/>
      <c r="D124" s="24"/>
      <c r="E124" s="24"/>
      <c r="F124" s="24"/>
      <c r="I124" s="24"/>
      <c r="J124" s="24"/>
      <c r="S124" s="24"/>
      <c r="U124" s="29"/>
      <c r="V124" s="29"/>
      <c r="W124" s="29"/>
      <c r="X124" s="29"/>
      <c r="AA124" s="40"/>
      <c r="AB124" s="24"/>
      <c r="AC124" s="24"/>
      <c r="AD124" s="24"/>
      <c r="AE124" s="24"/>
      <c r="AF124" s="24"/>
      <c r="AG124" s="24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76"/>
      <c r="BG124" s="17"/>
    </row>
    <row r="125" spans="1:59" s="28" customFormat="1" ht="17.100000000000001" customHeight="1" x14ac:dyDescent="0.2">
      <c r="A125" s="24"/>
      <c r="B125" s="24"/>
      <c r="C125" s="24"/>
      <c r="D125" s="24"/>
      <c r="E125" s="24"/>
      <c r="F125" s="24"/>
      <c r="I125" s="24"/>
      <c r="J125" s="24"/>
      <c r="S125" s="24"/>
      <c r="U125" s="29"/>
      <c r="V125" s="29"/>
      <c r="W125" s="29"/>
      <c r="X125" s="29"/>
      <c r="AA125" s="40"/>
      <c r="AB125" s="24"/>
      <c r="AC125" s="24"/>
      <c r="AD125" s="24"/>
      <c r="AE125" s="24"/>
      <c r="AF125" s="24"/>
      <c r="AG125" s="24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76"/>
      <c r="BG125" s="17"/>
    </row>
    <row r="126" spans="1:59" s="28" customFormat="1" ht="17.100000000000001" customHeight="1" x14ac:dyDescent="0.2">
      <c r="A126" s="24"/>
      <c r="B126" s="24"/>
      <c r="C126" s="24"/>
      <c r="D126" s="24"/>
      <c r="E126" s="24"/>
      <c r="F126" s="24"/>
      <c r="I126" s="24"/>
      <c r="J126" s="24"/>
      <c r="S126" s="24"/>
      <c r="U126" s="29"/>
      <c r="V126" s="29"/>
      <c r="W126" s="29"/>
      <c r="X126" s="29"/>
      <c r="AA126" s="40"/>
      <c r="AB126" s="24"/>
      <c r="AC126" s="24"/>
      <c r="AD126" s="24"/>
      <c r="AE126" s="24"/>
      <c r="AF126" s="24"/>
      <c r="AG126" s="24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76"/>
      <c r="BG126" s="17"/>
    </row>
    <row r="127" spans="1:59" s="28" customFormat="1" ht="17.100000000000001" customHeight="1" x14ac:dyDescent="0.2">
      <c r="A127" s="24"/>
      <c r="B127" s="24"/>
      <c r="C127" s="24"/>
      <c r="D127" s="24"/>
      <c r="E127" s="24"/>
      <c r="F127" s="24"/>
      <c r="I127" s="24"/>
      <c r="J127" s="24"/>
      <c r="S127" s="24"/>
      <c r="U127" s="29"/>
      <c r="V127" s="29"/>
      <c r="W127" s="29"/>
      <c r="X127" s="29"/>
      <c r="AA127" s="40"/>
      <c r="AB127" s="24"/>
      <c r="AC127" s="24"/>
      <c r="AD127" s="24"/>
      <c r="AE127" s="24"/>
      <c r="AF127" s="24"/>
      <c r="AG127" s="24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76"/>
      <c r="BG127" s="17"/>
    </row>
    <row r="128" spans="1:59" s="28" customFormat="1" ht="17.100000000000001" customHeight="1" x14ac:dyDescent="0.2">
      <c r="A128" s="24"/>
      <c r="B128" s="24"/>
      <c r="C128" s="24"/>
      <c r="D128" s="24"/>
      <c r="E128" s="24"/>
      <c r="F128" s="24"/>
      <c r="I128" s="24"/>
      <c r="J128" s="24"/>
      <c r="S128" s="24"/>
      <c r="U128" s="29"/>
      <c r="V128" s="29"/>
      <c r="W128" s="29"/>
      <c r="X128" s="29"/>
      <c r="AA128" s="40"/>
      <c r="AB128" s="24"/>
      <c r="AC128" s="24"/>
      <c r="AD128" s="24"/>
      <c r="AE128" s="24"/>
      <c r="AF128" s="24"/>
      <c r="AG128" s="24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76"/>
      <c r="BG128" s="17"/>
    </row>
    <row r="129" spans="1:59" s="28" customFormat="1" ht="17.100000000000001" customHeight="1" x14ac:dyDescent="0.2">
      <c r="A129" s="24"/>
      <c r="B129" s="24"/>
      <c r="C129" s="24"/>
      <c r="D129" s="24"/>
      <c r="E129" s="24"/>
      <c r="F129" s="24"/>
      <c r="I129" s="24"/>
      <c r="J129" s="24"/>
      <c r="S129" s="24"/>
      <c r="U129" s="29"/>
      <c r="V129" s="29"/>
      <c r="W129" s="29"/>
      <c r="X129" s="29"/>
      <c r="AA129" s="40"/>
      <c r="AB129" s="24"/>
      <c r="AC129" s="24"/>
      <c r="AD129" s="24"/>
      <c r="AE129" s="24"/>
      <c r="AF129" s="24"/>
      <c r="AG129" s="24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76"/>
      <c r="BG129" s="17"/>
    </row>
    <row r="130" spans="1:59" s="28" customFormat="1" ht="17.100000000000001" customHeight="1" x14ac:dyDescent="0.2">
      <c r="A130" s="24"/>
      <c r="B130" s="24"/>
      <c r="C130" s="24"/>
      <c r="D130" s="24"/>
      <c r="E130" s="24"/>
      <c r="F130" s="24"/>
      <c r="I130" s="24"/>
      <c r="J130" s="24"/>
      <c r="S130" s="24"/>
      <c r="U130" s="29"/>
      <c r="V130" s="29"/>
      <c r="W130" s="29"/>
      <c r="X130" s="29"/>
      <c r="AA130" s="40"/>
      <c r="AB130" s="24"/>
      <c r="AC130" s="24"/>
      <c r="AD130" s="24"/>
      <c r="AE130" s="24"/>
      <c r="AF130" s="24"/>
      <c r="AG130" s="24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76"/>
      <c r="BG130" s="17"/>
    </row>
    <row r="131" spans="1:59" s="28" customFormat="1" ht="17.100000000000001" customHeight="1" x14ac:dyDescent="0.2">
      <c r="A131" s="24"/>
      <c r="B131" s="24"/>
      <c r="C131" s="24"/>
      <c r="D131" s="24"/>
      <c r="E131" s="24"/>
      <c r="F131" s="24"/>
      <c r="I131" s="24"/>
      <c r="J131" s="24"/>
      <c r="S131" s="24"/>
      <c r="U131" s="29"/>
      <c r="V131" s="29"/>
      <c r="W131" s="29"/>
      <c r="X131" s="29"/>
      <c r="AA131" s="40"/>
      <c r="AB131" s="24"/>
      <c r="AC131" s="24"/>
      <c r="AD131" s="24"/>
      <c r="AE131" s="24"/>
      <c r="AF131" s="24"/>
      <c r="AG131" s="24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76"/>
      <c r="BG131" s="17"/>
    </row>
    <row r="132" spans="1:59" s="28" customFormat="1" ht="17.100000000000001" customHeight="1" x14ac:dyDescent="0.2">
      <c r="A132" s="24"/>
      <c r="B132" s="24"/>
      <c r="C132" s="24"/>
      <c r="D132" s="24"/>
      <c r="E132" s="24"/>
      <c r="F132" s="24"/>
      <c r="I132" s="24"/>
      <c r="J132" s="24"/>
      <c r="S132" s="24"/>
      <c r="U132" s="29"/>
      <c r="V132" s="29"/>
      <c r="W132" s="29"/>
      <c r="X132" s="29"/>
      <c r="AA132" s="40"/>
      <c r="AB132" s="24"/>
      <c r="AC132" s="24"/>
      <c r="AD132" s="24"/>
      <c r="AE132" s="24"/>
      <c r="AF132" s="24"/>
      <c r="AG132" s="24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76"/>
      <c r="BG132" s="17"/>
    </row>
    <row r="133" spans="1:59" s="28" customFormat="1" ht="17.100000000000001" customHeight="1" x14ac:dyDescent="0.2">
      <c r="A133" s="24"/>
      <c r="B133" s="24"/>
      <c r="C133" s="24"/>
      <c r="D133" s="24"/>
      <c r="E133" s="24"/>
      <c r="F133" s="24"/>
      <c r="I133" s="24"/>
      <c r="J133" s="24"/>
      <c r="S133" s="24"/>
      <c r="U133" s="29"/>
      <c r="V133" s="29"/>
      <c r="W133" s="29"/>
      <c r="X133" s="29"/>
      <c r="AA133" s="40"/>
      <c r="AB133" s="24"/>
      <c r="AC133" s="24"/>
      <c r="AD133" s="24"/>
      <c r="AE133" s="24"/>
      <c r="AF133" s="24"/>
      <c r="AG133" s="24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76"/>
      <c r="BG133" s="17"/>
    </row>
    <row r="134" spans="1:59" s="28" customFormat="1" ht="17.100000000000001" customHeight="1" x14ac:dyDescent="0.2">
      <c r="A134" s="24"/>
      <c r="B134" s="24"/>
      <c r="C134" s="24"/>
      <c r="D134" s="24"/>
      <c r="E134" s="24"/>
      <c r="F134" s="24"/>
      <c r="I134" s="24"/>
      <c r="J134" s="24"/>
      <c r="S134" s="24"/>
      <c r="U134" s="29"/>
      <c r="V134" s="29"/>
      <c r="W134" s="29"/>
      <c r="X134" s="29"/>
      <c r="AA134" s="40"/>
      <c r="AB134" s="24"/>
      <c r="AC134" s="24"/>
      <c r="AD134" s="24"/>
      <c r="AE134" s="24"/>
      <c r="AF134" s="24"/>
      <c r="AG134" s="24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76"/>
      <c r="BG134" s="17"/>
    </row>
    <row r="135" spans="1:59" s="28" customFormat="1" ht="17.100000000000001" customHeight="1" x14ac:dyDescent="0.2">
      <c r="A135" s="24"/>
      <c r="B135" s="24"/>
      <c r="C135" s="24"/>
      <c r="D135" s="24"/>
      <c r="E135" s="24"/>
      <c r="F135" s="24"/>
      <c r="I135" s="24"/>
      <c r="J135" s="24"/>
      <c r="S135" s="24"/>
      <c r="U135" s="29"/>
      <c r="V135" s="29"/>
      <c r="W135" s="29"/>
      <c r="X135" s="29"/>
      <c r="AA135" s="40"/>
      <c r="AB135" s="24"/>
      <c r="AC135" s="24"/>
      <c r="AD135" s="24"/>
      <c r="AE135" s="24"/>
      <c r="AF135" s="24"/>
      <c r="AG135" s="24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76"/>
      <c r="BG135" s="17"/>
    </row>
    <row r="136" spans="1:59" s="28" customFormat="1" ht="17.100000000000001" customHeight="1" x14ac:dyDescent="0.2">
      <c r="A136" s="24"/>
      <c r="B136" s="24"/>
      <c r="C136" s="24"/>
      <c r="D136" s="24"/>
      <c r="E136" s="24"/>
      <c r="F136" s="24"/>
      <c r="I136" s="24"/>
      <c r="J136" s="24"/>
      <c r="S136" s="24"/>
      <c r="U136" s="29"/>
      <c r="V136" s="29"/>
      <c r="W136" s="29"/>
      <c r="X136" s="29"/>
      <c r="AA136" s="40"/>
      <c r="AB136" s="24"/>
      <c r="AC136" s="24"/>
      <c r="AD136" s="24"/>
      <c r="AE136" s="24"/>
      <c r="AF136" s="24"/>
      <c r="AG136" s="24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76"/>
      <c r="BG136" s="17"/>
    </row>
    <row r="137" spans="1:59" s="28" customFormat="1" ht="17.100000000000001" customHeight="1" x14ac:dyDescent="0.2">
      <c r="A137" s="24"/>
      <c r="B137" s="24"/>
      <c r="C137" s="24"/>
      <c r="D137" s="24"/>
      <c r="E137" s="24"/>
      <c r="F137" s="24"/>
      <c r="I137" s="24"/>
      <c r="J137" s="24"/>
      <c r="S137" s="24"/>
      <c r="U137" s="29"/>
      <c r="V137" s="29"/>
      <c r="W137" s="29"/>
      <c r="X137" s="29"/>
      <c r="AA137" s="40"/>
      <c r="AB137" s="24"/>
      <c r="AC137" s="24"/>
      <c r="AD137" s="24"/>
      <c r="AE137" s="24"/>
      <c r="AF137" s="24"/>
      <c r="AG137" s="24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76"/>
      <c r="BG137" s="17"/>
    </row>
    <row r="138" spans="1:59" s="28" customFormat="1" ht="17.100000000000001" customHeight="1" x14ac:dyDescent="0.2">
      <c r="A138" s="24"/>
      <c r="B138" s="24"/>
      <c r="C138" s="24"/>
      <c r="D138" s="24"/>
      <c r="E138" s="24"/>
      <c r="F138" s="24"/>
      <c r="I138" s="24"/>
      <c r="J138" s="24"/>
      <c r="S138" s="24"/>
      <c r="U138" s="29"/>
      <c r="V138" s="29"/>
      <c r="W138" s="29"/>
      <c r="X138" s="29"/>
      <c r="AA138" s="40"/>
      <c r="AB138" s="24"/>
      <c r="AC138" s="24"/>
      <c r="AD138" s="24"/>
      <c r="AE138" s="24"/>
      <c r="AF138" s="24"/>
      <c r="AG138" s="24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76"/>
      <c r="BG138" s="17"/>
    </row>
    <row r="139" spans="1:59" s="28" customFormat="1" ht="17.100000000000001" customHeight="1" x14ac:dyDescent="0.2">
      <c r="A139" s="24"/>
      <c r="B139" s="24"/>
      <c r="C139" s="24"/>
      <c r="D139" s="24"/>
      <c r="E139" s="24"/>
      <c r="F139" s="24"/>
      <c r="I139" s="24"/>
      <c r="J139" s="24"/>
      <c r="S139" s="24"/>
      <c r="U139" s="29"/>
      <c r="V139" s="29"/>
      <c r="W139" s="29"/>
      <c r="X139" s="29"/>
      <c r="AA139" s="40"/>
      <c r="AB139" s="24"/>
      <c r="AC139" s="24"/>
      <c r="AD139" s="24"/>
      <c r="AE139" s="24"/>
      <c r="AF139" s="24"/>
      <c r="AG139" s="24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76"/>
      <c r="BG139" s="17"/>
    </row>
    <row r="140" spans="1:59" s="28" customFormat="1" ht="17.100000000000001" customHeight="1" x14ac:dyDescent="0.2">
      <c r="A140" s="24"/>
      <c r="B140" s="24"/>
      <c r="C140" s="24"/>
      <c r="D140" s="24"/>
      <c r="E140" s="24"/>
      <c r="F140" s="24"/>
      <c r="I140" s="24"/>
      <c r="J140" s="24"/>
      <c r="S140" s="24"/>
      <c r="U140" s="29"/>
      <c r="V140" s="29"/>
      <c r="W140" s="29"/>
      <c r="X140" s="29"/>
      <c r="AA140" s="40"/>
      <c r="AB140" s="24"/>
      <c r="AC140" s="24"/>
      <c r="AD140" s="24"/>
      <c r="AE140" s="24"/>
      <c r="AF140" s="24"/>
      <c r="AG140" s="24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76"/>
      <c r="BG140" s="17"/>
    </row>
    <row r="141" spans="1:59" s="28" customFormat="1" ht="17.100000000000001" customHeight="1" x14ac:dyDescent="0.2">
      <c r="A141" s="24"/>
      <c r="B141" s="24"/>
      <c r="C141" s="24"/>
      <c r="D141" s="24"/>
      <c r="E141" s="24"/>
      <c r="F141" s="24"/>
      <c r="I141" s="24"/>
      <c r="J141" s="24"/>
      <c r="S141" s="24"/>
      <c r="U141" s="29"/>
      <c r="V141" s="29"/>
      <c r="W141" s="29"/>
      <c r="X141" s="29"/>
      <c r="AA141" s="40"/>
      <c r="AB141" s="24"/>
      <c r="AC141" s="24"/>
      <c r="AD141" s="24"/>
      <c r="AE141" s="24"/>
      <c r="AF141" s="24"/>
      <c r="AG141" s="24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76"/>
      <c r="BG141" s="17"/>
    </row>
    <row r="142" spans="1:59" s="28" customFormat="1" ht="17.100000000000001" customHeight="1" x14ac:dyDescent="0.2">
      <c r="A142" s="24"/>
      <c r="B142" s="24"/>
      <c r="C142" s="24"/>
      <c r="D142" s="24"/>
      <c r="E142" s="24"/>
      <c r="F142" s="24"/>
      <c r="I142" s="24"/>
      <c r="J142" s="24"/>
      <c r="S142" s="24"/>
      <c r="U142" s="29"/>
      <c r="V142" s="29"/>
      <c r="W142" s="29"/>
      <c r="X142" s="29"/>
      <c r="AA142" s="40"/>
      <c r="AB142" s="24"/>
      <c r="AC142" s="24"/>
      <c r="AD142" s="24"/>
      <c r="AE142" s="24"/>
      <c r="AF142" s="24"/>
      <c r="AG142" s="24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76"/>
      <c r="BG142" s="17"/>
    </row>
    <row r="143" spans="1:59" s="28" customFormat="1" ht="17.100000000000001" customHeight="1" x14ac:dyDescent="0.2">
      <c r="A143" s="24"/>
      <c r="B143" s="24"/>
      <c r="C143" s="24"/>
      <c r="D143" s="24"/>
      <c r="E143" s="24"/>
      <c r="F143" s="24"/>
      <c r="I143" s="24"/>
      <c r="J143" s="24"/>
      <c r="S143" s="24"/>
      <c r="U143" s="29"/>
      <c r="V143" s="29"/>
      <c r="W143" s="29"/>
      <c r="X143" s="29"/>
      <c r="AA143" s="40"/>
      <c r="AB143" s="24"/>
      <c r="AC143" s="24"/>
      <c r="AD143" s="24"/>
      <c r="AE143" s="24"/>
      <c r="AF143" s="24"/>
      <c r="AG143" s="24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76"/>
      <c r="BG143" s="17"/>
    </row>
    <row r="144" spans="1:59" s="28" customFormat="1" ht="17.100000000000001" customHeight="1" x14ac:dyDescent="0.2">
      <c r="A144" s="24"/>
      <c r="B144" s="24"/>
      <c r="C144" s="24"/>
      <c r="D144" s="24"/>
      <c r="E144" s="24"/>
      <c r="F144" s="24"/>
      <c r="I144" s="24"/>
      <c r="J144" s="24"/>
      <c r="S144" s="24"/>
      <c r="U144" s="29"/>
      <c r="V144" s="29"/>
      <c r="W144" s="29"/>
      <c r="X144" s="29"/>
      <c r="AA144" s="40"/>
      <c r="AB144" s="24"/>
      <c r="AC144" s="24"/>
      <c r="AD144" s="24"/>
      <c r="AE144" s="24"/>
      <c r="AF144" s="24"/>
      <c r="AG144" s="24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76"/>
      <c r="BG144" s="17"/>
    </row>
    <row r="145" spans="1:59" s="28" customFormat="1" ht="17.100000000000001" customHeight="1" x14ac:dyDescent="0.2">
      <c r="A145" s="24"/>
      <c r="B145" s="24"/>
      <c r="C145" s="24"/>
      <c r="D145" s="24"/>
      <c r="E145" s="24"/>
      <c r="F145" s="24"/>
      <c r="I145" s="24"/>
      <c r="J145" s="24"/>
      <c r="S145" s="24"/>
      <c r="U145" s="29"/>
      <c r="V145" s="29"/>
      <c r="W145" s="29"/>
      <c r="X145" s="29"/>
      <c r="AA145" s="40"/>
      <c r="AB145" s="24"/>
      <c r="AC145" s="24"/>
      <c r="AD145" s="24"/>
      <c r="AE145" s="24"/>
      <c r="AF145" s="24"/>
      <c r="AG145" s="24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76"/>
      <c r="BG145" s="17"/>
    </row>
    <row r="146" spans="1:59" s="28" customFormat="1" ht="17.100000000000001" customHeight="1" x14ac:dyDescent="0.2">
      <c r="A146" s="24"/>
      <c r="B146" s="24"/>
      <c r="C146" s="24"/>
      <c r="D146" s="24"/>
      <c r="E146" s="24"/>
      <c r="F146" s="24"/>
      <c r="I146" s="24"/>
      <c r="J146" s="24"/>
      <c r="S146" s="24"/>
      <c r="U146" s="29"/>
      <c r="V146" s="29"/>
      <c r="W146" s="29"/>
      <c r="X146" s="29"/>
      <c r="AA146" s="40"/>
      <c r="AB146" s="24"/>
      <c r="AC146" s="24"/>
      <c r="AD146" s="24"/>
      <c r="AE146" s="24"/>
      <c r="AF146" s="24"/>
      <c r="AG146" s="24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76"/>
      <c r="BG146" s="17"/>
    </row>
    <row r="147" spans="1:59" s="28" customFormat="1" ht="17.100000000000001" customHeight="1" x14ac:dyDescent="0.2">
      <c r="A147" s="24"/>
      <c r="B147" s="24"/>
      <c r="C147" s="24"/>
      <c r="D147" s="24"/>
      <c r="E147" s="24"/>
      <c r="F147" s="24"/>
      <c r="I147" s="24"/>
      <c r="J147" s="24"/>
      <c r="S147" s="24"/>
      <c r="U147" s="29"/>
      <c r="V147" s="29"/>
      <c r="W147" s="29"/>
      <c r="X147" s="29"/>
      <c r="AA147" s="40"/>
      <c r="AB147" s="24"/>
      <c r="AC147" s="24"/>
      <c r="AD147" s="24"/>
      <c r="AE147" s="24"/>
      <c r="AF147" s="24"/>
      <c r="AG147" s="24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76"/>
      <c r="BG147" s="17"/>
    </row>
    <row r="148" spans="1:59" s="28" customFormat="1" ht="17.100000000000001" customHeight="1" x14ac:dyDescent="0.2">
      <c r="A148" s="24"/>
      <c r="B148" s="24"/>
      <c r="C148" s="24"/>
      <c r="D148" s="24"/>
      <c r="E148" s="24"/>
      <c r="F148" s="24"/>
      <c r="I148" s="24"/>
      <c r="J148" s="24"/>
      <c r="S148" s="24"/>
      <c r="U148" s="29"/>
      <c r="V148" s="29"/>
      <c r="W148" s="29"/>
      <c r="X148" s="29"/>
      <c r="AA148" s="40"/>
      <c r="AB148" s="24"/>
      <c r="AC148" s="24"/>
      <c r="AD148" s="24"/>
      <c r="AE148" s="24"/>
      <c r="AF148" s="24"/>
      <c r="AG148" s="24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76"/>
      <c r="BG148" s="17"/>
    </row>
    <row r="149" spans="1:59" s="28" customFormat="1" ht="17.100000000000001" customHeight="1" x14ac:dyDescent="0.2">
      <c r="A149" s="24"/>
      <c r="B149" s="24"/>
      <c r="C149" s="24"/>
      <c r="D149" s="24"/>
      <c r="E149" s="24"/>
      <c r="F149" s="24"/>
      <c r="I149" s="24"/>
      <c r="J149" s="24"/>
      <c r="S149" s="24"/>
      <c r="U149" s="29"/>
      <c r="V149" s="29"/>
      <c r="W149" s="29"/>
      <c r="X149" s="29"/>
      <c r="AA149" s="40"/>
      <c r="AB149" s="24"/>
      <c r="AC149" s="24"/>
      <c r="AD149" s="24"/>
      <c r="AE149" s="24"/>
      <c r="AF149" s="24"/>
      <c r="AG149" s="24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76"/>
      <c r="BG149" s="17"/>
    </row>
    <row r="150" spans="1:59" s="28" customFormat="1" ht="17.100000000000001" customHeight="1" x14ac:dyDescent="0.2">
      <c r="A150" s="24"/>
      <c r="B150" s="24"/>
      <c r="C150" s="24"/>
      <c r="D150" s="24"/>
      <c r="E150" s="24"/>
      <c r="F150" s="24"/>
      <c r="I150" s="24"/>
      <c r="J150" s="24"/>
      <c r="S150" s="24"/>
      <c r="U150" s="29"/>
      <c r="V150" s="29"/>
      <c r="W150" s="29"/>
      <c r="X150" s="29"/>
      <c r="AA150" s="40"/>
      <c r="AB150" s="24"/>
      <c r="AC150" s="24"/>
      <c r="AD150" s="24"/>
      <c r="AE150" s="24"/>
      <c r="AF150" s="24"/>
      <c r="AG150" s="24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76"/>
      <c r="BG150" s="17"/>
    </row>
    <row r="151" spans="1:59" s="28" customFormat="1" ht="17.100000000000001" customHeight="1" x14ac:dyDescent="0.2">
      <c r="A151" s="24"/>
      <c r="B151" s="24"/>
      <c r="C151" s="24"/>
      <c r="D151" s="24"/>
      <c r="E151" s="24"/>
      <c r="F151" s="24"/>
      <c r="I151" s="24"/>
      <c r="J151" s="24"/>
      <c r="S151" s="24"/>
      <c r="U151" s="29"/>
      <c r="V151" s="29"/>
      <c r="W151" s="29"/>
      <c r="X151" s="29"/>
      <c r="AA151" s="40"/>
      <c r="AB151" s="24"/>
      <c r="AC151" s="24"/>
      <c r="AD151" s="24"/>
      <c r="AE151" s="24"/>
      <c r="AF151" s="24"/>
      <c r="AG151" s="24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76"/>
      <c r="BG151" s="17"/>
    </row>
    <row r="152" spans="1:59" s="28" customFormat="1" ht="17.100000000000001" customHeight="1" x14ac:dyDescent="0.2">
      <c r="A152" s="24"/>
      <c r="B152" s="24"/>
      <c r="C152" s="24"/>
      <c r="D152" s="24"/>
      <c r="E152" s="24"/>
      <c r="F152" s="24"/>
      <c r="I152" s="24"/>
      <c r="J152" s="24"/>
      <c r="S152" s="24"/>
      <c r="U152" s="29"/>
      <c r="V152" s="29"/>
      <c r="W152" s="29"/>
      <c r="X152" s="29"/>
      <c r="AA152" s="40"/>
      <c r="AB152" s="24"/>
      <c r="AC152" s="24"/>
      <c r="AD152" s="24"/>
      <c r="AE152" s="24"/>
      <c r="AF152" s="24"/>
      <c r="AG152" s="24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76"/>
      <c r="BG152" s="17"/>
    </row>
    <row r="153" spans="1:59" s="28" customFormat="1" ht="17.100000000000001" customHeight="1" x14ac:dyDescent="0.2">
      <c r="A153" s="24"/>
      <c r="B153" s="24"/>
      <c r="C153" s="24"/>
      <c r="D153" s="24"/>
      <c r="E153" s="24"/>
      <c r="F153" s="24"/>
      <c r="I153" s="24"/>
      <c r="J153" s="24"/>
      <c r="S153" s="24"/>
      <c r="U153" s="29"/>
      <c r="V153" s="29"/>
      <c r="W153" s="29"/>
      <c r="X153" s="29"/>
      <c r="AA153" s="40"/>
      <c r="AB153" s="24"/>
      <c r="AC153" s="24"/>
      <c r="AD153" s="24"/>
      <c r="AE153" s="24"/>
      <c r="AF153" s="24"/>
      <c r="AG153" s="24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76"/>
      <c r="BG153" s="17"/>
    </row>
    <row r="154" spans="1:59" s="28" customFormat="1" ht="17.100000000000001" customHeight="1" x14ac:dyDescent="0.2">
      <c r="A154" s="24"/>
      <c r="B154" s="24"/>
      <c r="C154" s="24"/>
      <c r="D154" s="24"/>
      <c r="E154" s="24"/>
      <c r="F154" s="24"/>
      <c r="I154" s="24"/>
      <c r="J154" s="24"/>
      <c r="S154" s="24"/>
      <c r="U154" s="29"/>
      <c r="V154" s="29"/>
      <c r="W154" s="29"/>
      <c r="X154" s="29"/>
      <c r="AA154" s="40"/>
      <c r="AB154" s="24"/>
      <c r="AC154" s="24"/>
      <c r="AD154" s="24"/>
      <c r="AE154" s="24"/>
      <c r="AF154" s="24"/>
      <c r="AG154" s="24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76"/>
      <c r="BG154" s="17"/>
    </row>
    <row r="155" spans="1:59" s="28" customFormat="1" ht="17.100000000000001" customHeight="1" x14ac:dyDescent="0.2">
      <c r="A155" s="24"/>
      <c r="B155" s="24"/>
      <c r="C155" s="24"/>
      <c r="D155" s="24"/>
      <c r="E155" s="24"/>
      <c r="F155" s="24"/>
      <c r="I155" s="24"/>
      <c r="J155" s="24"/>
      <c r="S155" s="24"/>
      <c r="U155" s="29"/>
      <c r="V155" s="29"/>
      <c r="W155" s="29"/>
      <c r="X155" s="29"/>
      <c r="AA155" s="40"/>
      <c r="AB155" s="24"/>
      <c r="AC155" s="24"/>
      <c r="AD155" s="24"/>
      <c r="AE155" s="24"/>
      <c r="AF155" s="24"/>
      <c r="AG155" s="24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76"/>
      <c r="BG155" s="17"/>
    </row>
    <row r="156" spans="1:59" s="28" customFormat="1" ht="17.100000000000001" customHeight="1" x14ac:dyDescent="0.2">
      <c r="A156" s="24"/>
      <c r="B156" s="24"/>
      <c r="C156" s="24"/>
      <c r="D156" s="24"/>
      <c r="E156" s="24"/>
      <c r="F156" s="24"/>
      <c r="I156" s="24"/>
      <c r="J156" s="24"/>
      <c r="S156" s="24"/>
      <c r="U156" s="29"/>
      <c r="V156" s="29"/>
      <c r="W156" s="29"/>
      <c r="X156" s="29"/>
      <c r="AA156" s="40"/>
      <c r="AB156" s="24"/>
      <c r="AC156" s="24"/>
      <c r="AD156" s="24"/>
      <c r="AE156" s="24"/>
      <c r="AF156" s="24"/>
      <c r="AG156" s="24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76"/>
      <c r="BG156" s="17"/>
    </row>
    <row r="157" spans="1:59" s="28" customFormat="1" ht="17.100000000000001" customHeight="1" x14ac:dyDescent="0.2">
      <c r="A157" s="24"/>
      <c r="B157" s="24"/>
      <c r="C157" s="24"/>
      <c r="D157" s="24"/>
      <c r="E157" s="24"/>
      <c r="F157" s="24"/>
      <c r="I157" s="24"/>
      <c r="J157" s="24"/>
      <c r="S157" s="24"/>
      <c r="U157" s="29"/>
      <c r="V157" s="29"/>
      <c r="W157" s="29"/>
      <c r="X157" s="29"/>
      <c r="AA157" s="40"/>
      <c r="AB157" s="24"/>
      <c r="AC157" s="24"/>
      <c r="AD157" s="24"/>
      <c r="AE157" s="24"/>
      <c r="AF157" s="24"/>
      <c r="AG157" s="24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76"/>
      <c r="BG157" s="17"/>
    </row>
    <row r="158" spans="1:59" s="28" customFormat="1" ht="17.100000000000001" customHeight="1" x14ac:dyDescent="0.2">
      <c r="A158" s="24"/>
      <c r="B158" s="24"/>
      <c r="C158" s="24"/>
      <c r="D158" s="24"/>
      <c r="E158" s="24"/>
      <c r="F158" s="24"/>
      <c r="I158" s="24"/>
      <c r="J158" s="24"/>
      <c r="S158" s="24"/>
      <c r="U158" s="29"/>
      <c r="V158" s="29"/>
      <c r="W158" s="29"/>
      <c r="X158" s="29"/>
      <c r="AA158" s="40"/>
      <c r="AB158" s="24"/>
      <c r="AC158" s="24"/>
      <c r="AD158" s="24"/>
      <c r="AE158" s="24"/>
      <c r="AF158" s="24"/>
      <c r="AG158" s="24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76"/>
      <c r="BG158" s="17"/>
    </row>
    <row r="159" spans="1:59" s="28" customFormat="1" ht="17.100000000000001" customHeight="1" x14ac:dyDescent="0.2">
      <c r="A159" s="24"/>
      <c r="B159" s="24"/>
      <c r="C159" s="24"/>
      <c r="D159" s="24"/>
      <c r="E159" s="24"/>
      <c r="F159" s="24"/>
      <c r="I159" s="24"/>
      <c r="J159" s="24"/>
      <c r="S159" s="24"/>
      <c r="U159" s="29"/>
      <c r="V159" s="29"/>
      <c r="W159" s="29"/>
      <c r="X159" s="29"/>
      <c r="AA159" s="40"/>
      <c r="AB159" s="24"/>
      <c r="AC159" s="24"/>
      <c r="AD159" s="24"/>
      <c r="AE159" s="24"/>
      <c r="AF159" s="24"/>
      <c r="AG159" s="24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76"/>
      <c r="BG159" s="17"/>
    </row>
    <row r="160" spans="1:59" s="28" customFormat="1" ht="17.100000000000001" customHeight="1" x14ac:dyDescent="0.2">
      <c r="A160" s="24"/>
      <c r="B160" s="24"/>
      <c r="C160" s="24"/>
      <c r="D160" s="24"/>
      <c r="E160" s="24"/>
      <c r="F160" s="24"/>
      <c r="I160" s="24"/>
      <c r="J160" s="24"/>
      <c r="S160" s="24"/>
      <c r="U160" s="29"/>
      <c r="V160" s="29"/>
      <c r="W160" s="29"/>
      <c r="X160" s="29"/>
      <c r="AA160" s="40"/>
      <c r="AB160" s="24"/>
      <c r="AC160" s="24"/>
      <c r="AD160" s="24"/>
      <c r="AE160" s="24"/>
      <c r="AF160" s="24"/>
      <c r="AG160" s="24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76"/>
      <c r="BG160" s="17"/>
    </row>
    <row r="161" spans="1:59" s="28" customFormat="1" ht="17.100000000000001" customHeight="1" x14ac:dyDescent="0.2">
      <c r="A161" s="24"/>
      <c r="B161" s="24"/>
      <c r="C161" s="24"/>
      <c r="D161" s="24"/>
      <c r="E161" s="24"/>
      <c r="F161" s="24"/>
      <c r="I161" s="24"/>
      <c r="J161" s="24"/>
      <c r="S161" s="24"/>
      <c r="U161" s="29"/>
      <c r="V161" s="29"/>
      <c r="W161" s="29"/>
      <c r="X161" s="29"/>
      <c r="AA161" s="40"/>
      <c r="AB161" s="24"/>
      <c r="AC161" s="24"/>
      <c r="AD161" s="24"/>
      <c r="AE161" s="24"/>
      <c r="AF161" s="24"/>
      <c r="AG161" s="24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76"/>
      <c r="BG161" s="17"/>
    </row>
    <row r="162" spans="1:59" s="28" customFormat="1" ht="17.100000000000001" customHeight="1" x14ac:dyDescent="0.2">
      <c r="A162" s="24"/>
      <c r="B162" s="24"/>
      <c r="C162" s="24"/>
      <c r="D162" s="24"/>
      <c r="E162" s="24"/>
      <c r="F162" s="24"/>
      <c r="I162" s="24"/>
      <c r="J162" s="24"/>
      <c r="S162" s="24"/>
      <c r="U162" s="29"/>
      <c r="V162" s="29"/>
      <c r="W162" s="29"/>
      <c r="X162" s="29"/>
      <c r="AA162" s="40"/>
      <c r="AB162" s="24"/>
      <c r="AC162" s="24"/>
      <c r="AD162" s="24"/>
      <c r="AE162" s="24"/>
      <c r="AF162" s="24"/>
      <c r="AG162" s="24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76"/>
      <c r="BG162" s="17"/>
    </row>
    <row r="163" spans="1:59" s="28" customFormat="1" ht="17.100000000000001" customHeight="1" x14ac:dyDescent="0.2">
      <c r="A163" s="24"/>
      <c r="B163" s="24"/>
      <c r="C163" s="24"/>
      <c r="D163" s="24"/>
      <c r="E163" s="24"/>
      <c r="F163" s="24"/>
      <c r="I163" s="24"/>
      <c r="J163" s="24"/>
      <c r="S163" s="24"/>
      <c r="U163" s="29"/>
      <c r="V163" s="29"/>
      <c r="W163" s="29"/>
      <c r="X163" s="29"/>
      <c r="AA163" s="40"/>
      <c r="AB163" s="24"/>
      <c r="AC163" s="24"/>
      <c r="AD163" s="24"/>
      <c r="AE163" s="24"/>
      <c r="AF163" s="24"/>
      <c r="AG163" s="24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76"/>
      <c r="BG163" s="17"/>
    </row>
    <row r="164" spans="1:59" s="28" customFormat="1" ht="17.100000000000001" customHeight="1" x14ac:dyDescent="0.2">
      <c r="A164" s="24"/>
      <c r="B164" s="24"/>
      <c r="C164" s="24"/>
      <c r="D164" s="24"/>
      <c r="E164" s="24"/>
      <c r="F164" s="24"/>
      <c r="I164" s="24"/>
      <c r="J164" s="24"/>
      <c r="S164" s="24"/>
      <c r="U164" s="29"/>
      <c r="V164" s="29"/>
      <c r="W164" s="29"/>
      <c r="X164" s="29"/>
      <c r="AA164" s="40"/>
      <c r="AB164" s="24"/>
      <c r="AC164" s="24"/>
      <c r="AD164" s="24"/>
      <c r="AE164" s="24"/>
      <c r="AF164" s="24"/>
      <c r="AG164" s="24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76"/>
      <c r="BG164" s="17"/>
    </row>
    <row r="165" spans="1:59" s="28" customFormat="1" ht="17.100000000000001" customHeight="1" x14ac:dyDescent="0.2">
      <c r="A165" s="24"/>
      <c r="B165" s="24"/>
      <c r="C165" s="24"/>
      <c r="D165" s="24"/>
      <c r="E165" s="24"/>
      <c r="F165" s="24"/>
      <c r="I165" s="24"/>
      <c r="J165" s="24"/>
      <c r="S165" s="24"/>
      <c r="U165" s="29"/>
      <c r="V165" s="29"/>
      <c r="W165" s="29"/>
      <c r="X165" s="29"/>
      <c r="AA165" s="40"/>
      <c r="AB165" s="24"/>
      <c r="AC165" s="24"/>
      <c r="AD165" s="24"/>
      <c r="AE165" s="24"/>
      <c r="AF165" s="24"/>
      <c r="AG165" s="24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76"/>
      <c r="BG165" s="17"/>
    </row>
    <row r="166" spans="1:59" s="28" customFormat="1" ht="17.100000000000001" customHeight="1" x14ac:dyDescent="0.2">
      <c r="A166" s="24"/>
      <c r="B166" s="24"/>
      <c r="C166" s="24"/>
      <c r="D166" s="24"/>
      <c r="E166" s="24"/>
      <c r="F166" s="24"/>
      <c r="I166" s="24"/>
      <c r="J166" s="24"/>
      <c r="S166" s="24"/>
      <c r="U166" s="29"/>
      <c r="V166" s="29"/>
      <c r="W166" s="29"/>
      <c r="X166" s="29"/>
      <c r="AA166" s="40"/>
      <c r="AB166" s="24"/>
      <c r="AC166" s="24"/>
      <c r="AD166" s="24"/>
      <c r="AE166" s="24"/>
      <c r="AF166" s="24"/>
      <c r="AG166" s="24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76"/>
      <c r="BG166" s="17"/>
    </row>
    <row r="167" spans="1:59" s="28" customFormat="1" ht="17.100000000000001" customHeight="1" x14ac:dyDescent="0.2">
      <c r="A167" s="24"/>
      <c r="B167" s="24"/>
      <c r="C167" s="24"/>
      <c r="D167" s="24"/>
      <c r="E167" s="24"/>
      <c r="F167" s="24"/>
      <c r="I167" s="24"/>
      <c r="J167" s="24"/>
      <c r="S167" s="24"/>
      <c r="U167" s="29"/>
      <c r="V167" s="29"/>
      <c r="W167" s="29"/>
      <c r="X167" s="29"/>
      <c r="AA167" s="40"/>
      <c r="AB167" s="24"/>
      <c r="AC167" s="24"/>
      <c r="AD167" s="24"/>
      <c r="AE167" s="24"/>
      <c r="AF167" s="24"/>
      <c r="AG167" s="24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76"/>
      <c r="BG167" s="17"/>
    </row>
    <row r="168" spans="1:59" s="28" customFormat="1" ht="17.100000000000001" customHeight="1" x14ac:dyDescent="0.2">
      <c r="A168" s="24"/>
      <c r="B168" s="24"/>
      <c r="C168" s="24"/>
      <c r="D168" s="24"/>
      <c r="E168" s="24"/>
      <c r="F168" s="24"/>
      <c r="I168" s="24"/>
      <c r="J168" s="24"/>
      <c r="S168" s="24"/>
      <c r="U168" s="29"/>
      <c r="V168" s="29"/>
      <c r="W168" s="29"/>
      <c r="X168" s="29"/>
      <c r="AA168" s="40"/>
      <c r="AB168" s="24"/>
      <c r="AC168" s="24"/>
      <c r="AD168" s="24"/>
      <c r="AE168" s="24"/>
      <c r="AF168" s="24"/>
      <c r="AG168" s="24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76"/>
      <c r="BG168" s="17"/>
    </row>
    <row r="169" spans="1:59" s="28" customFormat="1" ht="17.100000000000001" customHeight="1" x14ac:dyDescent="0.2">
      <c r="A169" s="24"/>
      <c r="B169" s="24"/>
      <c r="C169" s="24"/>
      <c r="D169" s="24"/>
      <c r="E169" s="24"/>
      <c r="F169" s="24"/>
      <c r="I169" s="24"/>
      <c r="J169" s="24"/>
      <c r="S169" s="24"/>
      <c r="U169" s="29"/>
      <c r="V169" s="29"/>
      <c r="W169" s="29"/>
      <c r="X169" s="29"/>
      <c r="AA169" s="40"/>
      <c r="AB169" s="24"/>
      <c r="AC169" s="24"/>
      <c r="AD169" s="24"/>
      <c r="AE169" s="24"/>
      <c r="AF169" s="24"/>
      <c r="AG169" s="24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76"/>
      <c r="BG169" s="17"/>
    </row>
    <row r="170" spans="1:59" s="28" customFormat="1" ht="17.100000000000001" customHeight="1" x14ac:dyDescent="0.2">
      <c r="A170" s="24"/>
      <c r="B170" s="24"/>
      <c r="C170" s="24"/>
      <c r="D170" s="24"/>
      <c r="E170" s="24"/>
      <c r="F170" s="24"/>
      <c r="I170" s="24"/>
      <c r="J170" s="24"/>
      <c r="S170" s="24"/>
      <c r="U170" s="29"/>
      <c r="V170" s="29"/>
      <c r="W170" s="29"/>
      <c r="X170" s="29"/>
      <c r="AA170" s="40"/>
      <c r="AB170" s="24"/>
      <c r="AC170" s="24"/>
      <c r="AD170" s="24"/>
      <c r="AE170" s="24"/>
      <c r="AF170" s="24"/>
      <c r="AG170" s="24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76"/>
      <c r="BG170" s="17"/>
    </row>
    <row r="171" spans="1:59" s="28" customFormat="1" ht="17.100000000000001" customHeight="1" x14ac:dyDescent="0.2">
      <c r="A171" s="24"/>
      <c r="B171" s="24"/>
      <c r="C171" s="24"/>
      <c r="D171" s="24"/>
      <c r="E171" s="24"/>
      <c r="F171" s="24"/>
      <c r="I171" s="24"/>
      <c r="J171" s="24"/>
      <c r="S171" s="24"/>
      <c r="U171" s="29"/>
      <c r="V171" s="29"/>
      <c r="W171" s="29"/>
      <c r="X171" s="29"/>
      <c r="AA171" s="40"/>
      <c r="AB171" s="24"/>
      <c r="AC171" s="24"/>
      <c r="AD171" s="24"/>
      <c r="AE171" s="24"/>
      <c r="AF171" s="24"/>
      <c r="AG171" s="24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76"/>
      <c r="BG171" s="17"/>
    </row>
    <row r="172" spans="1:59" s="28" customFormat="1" ht="17.100000000000001" customHeight="1" x14ac:dyDescent="0.2">
      <c r="A172" s="24"/>
      <c r="B172" s="24"/>
      <c r="C172" s="24"/>
      <c r="D172" s="24"/>
      <c r="E172" s="24"/>
      <c r="F172" s="24"/>
      <c r="I172" s="24"/>
      <c r="J172" s="24"/>
      <c r="S172" s="24"/>
      <c r="U172" s="29"/>
      <c r="V172" s="29"/>
      <c r="W172" s="29"/>
      <c r="X172" s="29"/>
      <c r="AA172" s="40"/>
      <c r="AB172" s="24"/>
      <c r="AC172" s="24"/>
      <c r="AD172" s="24"/>
      <c r="AE172" s="24"/>
      <c r="AF172" s="24"/>
      <c r="AG172" s="24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76"/>
      <c r="BG172" s="17"/>
    </row>
    <row r="173" spans="1:59" s="28" customFormat="1" ht="17.100000000000001" customHeight="1" x14ac:dyDescent="0.2">
      <c r="A173" s="24"/>
      <c r="B173" s="24"/>
      <c r="C173" s="24"/>
      <c r="D173" s="24"/>
      <c r="E173" s="24"/>
      <c r="F173" s="24"/>
      <c r="I173" s="24"/>
      <c r="J173" s="24"/>
      <c r="S173" s="24"/>
      <c r="U173" s="29"/>
      <c r="V173" s="29"/>
      <c r="W173" s="29"/>
      <c r="X173" s="29"/>
      <c r="AA173" s="40"/>
      <c r="AB173" s="24"/>
      <c r="AC173" s="24"/>
      <c r="AD173" s="24"/>
      <c r="AE173" s="24"/>
      <c r="AF173" s="24"/>
      <c r="AG173" s="24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76"/>
      <c r="BG173" s="17"/>
    </row>
    <row r="174" spans="1:59" s="28" customFormat="1" ht="17.100000000000001" customHeight="1" x14ac:dyDescent="0.2">
      <c r="A174" s="24"/>
      <c r="B174" s="24"/>
      <c r="C174" s="24"/>
      <c r="D174" s="24"/>
      <c r="E174" s="24"/>
      <c r="F174" s="24"/>
      <c r="I174" s="24"/>
      <c r="J174" s="24"/>
      <c r="S174" s="24"/>
      <c r="U174" s="29"/>
      <c r="V174" s="29"/>
      <c r="W174" s="29"/>
      <c r="X174" s="29"/>
      <c r="AA174" s="40"/>
      <c r="AB174" s="24"/>
      <c r="AC174" s="24"/>
      <c r="AD174" s="24"/>
      <c r="AE174" s="24"/>
      <c r="AF174" s="24"/>
      <c r="AG174" s="24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76"/>
      <c r="BG174" s="17"/>
    </row>
    <row r="175" spans="1:59" s="28" customFormat="1" ht="17.100000000000001" customHeight="1" x14ac:dyDescent="0.2">
      <c r="A175" s="24"/>
      <c r="B175" s="24"/>
      <c r="C175" s="24"/>
      <c r="D175" s="24"/>
      <c r="E175" s="24"/>
      <c r="F175" s="24"/>
      <c r="I175" s="24"/>
      <c r="J175" s="24"/>
      <c r="S175" s="24"/>
      <c r="U175" s="29"/>
      <c r="V175" s="29"/>
      <c r="W175" s="29"/>
      <c r="X175" s="29"/>
      <c r="AA175" s="40"/>
      <c r="AB175" s="24"/>
      <c r="AC175" s="24"/>
      <c r="AD175" s="24"/>
      <c r="AE175" s="24"/>
      <c r="AF175" s="24"/>
      <c r="AG175" s="24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76"/>
      <c r="BG175" s="17"/>
    </row>
    <row r="176" spans="1:59" s="28" customFormat="1" ht="17.100000000000001" customHeight="1" x14ac:dyDescent="0.2">
      <c r="A176" s="24"/>
      <c r="B176" s="24"/>
      <c r="C176" s="24"/>
      <c r="D176" s="24"/>
      <c r="E176" s="24"/>
      <c r="F176" s="24"/>
      <c r="I176" s="24"/>
      <c r="J176" s="24"/>
      <c r="S176" s="24"/>
      <c r="U176" s="29"/>
      <c r="V176" s="29"/>
      <c r="W176" s="29"/>
      <c r="X176" s="29"/>
      <c r="AA176" s="40"/>
      <c r="AB176" s="24"/>
      <c r="AC176" s="24"/>
      <c r="AD176" s="24"/>
      <c r="AE176" s="24"/>
      <c r="AF176" s="24"/>
      <c r="AG176" s="24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76"/>
      <c r="BG176" s="17"/>
    </row>
    <row r="177" spans="1:59" s="28" customFormat="1" ht="17.100000000000001" customHeight="1" x14ac:dyDescent="0.2">
      <c r="A177" s="24"/>
      <c r="B177" s="24"/>
      <c r="C177" s="24"/>
      <c r="D177" s="24"/>
      <c r="E177" s="24"/>
      <c r="F177" s="24"/>
      <c r="I177" s="24"/>
      <c r="J177" s="24"/>
      <c r="S177" s="24"/>
      <c r="U177" s="29"/>
      <c r="V177" s="29"/>
      <c r="W177" s="29"/>
      <c r="X177" s="29"/>
      <c r="AA177" s="40"/>
      <c r="AB177" s="24"/>
      <c r="AC177" s="24"/>
      <c r="AD177" s="24"/>
      <c r="AE177" s="24"/>
      <c r="AF177" s="24"/>
      <c r="AG177" s="24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76"/>
      <c r="BG177" s="17"/>
    </row>
    <row r="178" spans="1:59" s="28" customFormat="1" ht="17.100000000000001" customHeight="1" x14ac:dyDescent="0.2">
      <c r="A178" s="24"/>
      <c r="B178" s="24"/>
      <c r="C178" s="24"/>
      <c r="D178" s="24"/>
      <c r="E178" s="24"/>
      <c r="F178" s="24"/>
      <c r="I178" s="24"/>
      <c r="J178" s="24"/>
      <c r="S178" s="24"/>
      <c r="U178" s="29"/>
      <c r="V178" s="29"/>
      <c r="W178" s="29"/>
      <c r="X178" s="29"/>
      <c r="AA178" s="40"/>
      <c r="AB178" s="24"/>
      <c r="AC178" s="24"/>
      <c r="AD178" s="24"/>
      <c r="AE178" s="24"/>
      <c r="AF178" s="24"/>
      <c r="AG178" s="24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76"/>
      <c r="BG178" s="17"/>
    </row>
    <row r="179" spans="1:59" s="28" customFormat="1" ht="17.100000000000001" customHeight="1" x14ac:dyDescent="0.2">
      <c r="A179" s="24"/>
      <c r="B179" s="24"/>
      <c r="C179" s="24"/>
      <c r="D179" s="24"/>
      <c r="E179" s="24"/>
      <c r="F179" s="24"/>
      <c r="I179" s="24"/>
      <c r="J179" s="24"/>
      <c r="S179" s="24"/>
      <c r="U179" s="29"/>
      <c r="V179" s="29"/>
      <c r="W179" s="29"/>
      <c r="X179" s="29"/>
      <c r="AA179" s="40"/>
      <c r="AB179" s="24"/>
      <c r="AC179" s="24"/>
      <c r="AD179" s="24"/>
      <c r="AE179" s="24"/>
      <c r="AF179" s="24"/>
      <c r="AG179" s="24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76"/>
      <c r="BG179" s="17"/>
    </row>
    <row r="180" spans="1:59" s="28" customFormat="1" ht="17.100000000000001" customHeight="1" x14ac:dyDescent="0.2">
      <c r="A180" s="24"/>
      <c r="B180" s="24"/>
      <c r="C180" s="24"/>
      <c r="D180" s="24"/>
      <c r="E180" s="24"/>
      <c r="F180" s="24"/>
      <c r="I180" s="24"/>
      <c r="J180" s="24"/>
      <c r="S180" s="24"/>
      <c r="U180" s="29"/>
      <c r="V180" s="29"/>
      <c r="W180" s="29"/>
      <c r="X180" s="29"/>
      <c r="AA180" s="40"/>
      <c r="AB180" s="24"/>
      <c r="AC180" s="24"/>
      <c r="AD180" s="24"/>
      <c r="AE180" s="24"/>
      <c r="AF180" s="24"/>
      <c r="AG180" s="24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76"/>
      <c r="BG180" s="17"/>
    </row>
    <row r="181" spans="1:59" s="28" customFormat="1" ht="17.100000000000001" customHeight="1" x14ac:dyDescent="0.2">
      <c r="A181" s="24"/>
      <c r="B181" s="24"/>
      <c r="C181" s="24"/>
      <c r="D181" s="24"/>
      <c r="E181" s="24"/>
      <c r="F181" s="24"/>
      <c r="I181" s="24"/>
      <c r="J181" s="24"/>
      <c r="S181" s="24"/>
      <c r="U181" s="29"/>
      <c r="V181" s="29"/>
      <c r="W181" s="29"/>
      <c r="X181" s="29"/>
      <c r="AA181" s="40"/>
      <c r="AB181" s="24"/>
      <c r="AC181" s="24"/>
      <c r="AD181" s="24"/>
      <c r="AE181" s="24"/>
      <c r="AF181" s="24"/>
      <c r="AG181" s="24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76"/>
      <c r="BG181" s="17"/>
    </row>
    <row r="182" spans="1:59" s="28" customFormat="1" ht="17.100000000000001" customHeight="1" x14ac:dyDescent="0.2">
      <c r="A182" s="24"/>
      <c r="B182" s="24"/>
      <c r="C182" s="24"/>
      <c r="D182" s="24"/>
      <c r="E182" s="24"/>
      <c r="F182" s="24"/>
      <c r="I182" s="24"/>
      <c r="J182" s="24"/>
      <c r="S182" s="24"/>
      <c r="U182" s="29"/>
      <c r="V182" s="29"/>
      <c r="W182" s="29"/>
      <c r="X182" s="29"/>
      <c r="AA182" s="40"/>
      <c r="AB182" s="24"/>
      <c r="AC182" s="24"/>
      <c r="AD182" s="24"/>
      <c r="AE182" s="24"/>
      <c r="AF182" s="24"/>
      <c r="AG182" s="24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76"/>
      <c r="BG182" s="17"/>
    </row>
    <row r="183" spans="1:59" s="28" customFormat="1" ht="17.100000000000001" customHeight="1" x14ac:dyDescent="0.2">
      <c r="A183" s="24"/>
      <c r="B183" s="24"/>
      <c r="C183" s="24"/>
      <c r="D183" s="24"/>
      <c r="E183" s="24"/>
      <c r="F183" s="24"/>
      <c r="I183" s="24"/>
      <c r="J183" s="24"/>
      <c r="S183" s="24"/>
      <c r="U183" s="29"/>
      <c r="V183" s="29"/>
      <c r="W183" s="29"/>
      <c r="X183" s="29"/>
      <c r="AA183" s="40"/>
      <c r="AB183" s="24"/>
      <c r="AC183" s="24"/>
      <c r="AD183" s="24"/>
      <c r="AE183" s="24"/>
      <c r="AF183" s="24"/>
      <c r="AG183" s="24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76"/>
      <c r="BG183" s="17"/>
    </row>
    <row r="184" spans="1:59" s="28" customFormat="1" ht="17.100000000000001" customHeight="1" x14ac:dyDescent="0.2">
      <c r="A184" s="24"/>
      <c r="B184" s="24"/>
      <c r="C184" s="24"/>
      <c r="D184" s="24"/>
      <c r="E184" s="24"/>
      <c r="F184" s="24"/>
      <c r="I184" s="24"/>
      <c r="J184" s="24"/>
      <c r="S184" s="24"/>
      <c r="U184" s="29"/>
      <c r="V184" s="29"/>
      <c r="W184" s="29"/>
      <c r="X184" s="29"/>
      <c r="AA184" s="40"/>
      <c r="AB184" s="24"/>
      <c r="AC184" s="24"/>
      <c r="AD184" s="24"/>
      <c r="AE184" s="24"/>
      <c r="AF184" s="24"/>
      <c r="AG184" s="24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76"/>
      <c r="BG184" s="17"/>
    </row>
    <row r="185" spans="1:59" s="28" customFormat="1" ht="17.100000000000001" customHeight="1" x14ac:dyDescent="0.2">
      <c r="A185" s="24"/>
      <c r="B185" s="24"/>
      <c r="C185" s="24"/>
      <c r="D185" s="24"/>
      <c r="E185" s="24"/>
      <c r="F185" s="24"/>
      <c r="I185" s="24"/>
      <c r="J185" s="24"/>
      <c r="S185" s="24"/>
      <c r="U185" s="29"/>
      <c r="V185" s="29"/>
      <c r="W185" s="29"/>
      <c r="X185" s="29"/>
      <c r="AA185" s="40"/>
      <c r="AB185" s="24"/>
      <c r="AC185" s="24"/>
      <c r="AD185" s="24"/>
      <c r="AE185" s="24"/>
      <c r="AF185" s="24"/>
      <c r="AG185" s="24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76"/>
      <c r="BG185" s="17"/>
    </row>
    <row r="186" spans="1:59" s="28" customFormat="1" ht="17.100000000000001" customHeight="1" x14ac:dyDescent="0.2">
      <c r="A186" s="24"/>
      <c r="B186" s="24"/>
      <c r="C186" s="24"/>
      <c r="D186" s="24"/>
      <c r="E186" s="24"/>
      <c r="F186" s="24"/>
      <c r="I186" s="24"/>
      <c r="J186" s="24"/>
      <c r="S186" s="24"/>
      <c r="U186" s="29"/>
      <c r="V186" s="29"/>
      <c r="W186" s="29"/>
      <c r="X186" s="29"/>
      <c r="AA186" s="40"/>
      <c r="AB186" s="24"/>
      <c r="AC186" s="24"/>
      <c r="AD186" s="24"/>
      <c r="AE186" s="24"/>
      <c r="AF186" s="24"/>
      <c r="AG186" s="24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76"/>
      <c r="BG186" s="17"/>
    </row>
    <row r="187" spans="1:59" s="28" customFormat="1" ht="17.100000000000001" customHeight="1" x14ac:dyDescent="0.2">
      <c r="A187" s="24"/>
      <c r="B187" s="24"/>
      <c r="C187" s="24"/>
      <c r="D187" s="24"/>
      <c r="E187" s="24"/>
      <c r="F187" s="24"/>
      <c r="I187" s="24"/>
      <c r="J187" s="24"/>
      <c r="S187" s="24"/>
      <c r="U187" s="29"/>
      <c r="V187" s="29"/>
      <c r="W187" s="29"/>
      <c r="X187" s="29"/>
      <c r="AA187" s="40"/>
      <c r="AB187" s="24"/>
      <c r="AC187" s="24"/>
      <c r="AD187" s="24"/>
      <c r="AE187" s="24"/>
      <c r="AF187" s="24"/>
      <c r="AG187" s="24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76"/>
      <c r="BG187" s="17"/>
    </row>
    <row r="188" spans="1:59" s="28" customFormat="1" ht="17.100000000000001" customHeight="1" x14ac:dyDescent="0.2">
      <c r="A188" s="24"/>
      <c r="B188" s="24"/>
      <c r="C188" s="24"/>
      <c r="D188" s="24"/>
      <c r="E188" s="24"/>
      <c r="F188" s="24"/>
      <c r="I188" s="24"/>
      <c r="J188" s="24"/>
      <c r="S188" s="24"/>
      <c r="U188" s="29"/>
      <c r="V188" s="29"/>
      <c r="W188" s="29"/>
      <c r="X188" s="29"/>
      <c r="AA188" s="40"/>
      <c r="AB188" s="24"/>
      <c r="AC188" s="24"/>
      <c r="AD188" s="24"/>
      <c r="AE188" s="24"/>
      <c r="AF188" s="24"/>
      <c r="AG188" s="24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76"/>
      <c r="BG188" s="17"/>
    </row>
    <row r="189" spans="1:59" s="28" customFormat="1" ht="17.100000000000001" customHeight="1" x14ac:dyDescent="0.2">
      <c r="A189" s="24"/>
      <c r="B189" s="24"/>
      <c r="C189" s="24"/>
      <c r="D189" s="24"/>
      <c r="E189" s="24"/>
      <c r="F189" s="24"/>
      <c r="I189" s="24"/>
      <c r="J189" s="24"/>
      <c r="S189" s="24"/>
      <c r="U189" s="29"/>
      <c r="V189" s="29"/>
      <c r="W189" s="29"/>
      <c r="X189" s="29"/>
      <c r="AA189" s="40"/>
      <c r="AB189" s="24"/>
      <c r="AC189" s="24"/>
      <c r="AD189" s="24"/>
      <c r="AE189" s="24"/>
      <c r="AF189" s="24"/>
      <c r="AG189" s="24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76"/>
      <c r="BG189" s="17"/>
    </row>
    <row r="190" spans="1:59" s="28" customFormat="1" ht="17.100000000000001" customHeight="1" x14ac:dyDescent="0.2">
      <c r="A190" s="24"/>
      <c r="B190" s="24"/>
      <c r="C190" s="24"/>
      <c r="D190" s="24"/>
      <c r="E190" s="24"/>
      <c r="F190" s="24"/>
      <c r="I190" s="24"/>
      <c r="J190" s="24"/>
      <c r="S190" s="24"/>
      <c r="U190" s="29"/>
      <c r="V190" s="29"/>
      <c r="W190" s="29"/>
      <c r="X190" s="29"/>
      <c r="AA190" s="40"/>
      <c r="AB190" s="24"/>
      <c r="AC190" s="24"/>
      <c r="AD190" s="24"/>
      <c r="AE190" s="24"/>
      <c r="AF190" s="24"/>
      <c r="AG190" s="24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76"/>
      <c r="BG190" s="17"/>
    </row>
    <row r="191" spans="1:59" s="28" customFormat="1" ht="17.100000000000001" customHeight="1" x14ac:dyDescent="0.2">
      <c r="A191" s="24"/>
      <c r="B191" s="24"/>
      <c r="C191" s="24"/>
      <c r="D191" s="24"/>
      <c r="E191" s="24"/>
      <c r="F191" s="24"/>
      <c r="I191" s="24"/>
      <c r="J191" s="24"/>
      <c r="S191" s="24"/>
      <c r="U191" s="29"/>
      <c r="V191" s="29"/>
      <c r="W191" s="29"/>
      <c r="X191" s="29"/>
      <c r="AA191" s="40"/>
      <c r="AB191" s="24"/>
      <c r="AC191" s="24"/>
      <c r="AD191" s="24"/>
      <c r="AE191" s="24"/>
      <c r="AF191" s="24"/>
      <c r="AG191" s="24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76"/>
      <c r="BG191" s="17"/>
    </row>
    <row r="192" spans="1:59" s="28" customFormat="1" ht="17.100000000000001" customHeight="1" x14ac:dyDescent="0.2">
      <c r="A192" s="24"/>
      <c r="B192" s="24"/>
      <c r="C192" s="24"/>
      <c r="D192" s="24"/>
      <c r="E192" s="24"/>
      <c r="F192" s="24"/>
      <c r="I192" s="24"/>
      <c r="J192" s="24"/>
      <c r="S192" s="24"/>
      <c r="U192" s="29"/>
      <c r="V192" s="29"/>
      <c r="W192" s="29"/>
      <c r="X192" s="29"/>
      <c r="AA192" s="40"/>
      <c r="AB192" s="24"/>
      <c r="AC192" s="24"/>
      <c r="AD192" s="24"/>
      <c r="AE192" s="24"/>
      <c r="AF192" s="24"/>
      <c r="AG192" s="24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76"/>
      <c r="BG192" s="17"/>
    </row>
    <row r="193" spans="1:59" s="28" customFormat="1" ht="17.100000000000001" customHeight="1" x14ac:dyDescent="0.2">
      <c r="A193" s="24"/>
      <c r="B193" s="24"/>
      <c r="C193" s="24"/>
      <c r="D193" s="24"/>
      <c r="E193" s="24"/>
      <c r="F193" s="24"/>
      <c r="I193" s="24"/>
      <c r="J193" s="24"/>
      <c r="S193" s="24"/>
      <c r="U193" s="29"/>
      <c r="V193" s="29"/>
      <c r="W193" s="29"/>
      <c r="X193" s="29"/>
      <c r="AA193" s="40"/>
      <c r="AB193" s="24"/>
      <c r="AC193" s="24"/>
      <c r="AD193" s="24"/>
      <c r="AE193" s="24"/>
      <c r="AF193" s="24"/>
      <c r="AG193" s="24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76"/>
      <c r="BG193" s="17"/>
    </row>
    <row r="194" spans="1:59" s="28" customFormat="1" ht="17.100000000000001" customHeight="1" x14ac:dyDescent="0.2">
      <c r="A194" s="24"/>
      <c r="B194" s="24"/>
      <c r="C194" s="24"/>
      <c r="D194" s="24"/>
      <c r="E194" s="24"/>
      <c r="F194" s="24"/>
      <c r="I194" s="24"/>
      <c r="J194" s="24"/>
      <c r="S194" s="24"/>
      <c r="U194" s="29"/>
      <c r="V194" s="29"/>
      <c r="W194" s="29"/>
      <c r="X194" s="29"/>
      <c r="AA194" s="40"/>
      <c r="AB194" s="24"/>
      <c r="AC194" s="24"/>
      <c r="AD194" s="24"/>
      <c r="AE194" s="24"/>
      <c r="AF194" s="24"/>
      <c r="AG194" s="24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76"/>
      <c r="BG194" s="17"/>
    </row>
    <row r="195" spans="1:59" s="28" customFormat="1" ht="17.100000000000001" customHeight="1" x14ac:dyDescent="0.2">
      <c r="A195" s="24"/>
      <c r="B195" s="24"/>
      <c r="C195" s="24"/>
      <c r="D195" s="24"/>
      <c r="E195" s="24"/>
      <c r="F195" s="24"/>
      <c r="I195" s="24"/>
      <c r="J195" s="24"/>
      <c r="S195" s="24"/>
      <c r="U195" s="29"/>
      <c r="V195" s="29"/>
      <c r="W195" s="29"/>
      <c r="X195" s="29"/>
      <c r="AA195" s="40"/>
      <c r="AB195" s="24"/>
      <c r="AC195" s="24"/>
      <c r="AD195" s="24"/>
      <c r="AE195" s="24"/>
      <c r="AF195" s="24"/>
      <c r="AG195" s="24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76"/>
      <c r="BG195" s="17"/>
    </row>
    <row r="196" spans="1:59" s="28" customFormat="1" ht="17.100000000000001" customHeight="1" x14ac:dyDescent="0.2">
      <c r="A196" s="24"/>
      <c r="B196" s="24"/>
      <c r="C196" s="24"/>
      <c r="D196" s="24"/>
      <c r="E196" s="24"/>
      <c r="F196" s="24"/>
      <c r="I196" s="24"/>
      <c r="J196" s="24"/>
      <c r="S196" s="24"/>
      <c r="U196" s="29"/>
      <c r="V196" s="29"/>
      <c r="W196" s="29"/>
      <c r="X196" s="29"/>
      <c r="AA196" s="40"/>
      <c r="AB196" s="24"/>
      <c r="AC196" s="24"/>
      <c r="AD196" s="24"/>
      <c r="AE196" s="24"/>
      <c r="AF196" s="24"/>
      <c r="AG196" s="24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76"/>
      <c r="BG196" s="17"/>
    </row>
    <row r="197" spans="1:59" ht="17.100000000000001" customHeight="1" x14ac:dyDescent="0.2"/>
    <row r="198" spans="1:59" ht="17.100000000000001" customHeight="1" x14ac:dyDescent="0.2"/>
    <row r="199" spans="1:59" ht="17.100000000000001" customHeight="1" x14ac:dyDescent="0.2"/>
    <row r="200" spans="1:59" ht="17.100000000000001" customHeight="1" x14ac:dyDescent="0.2"/>
    <row r="201" spans="1:59" ht="17.100000000000001" customHeight="1" x14ac:dyDescent="0.2"/>
    <row r="202" spans="1:59" ht="17.100000000000001" customHeight="1" x14ac:dyDescent="0.2"/>
    <row r="203" spans="1:59" ht="17.100000000000001" customHeight="1" x14ac:dyDescent="0.2"/>
    <row r="204" spans="1:59" ht="17.100000000000001" customHeight="1" x14ac:dyDescent="0.2"/>
    <row r="205" spans="1:59" ht="17.100000000000001" customHeight="1" x14ac:dyDescent="0.2"/>
    <row r="206" spans="1:59" ht="17.100000000000001" customHeight="1" x14ac:dyDescent="0.2"/>
    <row r="207" spans="1:59" ht="17.100000000000001" customHeight="1" x14ac:dyDescent="0.2"/>
    <row r="208" spans="1:59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</sheetData>
  <mergeCells count="22">
    <mergeCell ref="AI1:BI1"/>
    <mergeCell ref="AI2:AJ2"/>
    <mergeCell ref="AK2:AL2"/>
    <mergeCell ref="AM2:AN2"/>
    <mergeCell ref="AW2:AX2"/>
    <mergeCell ref="AY2:AZ2"/>
    <mergeCell ref="BC2:BD2"/>
    <mergeCell ref="BA2:BB2"/>
    <mergeCell ref="AU2:AV2"/>
    <mergeCell ref="AO2:AP2"/>
    <mergeCell ref="AQ2:AR2"/>
    <mergeCell ref="AS2:AT2"/>
    <mergeCell ref="BE2:BF2"/>
    <mergeCell ref="C4:G4"/>
    <mergeCell ref="E2:F2"/>
    <mergeCell ref="AB1:AG1"/>
    <mergeCell ref="U1:V1"/>
    <mergeCell ref="I1:S1"/>
    <mergeCell ref="C1:H1"/>
    <mergeCell ref="Y1:Y2"/>
    <mergeCell ref="W1:X1"/>
    <mergeCell ref="Z1:Z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>
    <oddFooter>&amp;L&amp;12ZAŁĄCZNIK 1-P&amp;C&amp;12&amp;P / &amp;N&amp;R&amp;12PAWILON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1:BJ1218"/>
  <sheetViews>
    <sheetView view="pageBreakPreview" zoomScale="50" zoomScaleNormal="70" zoomScaleSheetLayoutView="50" workbookViewId="0">
      <pane xSplit="7" ySplit="4" topLeftCell="H5" activePane="bottomRight" state="frozen"/>
      <selection activeCell="AD45" sqref="AD45"/>
      <selection pane="topRight" activeCell="AD45" sqref="AD45"/>
      <selection pane="bottomLeft" activeCell="AD45" sqref="AD45"/>
      <selection pane="bottomRight" activeCell="U7" sqref="U7"/>
    </sheetView>
  </sheetViews>
  <sheetFormatPr defaultColWidth="0" defaultRowHeight="12.75" outlineLevelCol="1" x14ac:dyDescent="0.2"/>
  <cols>
    <col min="1" max="1" width="7.140625" style="2" hidden="1" customWidth="1" outlineLevel="1"/>
    <col min="2" max="2" width="11.42578125" style="2" customWidth="1" collapsed="1"/>
    <col min="3" max="3" width="12.5703125" style="2" customWidth="1"/>
    <col min="4" max="6" width="17.140625" style="2" hidden="1" customWidth="1" outlineLevel="1"/>
    <col min="7" max="7" width="24.42578125" style="1" customWidth="1" collapsed="1"/>
    <col min="8" max="8" width="24.42578125" style="1" customWidth="1"/>
    <col min="9" max="9" width="7" style="2" customWidth="1"/>
    <col min="10" max="10" width="12.7109375" style="2" customWidth="1" outlineLevel="1"/>
    <col min="11" max="11" width="12.7109375" style="1" customWidth="1" outlineLevel="1"/>
    <col min="12" max="12" width="14.140625" style="1" customWidth="1" outlineLevel="1"/>
    <col min="13" max="17" width="7.28515625" style="1" customWidth="1" outlineLevel="1"/>
    <col min="18" max="18" width="14.28515625" style="1" customWidth="1"/>
    <col min="19" max="19" width="7" style="2" customWidth="1"/>
    <col min="20" max="20" width="24.28515625" style="1" customWidth="1"/>
    <col min="21" max="21" width="24.28515625" style="7" customWidth="1"/>
    <col min="22" max="22" width="24.28515625" style="7" customWidth="1" outlineLevel="1"/>
    <col min="23" max="23" width="24" style="7" customWidth="1" outlineLevel="1"/>
    <col min="24" max="24" width="24.28515625" style="7" customWidth="1" outlineLevel="1"/>
    <col min="25" max="25" width="28.42578125" style="1" customWidth="1" outlineLevel="1"/>
    <col min="26" max="26" width="18.42578125" style="1" customWidth="1" outlineLevel="1"/>
    <col min="27" max="27" width="2.85546875" style="38" customWidth="1"/>
    <col min="28" max="30" width="14.140625" style="2" customWidth="1" outlineLevel="1"/>
    <col min="31" max="32" width="14.140625" style="4" customWidth="1" outlineLevel="1"/>
    <col min="33" max="33" width="14.140625" style="2" customWidth="1" outlineLevel="1"/>
    <col min="34" max="34" width="2.85546875" style="38" customWidth="1"/>
    <col min="35" max="46" width="4.28515625" style="18" customWidth="1"/>
    <col min="47" max="48" width="11.42578125" style="18" customWidth="1"/>
    <col min="49" max="57" width="4.28515625" style="18" customWidth="1"/>
    <col min="58" max="58" width="4.28515625" style="176" customWidth="1"/>
    <col min="59" max="59" width="9.140625" style="17" customWidth="1"/>
    <col min="60" max="61" width="9.140625" style="37" customWidth="1"/>
    <col min="62" max="62" width="2.85546875" style="33" customWidth="1"/>
    <col min="63" max="16384" width="9.140625" style="1" hidden="1"/>
  </cols>
  <sheetData>
    <row r="1" spans="1:62" ht="12.75" customHeight="1" x14ac:dyDescent="0.2">
      <c r="A1" s="85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199"/>
      <c r="AB1" s="263" t="s">
        <v>153</v>
      </c>
      <c r="AC1" s="274"/>
      <c r="AD1" s="274"/>
      <c r="AE1" s="274"/>
      <c r="AF1" s="274"/>
      <c r="AG1" s="264"/>
      <c r="AI1" s="262" t="s">
        <v>166</v>
      </c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</row>
    <row r="2" spans="1:62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  <c r="AA2" s="39"/>
      <c r="AB2" s="10" t="s">
        <v>128</v>
      </c>
      <c r="AC2" s="10" t="s">
        <v>1</v>
      </c>
      <c r="AD2" s="10" t="s">
        <v>168</v>
      </c>
      <c r="AE2" s="10" t="s">
        <v>151</v>
      </c>
      <c r="AF2" s="10" t="s">
        <v>170</v>
      </c>
      <c r="AG2" s="10" t="s">
        <v>169</v>
      </c>
      <c r="AH2" s="35"/>
      <c r="AI2" s="262" t="s">
        <v>154</v>
      </c>
      <c r="AJ2" s="262"/>
      <c r="AK2" s="262" t="s">
        <v>155</v>
      </c>
      <c r="AL2" s="262"/>
      <c r="AM2" s="262" t="s">
        <v>156</v>
      </c>
      <c r="AN2" s="262"/>
      <c r="AO2" s="262" t="s">
        <v>157</v>
      </c>
      <c r="AP2" s="262"/>
      <c r="AQ2" s="262" t="s">
        <v>158</v>
      </c>
      <c r="AR2" s="262"/>
      <c r="AS2" s="262" t="s">
        <v>159</v>
      </c>
      <c r="AT2" s="262"/>
      <c r="AU2" s="262" t="s">
        <v>160</v>
      </c>
      <c r="AV2" s="262"/>
      <c r="AW2" s="262" t="s">
        <v>161</v>
      </c>
      <c r="AX2" s="262"/>
      <c r="AY2" s="262" t="s">
        <v>162</v>
      </c>
      <c r="AZ2" s="262"/>
      <c r="BA2" s="262" t="s">
        <v>163</v>
      </c>
      <c r="BB2" s="262"/>
      <c r="BC2" s="262" t="s">
        <v>164</v>
      </c>
      <c r="BD2" s="262"/>
      <c r="BE2" s="262" t="s">
        <v>165</v>
      </c>
      <c r="BF2" s="281"/>
      <c r="BG2" s="162" t="s">
        <v>152</v>
      </c>
      <c r="BH2" s="10" t="s">
        <v>106</v>
      </c>
      <c r="BI2" s="10" t="s">
        <v>129</v>
      </c>
      <c r="BJ2" s="24"/>
    </row>
    <row r="3" spans="1:62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  <c r="AB3" s="138"/>
      <c r="AC3" s="138"/>
      <c r="AD3" s="138"/>
      <c r="AE3" s="138"/>
      <c r="AF3" s="138"/>
      <c r="AG3" s="138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42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173"/>
      <c r="BG3" s="75"/>
      <c r="BH3" s="21"/>
      <c r="BI3" s="21"/>
    </row>
    <row r="4" spans="1:62" s="37" customFormat="1" ht="18.75" customHeight="1" x14ac:dyDescent="0.2">
      <c r="A4" s="9"/>
      <c r="B4" s="65"/>
      <c r="C4" s="275" t="s">
        <v>1573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  <c r="AA4" s="38"/>
      <c r="AB4" s="9"/>
      <c r="AC4" s="9"/>
      <c r="AD4" s="9"/>
      <c r="AE4" s="9"/>
      <c r="AF4" s="9"/>
      <c r="AG4" s="36">
        <f>SUM(AG5:AG10)</f>
        <v>303</v>
      </c>
      <c r="AH4" s="38"/>
      <c r="AI4" s="14"/>
      <c r="AJ4" s="36">
        <f>SUM(AJ5:AJ10)</f>
        <v>0</v>
      </c>
      <c r="AK4" s="14"/>
      <c r="AL4" s="36">
        <f>SUM(AL5:AL10)</f>
        <v>0</v>
      </c>
      <c r="AM4" s="14"/>
      <c r="AN4" s="36">
        <f>SUM(AN5:AN10)</f>
        <v>0</v>
      </c>
      <c r="AO4" s="14"/>
      <c r="AP4" s="36">
        <f>SUM(AP5:AP10)</f>
        <v>0</v>
      </c>
      <c r="AQ4" s="14"/>
      <c r="AR4" s="36">
        <f>SUM(AR5:AR10)</f>
        <v>0</v>
      </c>
      <c r="AS4" s="14"/>
      <c r="AT4" s="36">
        <f>SUM(AT5:AT10)</f>
        <v>0</v>
      </c>
      <c r="AU4" s="14"/>
      <c r="AV4" s="36">
        <f>SUM(AV5:AV10)</f>
        <v>303</v>
      </c>
      <c r="AW4" s="14"/>
      <c r="AX4" s="36">
        <f>SUM(AX5:AX10)</f>
        <v>0</v>
      </c>
      <c r="AY4" s="14"/>
      <c r="AZ4" s="36">
        <f>SUM(AZ5:AZ10)</f>
        <v>0</v>
      </c>
      <c r="BA4" s="14"/>
      <c r="BB4" s="36">
        <f>SUM(BB5:BB10)</f>
        <v>0</v>
      </c>
      <c r="BC4" s="14"/>
      <c r="BD4" s="36">
        <f>SUM(BD5:BD10)</f>
        <v>0</v>
      </c>
      <c r="BE4" s="14"/>
      <c r="BF4" s="174">
        <f>SUM(BF5:BF10)</f>
        <v>0</v>
      </c>
      <c r="BG4" s="76">
        <f>IF(SUM(AI4:BF4)=SUM(BG5:BG10),SUM(AI4:BF4),"BŁĄD")</f>
        <v>303</v>
      </c>
      <c r="BH4" s="10"/>
      <c r="BI4" s="10"/>
      <c r="BJ4" s="38"/>
    </row>
    <row r="5" spans="1:62" s="105" customFormat="1" ht="77.25" customHeight="1" x14ac:dyDescent="0.2">
      <c r="A5" s="81">
        <v>98</v>
      </c>
      <c r="B5" s="78" t="s">
        <v>934</v>
      </c>
      <c r="C5" s="78" t="s">
        <v>934</v>
      </c>
      <c r="D5" s="81" t="s">
        <v>123</v>
      </c>
      <c r="E5" s="116" t="s">
        <v>1520</v>
      </c>
      <c r="F5" s="116" t="s">
        <v>1521</v>
      </c>
      <c r="G5" s="52" t="s">
        <v>638</v>
      </c>
      <c r="H5" s="52" t="s">
        <v>372</v>
      </c>
      <c r="I5" s="78">
        <v>1</v>
      </c>
      <c r="J5" s="93" t="s">
        <v>90</v>
      </c>
      <c r="K5" s="190">
        <v>750</v>
      </c>
      <c r="L5" s="81" t="s">
        <v>123</v>
      </c>
      <c r="M5" s="81" t="s">
        <v>123</v>
      </c>
      <c r="N5" s="81" t="s">
        <v>123</v>
      </c>
      <c r="O5" s="81" t="s">
        <v>123</v>
      </c>
      <c r="P5" s="81" t="s">
        <v>123</v>
      </c>
      <c r="Q5" s="81" t="s">
        <v>123</v>
      </c>
      <c r="R5" s="81" t="s">
        <v>640</v>
      </c>
      <c r="S5" s="81" t="s">
        <v>640</v>
      </c>
      <c r="T5" s="79" t="s">
        <v>1523</v>
      </c>
      <c r="U5" s="79" t="s">
        <v>1523</v>
      </c>
      <c r="V5" s="81" t="s">
        <v>123</v>
      </c>
      <c r="W5" s="81" t="s">
        <v>640</v>
      </c>
      <c r="X5" s="81" t="s">
        <v>640</v>
      </c>
      <c r="Y5" s="79" t="s">
        <v>1529</v>
      </c>
      <c r="Z5" s="79"/>
      <c r="AA5" s="38"/>
      <c r="AB5" s="127" t="s">
        <v>12</v>
      </c>
      <c r="AC5" s="81">
        <v>1</v>
      </c>
      <c r="AD5" s="81">
        <f>I5</f>
        <v>1</v>
      </c>
      <c r="AE5" s="81">
        <v>177</v>
      </c>
      <c r="AF5" s="81">
        <f>AE5*AD5</f>
        <v>177</v>
      </c>
      <c r="AG5" s="81">
        <f>AF5*AC5</f>
        <v>177</v>
      </c>
      <c r="AH5" s="38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>
        <f>AF5</f>
        <v>177</v>
      </c>
      <c r="AW5" s="50"/>
      <c r="AX5" s="50"/>
      <c r="AY5" s="50"/>
      <c r="AZ5" s="50"/>
      <c r="BA5" s="50"/>
      <c r="BB5" s="50"/>
      <c r="BC5" s="50"/>
      <c r="BD5" s="50"/>
      <c r="BE5" s="50"/>
      <c r="BF5" s="175"/>
      <c r="BG5" s="77">
        <f>SUM(AI5:BF5)</f>
        <v>177</v>
      </c>
      <c r="BH5" s="79"/>
      <c r="BI5" s="79"/>
      <c r="BJ5" s="38"/>
    </row>
    <row r="6" spans="1:62" s="105" customFormat="1" ht="77.25" customHeight="1" x14ac:dyDescent="0.2">
      <c r="A6" s="93" t="s">
        <v>374</v>
      </c>
      <c r="B6" s="78" t="s">
        <v>935</v>
      </c>
      <c r="C6" s="78" t="s">
        <v>935</v>
      </c>
      <c r="D6" s="81" t="s">
        <v>123</v>
      </c>
      <c r="E6" s="81"/>
      <c r="F6" s="81"/>
      <c r="G6" s="80" t="s">
        <v>1522</v>
      </c>
      <c r="H6" s="52" t="s">
        <v>373</v>
      </c>
      <c r="I6" s="78">
        <v>1</v>
      </c>
      <c r="J6" s="93" t="s">
        <v>112</v>
      </c>
      <c r="K6" s="81" t="s">
        <v>640</v>
      </c>
      <c r="L6" s="81" t="s">
        <v>123</v>
      </c>
      <c r="M6" s="81" t="s">
        <v>123</v>
      </c>
      <c r="N6" s="81" t="s">
        <v>123</v>
      </c>
      <c r="O6" s="81" t="s">
        <v>123</v>
      </c>
      <c r="P6" s="81" t="s">
        <v>123</v>
      </c>
      <c r="Q6" s="81" t="s">
        <v>123</v>
      </c>
      <c r="R6" s="81" t="s">
        <v>1524</v>
      </c>
      <c r="S6" s="81">
        <v>1</v>
      </c>
      <c r="T6" s="79" t="s">
        <v>1523</v>
      </c>
      <c r="U6" s="79" t="s">
        <v>1523</v>
      </c>
      <c r="V6" s="81" t="s">
        <v>123</v>
      </c>
      <c r="W6" s="81" t="s">
        <v>640</v>
      </c>
      <c r="X6" s="81" t="s">
        <v>640</v>
      </c>
      <c r="Y6" s="79" t="s">
        <v>1527</v>
      </c>
      <c r="Z6" s="79"/>
      <c r="AA6" s="38"/>
      <c r="AB6" s="127" t="s">
        <v>12</v>
      </c>
      <c r="AC6" s="81">
        <v>1</v>
      </c>
      <c r="AD6" s="81">
        <f>I6</f>
        <v>1</v>
      </c>
      <c r="AE6" s="81">
        <v>36</v>
      </c>
      <c r="AF6" s="81">
        <f>AE6*AD6</f>
        <v>36</v>
      </c>
      <c r="AG6" s="81">
        <f>AF6*AC6</f>
        <v>36</v>
      </c>
      <c r="AH6" s="38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>
        <f>AF6</f>
        <v>36</v>
      </c>
      <c r="AW6" s="50"/>
      <c r="AX6" s="50"/>
      <c r="AY6" s="50"/>
      <c r="AZ6" s="50"/>
      <c r="BA6" s="50"/>
      <c r="BB6" s="50"/>
      <c r="BC6" s="50"/>
      <c r="BD6" s="50"/>
      <c r="BE6" s="50"/>
      <c r="BF6" s="175"/>
      <c r="BG6" s="77">
        <f>SUM(AI6:BF6)</f>
        <v>36</v>
      </c>
      <c r="BH6" s="79"/>
      <c r="BI6" s="79"/>
      <c r="BJ6" s="38"/>
    </row>
    <row r="7" spans="1:62" s="105" customFormat="1" ht="77.25" customHeight="1" x14ac:dyDescent="0.2">
      <c r="A7" s="93" t="s">
        <v>375</v>
      </c>
      <c r="B7" s="78" t="s">
        <v>936</v>
      </c>
      <c r="C7" s="78" t="s">
        <v>936</v>
      </c>
      <c r="D7" s="81" t="s">
        <v>123</v>
      </c>
      <c r="E7" s="81"/>
      <c r="F7" s="116" t="s">
        <v>1534</v>
      </c>
      <c r="G7" s="80" t="s">
        <v>1525</v>
      </c>
      <c r="H7" s="52" t="s">
        <v>373</v>
      </c>
      <c r="I7" s="78">
        <v>1</v>
      </c>
      <c r="J7" s="93" t="s">
        <v>112</v>
      </c>
      <c r="K7" s="81" t="s">
        <v>640</v>
      </c>
      <c r="L7" s="81" t="s">
        <v>123</v>
      </c>
      <c r="M7" s="81" t="s">
        <v>123</v>
      </c>
      <c r="N7" s="81" t="s">
        <v>123</v>
      </c>
      <c r="O7" s="81" t="s">
        <v>123</v>
      </c>
      <c r="P7" s="81" t="s">
        <v>123</v>
      </c>
      <c r="Q7" s="81" t="s">
        <v>123</v>
      </c>
      <c r="R7" s="81" t="s">
        <v>1526</v>
      </c>
      <c r="S7" s="81">
        <v>1</v>
      </c>
      <c r="T7" s="79" t="s">
        <v>1531</v>
      </c>
      <c r="U7" s="79" t="s">
        <v>1531</v>
      </c>
      <c r="V7" s="81" t="s">
        <v>123</v>
      </c>
      <c r="W7" s="81" t="s">
        <v>640</v>
      </c>
      <c r="X7" s="81" t="s">
        <v>640</v>
      </c>
      <c r="Y7" s="79" t="s">
        <v>1528</v>
      </c>
      <c r="Z7" s="79"/>
      <c r="AA7" s="38"/>
      <c r="AB7" s="127" t="s">
        <v>12</v>
      </c>
      <c r="AC7" s="81">
        <v>1</v>
      </c>
      <c r="AD7" s="81">
        <f t="shared" ref="AD7:AD10" si="0">I7</f>
        <v>1</v>
      </c>
      <c r="AE7" s="81">
        <v>36</v>
      </c>
      <c r="AF7" s="81">
        <f t="shared" ref="AF7:AF10" si="1">AE7*AD7</f>
        <v>36</v>
      </c>
      <c r="AG7" s="81">
        <f t="shared" ref="AG7:AG10" si="2">AF7*AC7</f>
        <v>36</v>
      </c>
      <c r="AH7" s="38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>
        <f t="shared" ref="AV7:AV10" si="3">AF7</f>
        <v>36</v>
      </c>
      <c r="AW7" s="50"/>
      <c r="AX7" s="50"/>
      <c r="AY7" s="50"/>
      <c r="AZ7" s="50"/>
      <c r="BA7" s="50"/>
      <c r="BB7" s="50"/>
      <c r="BC7" s="50"/>
      <c r="BD7" s="50"/>
      <c r="BE7" s="50"/>
      <c r="BF7" s="175"/>
      <c r="BG7" s="77">
        <f t="shared" ref="BG7:BG10" si="4">SUM(AI7:BF7)</f>
        <v>36</v>
      </c>
      <c r="BH7" s="79"/>
      <c r="BI7" s="79"/>
      <c r="BJ7" s="38"/>
    </row>
    <row r="8" spans="1:62" s="105" customFormat="1" ht="77.25" customHeight="1" x14ac:dyDescent="0.2">
      <c r="A8" s="93" t="s">
        <v>376</v>
      </c>
      <c r="B8" s="78" t="s">
        <v>937</v>
      </c>
      <c r="C8" s="78" t="s">
        <v>937</v>
      </c>
      <c r="D8" s="81" t="s">
        <v>123</v>
      </c>
      <c r="E8" s="116" t="s">
        <v>1530</v>
      </c>
      <c r="F8" s="81"/>
      <c r="G8" s="80" t="s">
        <v>1532</v>
      </c>
      <c r="H8" s="78" t="s">
        <v>640</v>
      </c>
      <c r="I8" s="78">
        <v>1</v>
      </c>
      <c r="J8" s="93" t="s">
        <v>118</v>
      </c>
      <c r="K8" s="81" t="s">
        <v>640</v>
      </c>
      <c r="L8" s="81" t="s">
        <v>123</v>
      </c>
      <c r="M8" s="81" t="s">
        <v>123</v>
      </c>
      <c r="N8" s="81" t="s">
        <v>123</v>
      </c>
      <c r="O8" s="81" t="s">
        <v>123</v>
      </c>
      <c r="P8" s="81" t="s">
        <v>123</v>
      </c>
      <c r="Q8" s="81" t="s">
        <v>123</v>
      </c>
      <c r="R8" s="81" t="s">
        <v>123</v>
      </c>
      <c r="S8" s="81" t="s">
        <v>123</v>
      </c>
      <c r="T8" s="79" t="s">
        <v>1523</v>
      </c>
      <c r="U8" s="79" t="s">
        <v>1523</v>
      </c>
      <c r="V8" s="81" t="s">
        <v>123</v>
      </c>
      <c r="W8" s="81" t="s">
        <v>640</v>
      </c>
      <c r="X8" s="81" t="s">
        <v>640</v>
      </c>
      <c r="Y8" s="79" t="s">
        <v>1527</v>
      </c>
      <c r="Z8" s="79"/>
      <c r="AA8" s="38"/>
      <c r="AB8" s="127" t="s">
        <v>12</v>
      </c>
      <c r="AC8" s="81">
        <v>1</v>
      </c>
      <c r="AD8" s="81">
        <f t="shared" si="0"/>
        <v>1</v>
      </c>
      <c r="AE8" s="81">
        <v>24</v>
      </c>
      <c r="AF8" s="81">
        <f t="shared" si="1"/>
        <v>24</v>
      </c>
      <c r="AG8" s="81">
        <f t="shared" si="2"/>
        <v>24</v>
      </c>
      <c r="AH8" s="38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>
        <f t="shared" si="3"/>
        <v>24</v>
      </c>
      <c r="AW8" s="50"/>
      <c r="AX8" s="50"/>
      <c r="AY8" s="50"/>
      <c r="AZ8" s="50"/>
      <c r="BA8" s="50"/>
      <c r="BB8" s="50"/>
      <c r="BC8" s="50"/>
      <c r="BD8" s="50"/>
      <c r="BE8" s="50"/>
      <c r="BF8" s="175"/>
      <c r="BG8" s="77">
        <f t="shared" si="4"/>
        <v>24</v>
      </c>
      <c r="BH8" s="79"/>
      <c r="BI8" s="79"/>
      <c r="BJ8" s="38"/>
    </row>
    <row r="9" spans="1:62" s="105" customFormat="1" ht="77.25" customHeight="1" x14ac:dyDescent="0.2">
      <c r="A9" s="93" t="s">
        <v>377</v>
      </c>
      <c r="B9" s="78" t="s">
        <v>938</v>
      </c>
      <c r="C9" s="78" t="s">
        <v>938</v>
      </c>
      <c r="D9" s="81" t="s">
        <v>123</v>
      </c>
      <c r="E9" s="116" t="s">
        <v>1530</v>
      </c>
      <c r="F9" s="81"/>
      <c r="G9" s="80" t="s">
        <v>1533</v>
      </c>
      <c r="H9" s="78" t="s">
        <v>640</v>
      </c>
      <c r="I9" s="78">
        <v>1</v>
      </c>
      <c r="J9" s="93" t="s">
        <v>118</v>
      </c>
      <c r="K9" s="81" t="s">
        <v>640</v>
      </c>
      <c r="L9" s="81" t="s">
        <v>123</v>
      </c>
      <c r="M9" s="81" t="s">
        <v>123</v>
      </c>
      <c r="N9" s="81" t="s">
        <v>123</v>
      </c>
      <c r="O9" s="81" t="s">
        <v>123</v>
      </c>
      <c r="P9" s="81" t="s">
        <v>123</v>
      </c>
      <c r="Q9" s="81" t="s">
        <v>123</v>
      </c>
      <c r="R9" s="81" t="s">
        <v>123</v>
      </c>
      <c r="S9" s="81" t="s">
        <v>123</v>
      </c>
      <c r="T9" s="79" t="s">
        <v>1531</v>
      </c>
      <c r="U9" s="79" t="s">
        <v>1531</v>
      </c>
      <c r="V9" s="81" t="s">
        <v>123</v>
      </c>
      <c r="W9" s="81" t="s">
        <v>640</v>
      </c>
      <c r="X9" s="81" t="s">
        <v>640</v>
      </c>
      <c r="Y9" s="79" t="s">
        <v>1528</v>
      </c>
      <c r="Z9" s="79"/>
      <c r="AA9" s="38"/>
      <c r="AB9" s="127" t="s">
        <v>12</v>
      </c>
      <c r="AC9" s="81">
        <v>1</v>
      </c>
      <c r="AD9" s="81">
        <f t="shared" si="0"/>
        <v>1</v>
      </c>
      <c r="AE9" s="81">
        <v>24</v>
      </c>
      <c r="AF9" s="81">
        <f t="shared" si="1"/>
        <v>24</v>
      </c>
      <c r="AG9" s="81">
        <f t="shared" si="2"/>
        <v>24</v>
      </c>
      <c r="AH9" s="38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>
        <f t="shared" si="3"/>
        <v>24</v>
      </c>
      <c r="AW9" s="50"/>
      <c r="AX9" s="50"/>
      <c r="AY9" s="50"/>
      <c r="AZ9" s="50"/>
      <c r="BA9" s="50"/>
      <c r="BB9" s="50"/>
      <c r="BC9" s="50"/>
      <c r="BD9" s="50"/>
      <c r="BE9" s="50"/>
      <c r="BF9" s="175"/>
      <c r="BG9" s="77">
        <f t="shared" si="4"/>
        <v>24</v>
      </c>
      <c r="BH9" s="79"/>
      <c r="BI9" s="79"/>
      <c r="BJ9" s="38"/>
    </row>
    <row r="10" spans="1:62" s="108" customFormat="1" ht="77.25" customHeight="1" x14ac:dyDescent="0.2">
      <c r="A10" s="81">
        <v>99</v>
      </c>
      <c r="B10" s="78" t="s">
        <v>939</v>
      </c>
      <c r="C10" s="78" t="s">
        <v>939</v>
      </c>
      <c r="D10" s="81" t="s">
        <v>123</v>
      </c>
      <c r="E10" s="116" t="s">
        <v>1535</v>
      </c>
      <c r="F10" s="81"/>
      <c r="G10" s="59" t="s">
        <v>40</v>
      </c>
      <c r="H10" s="78" t="s">
        <v>640</v>
      </c>
      <c r="I10" s="78">
        <v>1</v>
      </c>
      <c r="J10" s="107"/>
      <c r="K10" s="106"/>
      <c r="L10" s="106"/>
      <c r="M10" s="106"/>
      <c r="N10" s="106"/>
      <c r="O10" s="106"/>
      <c r="P10" s="106"/>
      <c r="Q10" s="106"/>
      <c r="R10" s="81" t="s">
        <v>123</v>
      </c>
      <c r="S10" s="81" t="s">
        <v>123</v>
      </c>
      <c r="T10" s="79" t="s">
        <v>41</v>
      </c>
      <c r="U10" s="79" t="s">
        <v>41</v>
      </c>
      <c r="V10" s="81" t="s">
        <v>123</v>
      </c>
      <c r="W10" s="81" t="s">
        <v>640</v>
      </c>
      <c r="X10" s="81" t="s">
        <v>640</v>
      </c>
      <c r="Y10" s="169" t="s">
        <v>123</v>
      </c>
      <c r="Z10" s="79"/>
      <c r="AA10" s="38"/>
      <c r="AB10" s="127" t="s">
        <v>12</v>
      </c>
      <c r="AC10" s="81">
        <v>1</v>
      </c>
      <c r="AD10" s="81">
        <f t="shared" si="0"/>
        <v>1</v>
      </c>
      <c r="AE10" s="81">
        <v>6</v>
      </c>
      <c r="AF10" s="81">
        <f t="shared" si="1"/>
        <v>6</v>
      </c>
      <c r="AG10" s="81">
        <f t="shared" si="2"/>
        <v>6</v>
      </c>
      <c r="AH10" s="187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>
        <f t="shared" si="3"/>
        <v>6</v>
      </c>
      <c r="AW10" s="50"/>
      <c r="AX10" s="50"/>
      <c r="AY10" s="50"/>
      <c r="AZ10" s="50"/>
      <c r="BA10" s="50"/>
      <c r="BB10" s="50"/>
      <c r="BC10" s="50"/>
      <c r="BD10" s="50"/>
      <c r="BE10" s="50"/>
      <c r="BF10" s="175"/>
      <c r="BG10" s="77">
        <f t="shared" si="4"/>
        <v>6</v>
      </c>
      <c r="BH10" s="106"/>
      <c r="BI10" s="106"/>
      <c r="BJ10" s="187"/>
    </row>
    <row r="11" spans="1:62" x14ac:dyDescent="0.2">
      <c r="AE11"/>
      <c r="AF11"/>
      <c r="AG11" s="5"/>
      <c r="BG11"/>
    </row>
    <row r="12" spans="1:62" x14ac:dyDescent="0.2">
      <c r="AE12"/>
      <c r="AF12"/>
    </row>
    <row r="13" spans="1:62" x14ac:dyDescent="0.2">
      <c r="AE13"/>
      <c r="AF13"/>
    </row>
    <row r="14" spans="1:62" x14ac:dyDescent="0.2">
      <c r="AE14"/>
      <c r="AF14"/>
    </row>
    <row r="15" spans="1:62" x14ac:dyDescent="0.2">
      <c r="AE15"/>
      <c r="AF15"/>
    </row>
    <row r="16" spans="1:62" x14ac:dyDescent="0.2">
      <c r="AE16"/>
      <c r="AF16"/>
    </row>
    <row r="17" spans="31:32" x14ac:dyDescent="0.2">
      <c r="AE17"/>
      <c r="AF17"/>
    </row>
    <row r="18" spans="31:32" x14ac:dyDescent="0.2">
      <c r="AE18"/>
      <c r="AF18"/>
    </row>
    <row r="19" spans="31:32" x14ac:dyDescent="0.2">
      <c r="AE19"/>
      <c r="AF19"/>
    </row>
    <row r="20" spans="31:32" x14ac:dyDescent="0.2">
      <c r="AE20"/>
      <c r="AF20"/>
    </row>
    <row r="21" spans="31:32" x14ac:dyDescent="0.2">
      <c r="AE21"/>
      <c r="AF21"/>
    </row>
    <row r="22" spans="31:32" x14ac:dyDescent="0.2">
      <c r="AE22"/>
      <c r="AF22"/>
    </row>
    <row r="23" spans="31:32" x14ac:dyDescent="0.2">
      <c r="AE23"/>
      <c r="AF23"/>
    </row>
    <row r="24" spans="31:32" x14ac:dyDescent="0.2">
      <c r="AE24"/>
      <c r="AF24"/>
    </row>
    <row r="25" spans="31:32" x14ac:dyDescent="0.2">
      <c r="AE25"/>
      <c r="AF25"/>
    </row>
    <row r="26" spans="31:32" x14ac:dyDescent="0.2">
      <c r="AE26"/>
      <c r="AF26"/>
    </row>
    <row r="27" spans="31:32" x14ac:dyDescent="0.2">
      <c r="AE27"/>
      <c r="AF27"/>
    </row>
    <row r="28" spans="31:32" x14ac:dyDescent="0.2">
      <c r="AE28"/>
      <c r="AF28"/>
    </row>
    <row r="29" spans="31:32" x14ac:dyDescent="0.2">
      <c r="AE29"/>
      <c r="AF29"/>
    </row>
    <row r="30" spans="31:32" x14ac:dyDescent="0.2">
      <c r="AE30"/>
      <c r="AF30"/>
    </row>
    <row r="31" spans="31:32" x14ac:dyDescent="0.2">
      <c r="AE31"/>
      <c r="AF31"/>
    </row>
    <row r="32" spans="31:32" x14ac:dyDescent="0.2">
      <c r="AE32"/>
      <c r="AF32"/>
    </row>
    <row r="33" spans="31:32" x14ac:dyDescent="0.2">
      <c r="AE33"/>
      <c r="AF33"/>
    </row>
    <row r="34" spans="31:32" x14ac:dyDescent="0.2">
      <c r="AE34"/>
      <c r="AF34"/>
    </row>
    <row r="35" spans="31:32" x14ac:dyDescent="0.2">
      <c r="AE35"/>
      <c r="AF35"/>
    </row>
    <row r="36" spans="31:32" x14ac:dyDescent="0.2">
      <c r="AE36"/>
      <c r="AF36"/>
    </row>
    <row r="37" spans="31:32" x14ac:dyDescent="0.2">
      <c r="AE37"/>
      <c r="AF37"/>
    </row>
    <row r="38" spans="31:32" x14ac:dyDescent="0.2">
      <c r="AE38"/>
      <c r="AF38"/>
    </row>
    <row r="39" spans="31:32" x14ac:dyDescent="0.2">
      <c r="AE39"/>
      <c r="AF39"/>
    </row>
    <row r="40" spans="31:32" x14ac:dyDescent="0.2">
      <c r="AE40"/>
      <c r="AF40"/>
    </row>
    <row r="41" spans="31:32" x14ac:dyDescent="0.2">
      <c r="AE41"/>
      <c r="AF41"/>
    </row>
    <row r="42" spans="31:32" x14ac:dyDescent="0.2">
      <c r="AE42"/>
      <c r="AF42"/>
    </row>
    <row r="43" spans="31:32" x14ac:dyDescent="0.2">
      <c r="AE43"/>
      <c r="AF43"/>
    </row>
    <row r="44" spans="31:32" x14ac:dyDescent="0.2">
      <c r="AE44"/>
      <c r="AF44"/>
    </row>
    <row r="45" spans="31:32" x14ac:dyDescent="0.2">
      <c r="AE45"/>
      <c r="AF45"/>
    </row>
    <row r="46" spans="31:32" x14ac:dyDescent="0.2">
      <c r="AE46"/>
      <c r="AF46"/>
    </row>
    <row r="47" spans="31:32" x14ac:dyDescent="0.2">
      <c r="AE47"/>
      <c r="AF47"/>
    </row>
    <row r="48" spans="31:32" x14ac:dyDescent="0.2">
      <c r="AE48"/>
      <c r="AF48"/>
    </row>
    <row r="49" spans="31:32" x14ac:dyDescent="0.2">
      <c r="AE49"/>
      <c r="AF49"/>
    </row>
    <row r="50" spans="31:32" x14ac:dyDescent="0.2">
      <c r="AE50"/>
      <c r="AF50"/>
    </row>
    <row r="51" spans="31:32" x14ac:dyDescent="0.2">
      <c r="AE51"/>
      <c r="AF51"/>
    </row>
    <row r="52" spans="31:32" x14ac:dyDescent="0.2">
      <c r="AE52"/>
      <c r="AF52"/>
    </row>
    <row r="53" spans="31:32" x14ac:dyDescent="0.2">
      <c r="AE53"/>
      <c r="AF53"/>
    </row>
    <row r="54" spans="31:32" x14ac:dyDescent="0.2">
      <c r="AE54"/>
      <c r="AF54"/>
    </row>
    <row r="55" spans="31:32" x14ac:dyDescent="0.2">
      <c r="AE55"/>
      <c r="AF55"/>
    </row>
    <row r="56" spans="31:32" x14ac:dyDescent="0.2">
      <c r="AE56"/>
      <c r="AF56"/>
    </row>
    <row r="57" spans="31:32" x14ac:dyDescent="0.2">
      <c r="AE57"/>
      <c r="AF57"/>
    </row>
    <row r="58" spans="31:32" x14ac:dyDescent="0.2">
      <c r="AE58"/>
      <c r="AF58"/>
    </row>
    <row r="59" spans="31:32" x14ac:dyDescent="0.2">
      <c r="AE59"/>
      <c r="AF59"/>
    </row>
    <row r="60" spans="31:32" x14ac:dyDescent="0.2">
      <c r="AE60"/>
      <c r="AF60"/>
    </row>
    <row r="61" spans="31:32" x14ac:dyDescent="0.2">
      <c r="AE61"/>
      <c r="AF61"/>
    </row>
    <row r="62" spans="31:32" x14ac:dyDescent="0.2">
      <c r="AE62"/>
      <c r="AF62"/>
    </row>
    <row r="63" spans="31:32" x14ac:dyDescent="0.2">
      <c r="AE63"/>
      <c r="AF63"/>
    </row>
    <row r="64" spans="31:32" x14ac:dyDescent="0.2">
      <c r="AE64"/>
      <c r="AF64"/>
    </row>
    <row r="65" spans="31:32" x14ac:dyDescent="0.2">
      <c r="AE65"/>
      <c r="AF65"/>
    </row>
    <row r="66" spans="31:32" x14ac:dyDescent="0.2">
      <c r="AE66"/>
      <c r="AF66"/>
    </row>
    <row r="67" spans="31:32" x14ac:dyDescent="0.2">
      <c r="AE67"/>
      <c r="AF67"/>
    </row>
    <row r="68" spans="31:32" x14ac:dyDescent="0.2">
      <c r="AE68"/>
      <c r="AF68"/>
    </row>
    <row r="69" spans="31:32" x14ac:dyDescent="0.2">
      <c r="AE69"/>
      <c r="AF69"/>
    </row>
    <row r="70" spans="31:32" x14ac:dyDescent="0.2">
      <c r="AE70"/>
      <c r="AF70"/>
    </row>
    <row r="71" spans="31:32" x14ac:dyDescent="0.2">
      <c r="AE71"/>
      <c r="AF71"/>
    </row>
    <row r="72" spans="31:32" x14ac:dyDescent="0.2">
      <c r="AE72"/>
      <c r="AF72"/>
    </row>
    <row r="73" spans="31:32" x14ac:dyDescent="0.2">
      <c r="AE73"/>
      <c r="AF73"/>
    </row>
    <row r="74" spans="31:32" x14ac:dyDescent="0.2">
      <c r="AE74"/>
      <c r="AF74"/>
    </row>
    <row r="75" spans="31:32" x14ac:dyDescent="0.2">
      <c r="AE75"/>
      <c r="AF75"/>
    </row>
    <row r="76" spans="31:32" x14ac:dyDescent="0.2">
      <c r="AE76"/>
      <c r="AF76"/>
    </row>
    <row r="77" spans="31:32" x14ac:dyDescent="0.2">
      <c r="AE77"/>
      <c r="AF77"/>
    </row>
    <row r="78" spans="31:32" x14ac:dyDescent="0.2">
      <c r="AE78"/>
      <c r="AF78"/>
    </row>
    <row r="79" spans="31:32" x14ac:dyDescent="0.2">
      <c r="AE79"/>
      <c r="AF79"/>
    </row>
    <row r="80" spans="31:32" x14ac:dyDescent="0.2">
      <c r="AE80"/>
      <c r="AF80"/>
    </row>
    <row r="81" spans="31:32" x14ac:dyDescent="0.2">
      <c r="AE81"/>
      <c r="AF81"/>
    </row>
    <row r="82" spans="31:32" x14ac:dyDescent="0.2">
      <c r="AE82"/>
      <c r="AF82"/>
    </row>
    <row r="83" spans="31:32" x14ac:dyDescent="0.2">
      <c r="AE83"/>
      <c r="AF83"/>
    </row>
    <row r="84" spans="31:32" x14ac:dyDescent="0.2">
      <c r="AE84"/>
      <c r="AF84"/>
    </row>
    <row r="85" spans="31:32" x14ac:dyDescent="0.2">
      <c r="AE85"/>
      <c r="AF85"/>
    </row>
    <row r="86" spans="31:32" x14ac:dyDescent="0.2">
      <c r="AE86"/>
      <c r="AF86"/>
    </row>
    <row r="87" spans="31:32" x14ac:dyDescent="0.2">
      <c r="AE87"/>
      <c r="AF87"/>
    </row>
    <row r="88" spans="31:32" x14ac:dyDescent="0.2">
      <c r="AE88"/>
      <c r="AF88"/>
    </row>
    <row r="89" spans="31:32" x14ac:dyDescent="0.2">
      <c r="AE89"/>
      <c r="AF89"/>
    </row>
    <row r="90" spans="31:32" x14ac:dyDescent="0.2">
      <c r="AE90"/>
      <c r="AF90"/>
    </row>
    <row r="91" spans="31:32" x14ac:dyDescent="0.2">
      <c r="AE91"/>
      <c r="AF91"/>
    </row>
    <row r="92" spans="31:32" x14ac:dyDescent="0.2">
      <c r="AE92"/>
      <c r="AF92"/>
    </row>
    <row r="93" spans="31:32" x14ac:dyDescent="0.2">
      <c r="AE93"/>
      <c r="AF93"/>
    </row>
    <row r="94" spans="31:32" x14ac:dyDescent="0.2">
      <c r="AE94"/>
      <c r="AF94"/>
    </row>
    <row r="95" spans="31:32" x14ac:dyDescent="0.2">
      <c r="AE95"/>
      <c r="AF95"/>
    </row>
    <row r="96" spans="31:32" x14ac:dyDescent="0.2">
      <c r="AE96"/>
      <c r="AF96"/>
    </row>
    <row r="97" spans="31:32" x14ac:dyDescent="0.2">
      <c r="AE97"/>
      <c r="AF97"/>
    </row>
    <row r="98" spans="31:32" x14ac:dyDescent="0.2">
      <c r="AE98"/>
      <c r="AF98"/>
    </row>
    <row r="99" spans="31:32" x14ac:dyDescent="0.2">
      <c r="AE99"/>
      <c r="AF99"/>
    </row>
    <row r="100" spans="31:32" x14ac:dyDescent="0.2">
      <c r="AE100"/>
      <c r="AF100"/>
    </row>
    <row r="101" spans="31:32" x14ac:dyDescent="0.2">
      <c r="AE101"/>
      <c r="AF101"/>
    </row>
    <row r="102" spans="31:32" x14ac:dyDescent="0.2">
      <c r="AE102"/>
      <c r="AF102"/>
    </row>
    <row r="103" spans="31:32" x14ac:dyDescent="0.2">
      <c r="AE103"/>
      <c r="AF103"/>
    </row>
    <row r="104" spans="31:32" x14ac:dyDescent="0.2">
      <c r="AE104"/>
      <c r="AF104"/>
    </row>
    <row r="105" spans="31:32" x14ac:dyDescent="0.2">
      <c r="AE105"/>
      <c r="AF105"/>
    </row>
    <row r="106" spans="31:32" x14ac:dyDescent="0.2">
      <c r="AE106"/>
      <c r="AF106"/>
    </row>
    <row r="107" spans="31:32" x14ac:dyDescent="0.2">
      <c r="AE107"/>
      <c r="AF107"/>
    </row>
    <row r="108" spans="31:32" x14ac:dyDescent="0.2">
      <c r="AE108"/>
      <c r="AF108"/>
    </row>
    <row r="109" spans="31:32" x14ac:dyDescent="0.2">
      <c r="AE109"/>
      <c r="AF109"/>
    </row>
    <row r="110" spans="31:32" x14ac:dyDescent="0.2">
      <c r="AE110"/>
      <c r="AF110"/>
    </row>
    <row r="111" spans="31:32" x14ac:dyDescent="0.2">
      <c r="AE111"/>
      <c r="AF111"/>
    </row>
    <row r="112" spans="31:32" x14ac:dyDescent="0.2">
      <c r="AE112"/>
      <c r="AF112"/>
    </row>
    <row r="113" spans="31:32" x14ac:dyDescent="0.2">
      <c r="AE113"/>
      <c r="AF113"/>
    </row>
    <row r="114" spans="31:32" x14ac:dyDescent="0.2">
      <c r="AE114"/>
      <c r="AF114"/>
    </row>
    <row r="115" spans="31:32" x14ac:dyDescent="0.2">
      <c r="AE115"/>
      <c r="AF115"/>
    </row>
    <row r="116" spans="31:32" x14ac:dyDescent="0.2">
      <c r="AE116"/>
      <c r="AF116"/>
    </row>
    <row r="117" spans="31:32" x14ac:dyDescent="0.2">
      <c r="AE117"/>
      <c r="AF117"/>
    </row>
    <row r="118" spans="31:32" x14ac:dyDescent="0.2">
      <c r="AE118"/>
      <c r="AF118"/>
    </row>
    <row r="119" spans="31:32" x14ac:dyDescent="0.2">
      <c r="AE119"/>
      <c r="AF119"/>
    </row>
    <row r="120" spans="31:32" x14ac:dyDescent="0.2">
      <c r="AE120"/>
      <c r="AF120"/>
    </row>
    <row r="121" spans="31:32" x14ac:dyDescent="0.2">
      <c r="AE121"/>
      <c r="AF121"/>
    </row>
    <row r="122" spans="31:32" x14ac:dyDescent="0.2">
      <c r="AE122"/>
      <c r="AF122"/>
    </row>
    <row r="123" spans="31:32" x14ac:dyDescent="0.2">
      <c r="AE123"/>
      <c r="AF123"/>
    </row>
    <row r="124" spans="31:32" x14ac:dyDescent="0.2">
      <c r="AE124"/>
      <c r="AF124"/>
    </row>
    <row r="125" spans="31:32" x14ac:dyDescent="0.2">
      <c r="AE125"/>
      <c r="AF125"/>
    </row>
    <row r="126" spans="31:32" x14ac:dyDescent="0.2">
      <c r="AE126"/>
      <c r="AF126"/>
    </row>
    <row r="127" spans="31:32" x14ac:dyDescent="0.2">
      <c r="AE127"/>
      <c r="AF127"/>
    </row>
    <row r="128" spans="31:32" x14ac:dyDescent="0.2">
      <c r="AE128"/>
      <c r="AF128"/>
    </row>
    <row r="129" spans="31:32" x14ac:dyDescent="0.2">
      <c r="AE129"/>
      <c r="AF129"/>
    </row>
    <row r="130" spans="31:32" x14ac:dyDescent="0.2">
      <c r="AE130"/>
      <c r="AF130"/>
    </row>
    <row r="131" spans="31:32" x14ac:dyDescent="0.2">
      <c r="AE131"/>
      <c r="AF131"/>
    </row>
    <row r="132" spans="31:32" x14ac:dyDescent="0.2">
      <c r="AE132"/>
      <c r="AF132"/>
    </row>
    <row r="133" spans="31:32" x14ac:dyDescent="0.2">
      <c r="AE133"/>
      <c r="AF133"/>
    </row>
    <row r="134" spans="31:32" x14ac:dyDescent="0.2">
      <c r="AE134"/>
      <c r="AF134"/>
    </row>
    <row r="135" spans="31:32" x14ac:dyDescent="0.2">
      <c r="AE135"/>
      <c r="AF135"/>
    </row>
    <row r="136" spans="31:32" x14ac:dyDescent="0.2">
      <c r="AE136"/>
      <c r="AF136"/>
    </row>
    <row r="137" spans="31:32" x14ac:dyDescent="0.2">
      <c r="AE137"/>
      <c r="AF137"/>
    </row>
    <row r="138" spans="31:32" x14ac:dyDescent="0.2">
      <c r="AE138"/>
      <c r="AF138"/>
    </row>
    <row r="139" spans="31:32" x14ac:dyDescent="0.2">
      <c r="AE139"/>
      <c r="AF139"/>
    </row>
    <row r="140" spans="31:32" x14ac:dyDescent="0.2">
      <c r="AE140"/>
      <c r="AF140"/>
    </row>
    <row r="141" spans="31:32" x14ac:dyDescent="0.2">
      <c r="AE141"/>
      <c r="AF141"/>
    </row>
    <row r="142" spans="31:32" x14ac:dyDescent="0.2">
      <c r="AE142"/>
      <c r="AF142"/>
    </row>
    <row r="143" spans="31:32" x14ac:dyDescent="0.2">
      <c r="AE143"/>
      <c r="AF143"/>
    </row>
    <row r="144" spans="31:32" x14ac:dyDescent="0.2">
      <c r="AE144"/>
      <c r="AF144"/>
    </row>
    <row r="145" spans="31:32" x14ac:dyDescent="0.2">
      <c r="AE145"/>
      <c r="AF145"/>
    </row>
    <row r="146" spans="31:32" x14ac:dyDescent="0.2">
      <c r="AE146"/>
      <c r="AF146"/>
    </row>
    <row r="147" spans="31:32" x14ac:dyDescent="0.2">
      <c r="AE147"/>
      <c r="AF147"/>
    </row>
    <row r="148" spans="31:32" x14ac:dyDescent="0.2">
      <c r="AE148"/>
      <c r="AF148"/>
    </row>
    <row r="149" spans="31:32" x14ac:dyDescent="0.2">
      <c r="AE149"/>
      <c r="AF149"/>
    </row>
    <row r="150" spans="31:32" x14ac:dyDescent="0.2">
      <c r="AE150"/>
      <c r="AF150"/>
    </row>
    <row r="151" spans="31:32" x14ac:dyDescent="0.2">
      <c r="AE151"/>
      <c r="AF151"/>
    </row>
    <row r="152" spans="31:32" x14ac:dyDescent="0.2">
      <c r="AE152"/>
      <c r="AF152"/>
    </row>
    <row r="153" spans="31:32" x14ac:dyDescent="0.2">
      <c r="AE153"/>
      <c r="AF153"/>
    </row>
    <row r="154" spans="31:32" x14ac:dyDescent="0.2">
      <c r="AE154"/>
      <c r="AF154"/>
    </row>
    <row r="155" spans="31:32" x14ac:dyDescent="0.2">
      <c r="AE155"/>
      <c r="AF155"/>
    </row>
    <row r="156" spans="31:32" x14ac:dyDescent="0.2">
      <c r="AE156"/>
      <c r="AF156"/>
    </row>
    <row r="157" spans="31:32" x14ac:dyDescent="0.2">
      <c r="AE157"/>
      <c r="AF157"/>
    </row>
    <row r="158" spans="31:32" x14ac:dyDescent="0.2">
      <c r="AE158"/>
      <c r="AF158"/>
    </row>
    <row r="159" spans="31:32" x14ac:dyDescent="0.2">
      <c r="AE159"/>
      <c r="AF159"/>
    </row>
    <row r="160" spans="31:32" x14ac:dyDescent="0.2">
      <c r="AE160"/>
      <c r="AF160"/>
    </row>
    <row r="161" spans="31:32" x14ac:dyDescent="0.2">
      <c r="AE161"/>
      <c r="AF161"/>
    </row>
    <row r="162" spans="31:32" x14ac:dyDescent="0.2">
      <c r="AE162"/>
      <c r="AF162"/>
    </row>
    <row r="163" spans="31:32" x14ac:dyDescent="0.2">
      <c r="AE163"/>
      <c r="AF163"/>
    </row>
    <row r="164" spans="31:32" x14ac:dyDescent="0.2">
      <c r="AE164"/>
      <c r="AF164"/>
    </row>
    <row r="165" spans="31:32" x14ac:dyDescent="0.2">
      <c r="AE165"/>
      <c r="AF165"/>
    </row>
    <row r="166" spans="31:32" x14ac:dyDescent="0.2">
      <c r="AE166"/>
      <c r="AF166"/>
    </row>
    <row r="167" spans="31:32" x14ac:dyDescent="0.2">
      <c r="AE167"/>
      <c r="AF167"/>
    </row>
    <row r="168" spans="31:32" x14ac:dyDescent="0.2">
      <c r="AE168"/>
      <c r="AF168"/>
    </row>
    <row r="169" spans="31:32" x14ac:dyDescent="0.2">
      <c r="AE169"/>
      <c r="AF169"/>
    </row>
    <row r="170" spans="31:32" x14ac:dyDescent="0.2">
      <c r="AE170"/>
      <c r="AF170"/>
    </row>
    <row r="171" spans="31:32" x14ac:dyDescent="0.2">
      <c r="AE171"/>
      <c r="AF171"/>
    </row>
    <row r="172" spans="31:32" x14ac:dyDescent="0.2">
      <c r="AE172"/>
      <c r="AF172"/>
    </row>
    <row r="173" spans="31:32" x14ac:dyDescent="0.2">
      <c r="AE173"/>
      <c r="AF173"/>
    </row>
    <row r="174" spans="31:32" x14ac:dyDescent="0.2">
      <c r="AE174"/>
      <c r="AF174"/>
    </row>
    <row r="175" spans="31:32" x14ac:dyDescent="0.2">
      <c r="AE175"/>
      <c r="AF175"/>
    </row>
    <row r="176" spans="31:32" x14ac:dyDescent="0.2">
      <c r="AE176"/>
      <c r="AF176"/>
    </row>
    <row r="177" spans="31:32" x14ac:dyDescent="0.2">
      <c r="AE177"/>
      <c r="AF177"/>
    </row>
    <row r="178" spans="31:32" x14ac:dyDescent="0.2">
      <c r="AE178"/>
      <c r="AF178"/>
    </row>
    <row r="179" spans="31:32" x14ac:dyDescent="0.2">
      <c r="AE179"/>
      <c r="AF179"/>
    </row>
    <row r="180" spans="31:32" x14ac:dyDescent="0.2">
      <c r="AE180"/>
      <c r="AF180"/>
    </row>
    <row r="181" spans="31:32" x14ac:dyDescent="0.2">
      <c r="AE181"/>
      <c r="AF181"/>
    </row>
    <row r="182" spans="31:32" x14ac:dyDescent="0.2">
      <c r="AE182"/>
      <c r="AF182"/>
    </row>
    <row r="183" spans="31:32" x14ac:dyDescent="0.2">
      <c r="AE183"/>
      <c r="AF183"/>
    </row>
    <row r="184" spans="31:32" x14ac:dyDescent="0.2">
      <c r="AE184"/>
      <c r="AF184"/>
    </row>
    <row r="185" spans="31:32" x14ac:dyDescent="0.2">
      <c r="AE185"/>
      <c r="AF185"/>
    </row>
    <row r="186" spans="31:32" x14ac:dyDescent="0.2">
      <c r="AE186"/>
      <c r="AF186"/>
    </row>
    <row r="187" spans="31:32" x14ac:dyDescent="0.2">
      <c r="AE187"/>
      <c r="AF187"/>
    </row>
    <row r="188" spans="31:32" x14ac:dyDescent="0.2">
      <c r="AE188"/>
      <c r="AF188"/>
    </row>
    <row r="189" spans="31:32" x14ac:dyDescent="0.2">
      <c r="AE189"/>
      <c r="AF189"/>
    </row>
    <row r="190" spans="31:32" x14ac:dyDescent="0.2">
      <c r="AE190"/>
      <c r="AF190"/>
    </row>
    <row r="191" spans="31:32" x14ac:dyDescent="0.2">
      <c r="AE191"/>
      <c r="AF191"/>
    </row>
    <row r="192" spans="31:32" x14ac:dyDescent="0.2">
      <c r="AE192"/>
      <c r="AF192"/>
    </row>
    <row r="193" spans="31:32" x14ac:dyDescent="0.2">
      <c r="AE193"/>
      <c r="AF193"/>
    </row>
    <row r="194" spans="31:32" x14ac:dyDescent="0.2">
      <c r="AE194"/>
      <c r="AF194"/>
    </row>
    <row r="195" spans="31:32" x14ac:dyDescent="0.2">
      <c r="AE195"/>
      <c r="AF195"/>
    </row>
    <row r="196" spans="31:32" x14ac:dyDescent="0.2">
      <c r="AE196"/>
      <c r="AF196"/>
    </row>
    <row r="197" spans="31:32" x14ac:dyDescent="0.2">
      <c r="AE197"/>
      <c r="AF197"/>
    </row>
    <row r="198" spans="31:32" x14ac:dyDescent="0.2">
      <c r="AE198"/>
      <c r="AF198"/>
    </row>
    <row r="199" spans="31:32" x14ac:dyDescent="0.2">
      <c r="AE199"/>
      <c r="AF199"/>
    </row>
    <row r="200" spans="31:32" x14ac:dyDescent="0.2">
      <c r="AE200"/>
      <c r="AF200"/>
    </row>
    <row r="201" spans="31:32" x14ac:dyDescent="0.2">
      <c r="AE201"/>
      <c r="AF201"/>
    </row>
    <row r="202" spans="31:32" x14ac:dyDescent="0.2">
      <c r="AE202"/>
      <c r="AF202"/>
    </row>
    <row r="203" spans="31:32" x14ac:dyDescent="0.2">
      <c r="AE203"/>
      <c r="AF203"/>
    </row>
    <row r="204" spans="31:32" x14ac:dyDescent="0.2">
      <c r="AE204"/>
      <c r="AF204"/>
    </row>
    <row r="205" spans="31:32" x14ac:dyDescent="0.2">
      <c r="AE205"/>
      <c r="AF205"/>
    </row>
    <row r="206" spans="31:32" x14ac:dyDescent="0.2">
      <c r="AE206"/>
      <c r="AF206"/>
    </row>
    <row r="207" spans="31:32" x14ac:dyDescent="0.2">
      <c r="AE207"/>
      <c r="AF207"/>
    </row>
    <row r="208" spans="31:32" x14ac:dyDescent="0.2">
      <c r="AE208"/>
      <c r="AF208"/>
    </row>
    <row r="209" spans="31:32" x14ac:dyDescent="0.2">
      <c r="AE209"/>
      <c r="AF209"/>
    </row>
    <row r="210" spans="31:32" x14ac:dyDescent="0.2">
      <c r="AE210"/>
      <c r="AF210"/>
    </row>
    <row r="211" spans="31:32" x14ac:dyDescent="0.2">
      <c r="AE211"/>
      <c r="AF211"/>
    </row>
    <row r="212" spans="31:32" x14ac:dyDescent="0.2">
      <c r="AE212"/>
      <c r="AF212"/>
    </row>
    <row r="213" spans="31:32" x14ac:dyDescent="0.2">
      <c r="AE213"/>
      <c r="AF213"/>
    </row>
    <row r="214" spans="31:32" x14ac:dyDescent="0.2">
      <c r="AE214"/>
      <c r="AF214"/>
    </row>
    <row r="215" spans="31:32" x14ac:dyDescent="0.2">
      <c r="AE215"/>
      <c r="AF215"/>
    </row>
    <row r="216" spans="31:32" x14ac:dyDescent="0.2">
      <c r="AE216"/>
      <c r="AF216"/>
    </row>
    <row r="217" spans="31:32" x14ac:dyDescent="0.2">
      <c r="AE217"/>
      <c r="AF217"/>
    </row>
    <row r="218" spans="31:32" x14ac:dyDescent="0.2">
      <c r="AE218"/>
      <c r="AF218"/>
    </row>
    <row r="219" spans="31:32" x14ac:dyDescent="0.2">
      <c r="AE219"/>
      <c r="AF219"/>
    </row>
    <row r="220" spans="31:32" x14ac:dyDescent="0.2">
      <c r="AE220"/>
      <c r="AF220"/>
    </row>
    <row r="221" spans="31:32" x14ac:dyDescent="0.2">
      <c r="AE221"/>
      <c r="AF221"/>
    </row>
    <row r="222" spans="31:32" x14ac:dyDescent="0.2">
      <c r="AE222"/>
      <c r="AF222"/>
    </row>
    <row r="223" spans="31:32" x14ac:dyDescent="0.2">
      <c r="AE223"/>
      <c r="AF223"/>
    </row>
    <row r="224" spans="31:32" x14ac:dyDescent="0.2">
      <c r="AE224"/>
      <c r="AF224"/>
    </row>
    <row r="225" spans="31:32" x14ac:dyDescent="0.2">
      <c r="AE225"/>
      <c r="AF225"/>
    </row>
    <row r="226" spans="31:32" x14ac:dyDescent="0.2">
      <c r="AE226"/>
      <c r="AF226"/>
    </row>
    <row r="227" spans="31:32" x14ac:dyDescent="0.2">
      <c r="AE227"/>
      <c r="AF227"/>
    </row>
    <row r="228" spans="31:32" x14ac:dyDescent="0.2">
      <c r="AE228"/>
      <c r="AF228"/>
    </row>
    <row r="229" spans="31:32" x14ac:dyDescent="0.2">
      <c r="AE229"/>
      <c r="AF229"/>
    </row>
    <row r="230" spans="31:32" x14ac:dyDescent="0.2">
      <c r="AE230"/>
      <c r="AF230"/>
    </row>
    <row r="231" spans="31:32" x14ac:dyDescent="0.2">
      <c r="AE231"/>
      <c r="AF231"/>
    </row>
    <row r="232" spans="31:32" x14ac:dyDescent="0.2">
      <c r="AE232"/>
      <c r="AF232"/>
    </row>
    <row r="233" spans="31:32" x14ac:dyDescent="0.2">
      <c r="AE233"/>
      <c r="AF233"/>
    </row>
    <row r="234" spans="31:32" x14ac:dyDescent="0.2">
      <c r="AE234"/>
      <c r="AF234"/>
    </row>
    <row r="235" spans="31:32" x14ac:dyDescent="0.2">
      <c r="AE235"/>
      <c r="AF235"/>
    </row>
    <row r="236" spans="31:32" x14ac:dyDescent="0.2">
      <c r="AE236"/>
      <c r="AF236"/>
    </row>
    <row r="237" spans="31:32" x14ac:dyDescent="0.2">
      <c r="AE237"/>
      <c r="AF237"/>
    </row>
    <row r="238" spans="31:32" x14ac:dyDescent="0.2">
      <c r="AE238"/>
      <c r="AF238"/>
    </row>
    <row r="239" spans="31:32" x14ac:dyDescent="0.2">
      <c r="AE239"/>
      <c r="AF239"/>
    </row>
    <row r="240" spans="31:32" x14ac:dyDescent="0.2">
      <c r="AE240"/>
      <c r="AF240"/>
    </row>
    <row r="241" spans="31:32" x14ac:dyDescent="0.2">
      <c r="AE241"/>
      <c r="AF241"/>
    </row>
    <row r="242" spans="31:32" x14ac:dyDescent="0.2">
      <c r="AE242"/>
      <c r="AF242"/>
    </row>
    <row r="243" spans="31:32" x14ac:dyDescent="0.2">
      <c r="AE243"/>
      <c r="AF243"/>
    </row>
    <row r="244" spans="31:32" x14ac:dyDescent="0.2">
      <c r="AE244"/>
      <c r="AF244"/>
    </row>
    <row r="245" spans="31:32" x14ac:dyDescent="0.2">
      <c r="AE245"/>
      <c r="AF245"/>
    </row>
    <row r="246" spans="31:32" x14ac:dyDescent="0.2">
      <c r="AE246"/>
      <c r="AF246"/>
    </row>
    <row r="247" spans="31:32" x14ac:dyDescent="0.2">
      <c r="AE247"/>
      <c r="AF247"/>
    </row>
    <row r="248" spans="31:32" x14ac:dyDescent="0.2">
      <c r="AE248"/>
      <c r="AF248"/>
    </row>
    <row r="249" spans="31:32" x14ac:dyDescent="0.2">
      <c r="AE249"/>
      <c r="AF249"/>
    </row>
    <row r="250" spans="31:32" x14ac:dyDescent="0.2">
      <c r="AE250"/>
      <c r="AF250"/>
    </row>
    <row r="251" spans="31:32" x14ac:dyDescent="0.2">
      <c r="AE251"/>
      <c r="AF251"/>
    </row>
    <row r="252" spans="31:32" x14ac:dyDescent="0.2">
      <c r="AE252"/>
      <c r="AF252"/>
    </row>
    <row r="253" spans="31:32" x14ac:dyDescent="0.2">
      <c r="AE253"/>
      <c r="AF253"/>
    </row>
    <row r="254" spans="31:32" x14ac:dyDescent="0.2">
      <c r="AE254"/>
      <c r="AF254"/>
    </row>
    <row r="255" spans="31:32" x14ac:dyDescent="0.2">
      <c r="AE255"/>
      <c r="AF255"/>
    </row>
    <row r="256" spans="31:32" x14ac:dyDescent="0.2">
      <c r="AE256"/>
      <c r="AF256"/>
    </row>
    <row r="257" spans="31:32" x14ac:dyDescent="0.2">
      <c r="AE257"/>
      <c r="AF257"/>
    </row>
    <row r="258" spans="31:32" x14ac:dyDescent="0.2">
      <c r="AE258"/>
      <c r="AF258"/>
    </row>
    <row r="259" spans="31:32" x14ac:dyDescent="0.2">
      <c r="AE259"/>
      <c r="AF259"/>
    </row>
    <row r="260" spans="31:32" x14ac:dyDescent="0.2">
      <c r="AE260"/>
      <c r="AF260"/>
    </row>
    <row r="261" spans="31:32" x14ac:dyDescent="0.2">
      <c r="AE261"/>
      <c r="AF261"/>
    </row>
    <row r="262" spans="31:32" x14ac:dyDescent="0.2">
      <c r="AE262"/>
      <c r="AF262"/>
    </row>
    <row r="263" spans="31:32" x14ac:dyDescent="0.2">
      <c r="AE263"/>
      <c r="AF263"/>
    </row>
    <row r="264" spans="31:32" x14ac:dyDescent="0.2">
      <c r="AE264"/>
      <c r="AF264"/>
    </row>
    <row r="265" spans="31:32" x14ac:dyDescent="0.2">
      <c r="AE265"/>
      <c r="AF265"/>
    </row>
    <row r="266" spans="31:32" x14ac:dyDescent="0.2">
      <c r="AE266"/>
      <c r="AF266"/>
    </row>
    <row r="267" spans="31:32" x14ac:dyDescent="0.2">
      <c r="AE267"/>
      <c r="AF267"/>
    </row>
    <row r="268" spans="31:32" x14ac:dyDescent="0.2">
      <c r="AE268"/>
      <c r="AF268"/>
    </row>
    <row r="269" spans="31:32" x14ac:dyDescent="0.2">
      <c r="AE269"/>
      <c r="AF269"/>
    </row>
    <row r="270" spans="31:32" x14ac:dyDescent="0.2">
      <c r="AE270"/>
      <c r="AF270"/>
    </row>
    <row r="271" spans="31:32" x14ac:dyDescent="0.2">
      <c r="AE271"/>
      <c r="AF271"/>
    </row>
    <row r="272" spans="31:32" x14ac:dyDescent="0.2">
      <c r="AE272"/>
      <c r="AF272"/>
    </row>
    <row r="273" spans="31:32" x14ac:dyDescent="0.2">
      <c r="AE273"/>
      <c r="AF273"/>
    </row>
    <row r="274" spans="31:32" x14ac:dyDescent="0.2">
      <c r="AE274"/>
      <c r="AF274"/>
    </row>
    <row r="275" spans="31:32" x14ac:dyDescent="0.2">
      <c r="AE275"/>
      <c r="AF275"/>
    </row>
    <row r="276" spans="31:32" x14ac:dyDescent="0.2">
      <c r="AE276"/>
      <c r="AF276"/>
    </row>
    <row r="277" spans="31:32" x14ac:dyDescent="0.2">
      <c r="AE277"/>
      <c r="AF277"/>
    </row>
    <row r="278" spans="31:32" x14ac:dyDescent="0.2">
      <c r="AE278"/>
      <c r="AF278"/>
    </row>
    <row r="279" spans="31:32" x14ac:dyDescent="0.2">
      <c r="AE279"/>
      <c r="AF279"/>
    </row>
    <row r="280" spans="31:32" x14ac:dyDescent="0.2">
      <c r="AE280"/>
      <c r="AF280"/>
    </row>
    <row r="281" spans="31:32" x14ac:dyDescent="0.2">
      <c r="AE281"/>
      <c r="AF281"/>
    </row>
    <row r="282" spans="31:32" x14ac:dyDescent="0.2">
      <c r="AE282"/>
      <c r="AF282"/>
    </row>
    <row r="283" spans="31:32" x14ac:dyDescent="0.2">
      <c r="AE283"/>
      <c r="AF283"/>
    </row>
    <row r="284" spans="31:32" x14ac:dyDescent="0.2">
      <c r="AE284"/>
      <c r="AF284"/>
    </row>
    <row r="285" spans="31:32" x14ac:dyDescent="0.2">
      <c r="AE285"/>
      <c r="AF285"/>
    </row>
    <row r="286" spans="31:32" x14ac:dyDescent="0.2">
      <c r="AE286"/>
      <c r="AF286"/>
    </row>
    <row r="287" spans="31:32" x14ac:dyDescent="0.2">
      <c r="AE287"/>
      <c r="AF287"/>
    </row>
    <row r="288" spans="31:32" x14ac:dyDescent="0.2">
      <c r="AE288"/>
      <c r="AF288"/>
    </row>
    <row r="289" spans="31:32" x14ac:dyDescent="0.2">
      <c r="AE289"/>
      <c r="AF289"/>
    </row>
    <row r="290" spans="31:32" x14ac:dyDescent="0.2">
      <c r="AE290"/>
      <c r="AF290"/>
    </row>
    <row r="291" spans="31:32" x14ac:dyDescent="0.2">
      <c r="AE291"/>
      <c r="AF291"/>
    </row>
    <row r="292" spans="31:32" x14ac:dyDescent="0.2">
      <c r="AE292"/>
      <c r="AF292"/>
    </row>
    <row r="293" spans="31:32" x14ac:dyDescent="0.2">
      <c r="AE293"/>
      <c r="AF293"/>
    </row>
    <row r="294" spans="31:32" x14ac:dyDescent="0.2">
      <c r="AE294"/>
      <c r="AF294"/>
    </row>
    <row r="295" spans="31:32" x14ac:dyDescent="0.2">
      <c r="AE295"/>
      <c r="AF295"/>
    </row>
    <row r="296" spans="31:32" x14ac:dyDescent="0.2">
      <c r="AE296"/>
      <c r="AF296"/>
    </row>
    <row r="297" spans="31:32" x14ac:dyDescent="0.2">
      <c r="AE297"/>
      <c r="AF297"/>
    </row>
    <row r="298" spans="31:32" x14ac:dyDescent="0.2">
      <c r="AE298"/>
      <c r="AF298"/>
    </row>
    <row r="299" spans="31:32" x14ac:dyDescent="0.2">
      <c r="AE299"/>
      <c r="AF299"/>
    </row>
    <row r="300" spans="31:32" x14ac:dyDescent="0.2">
      <c r="AE300"/>
      <c r="AF300"/>
    </row>
    <row r="301" spans="31:32" x14ac:dyDescent="0.2">
      <c r="AE301"/>
      <c r="AF301"/>
    </row>
    <row r="302" spans="31:32" x14ac:dyDescent="0.2">
      <c r="AE302"/>
      <c r="AF302"/>
    </row>
    <row r="303" spans="31:32" x14ac:dyDescent="0.2">
      <c r="AE303"/>
      <c r="AF303"/>
    </row>
    <row r="304" spans="31:32" x14ac:dyDescent="0.2">
      <c r="AE304"/>
      <c r="AF304"/>
    </row>
    <row r="305" spans="31:32" x14ac:dyDescent="0.2">
      <c r="AE305"/>
      <c r="AF305"/>
    </row>
    <row r="306" spans="31:32" x14ac:dyDescent="0.2">
      <c r="AE306"/>
      <c r="AF306"/>
    </row>
    <row r="307" spans="31:32" x14ac:dyDescent="0.2">
      <c r="AE307"/>
      <c r="AF307"/>
    </row>
    <row r="308" spans="31:32" x14ac:dyDescent="0.2">
      <c r="AE308"/>
      <c r="AF308"/>
    </row>
    <row r="309" spans="31:32" x14ac:dyDescent="0.2">
      <c r="AE309"/>
      <c r="AF309"/>
    </row>
    <row r="310" spans="31:32" x14ac:dyDescent="0.2">
      <c r="AE310"/>
      <c r="AF310"/>
    </row>
    <row r="311" spans="31:32" x14ac:dyDescent="0.2">
      <c r="AE311"/>
      <c r="AF311"/>
    </row>
    <row r="312" spans="31:32" x14ac:dyDescent="0.2">
      <c r="AE312"/>
      <c r="AF312"/>
    </row>
    <row r="313" spans="31:32" x14ac:dyDescent="0.2">
      <c r="AE313"/>
      <c r="AF313"/>
    </row>
    <row r="314" spans="31:32" x14ac:dyDescent="0.2">
      <c r="AE314"/>
      <c r="AF314"/>
    </row>
    <row r="315" spans="31:32" x14ac:dyDescent="0.2">
      <c r="AE315"/>
      <c r="AF315"/>
    </row>
    <row r="316" spans="31:32" x14ac:dyDescent="0.2">
      <c r="AE316"/>
      <c r="AF316"/>
    </row>
    <row r="317" spans="31:32" x14ac:dyDescent="0.2">
      <c r="AE317"/>
      <c r="AF317"/>
    </row>
    <row r="318" spans="31:32" x14ac:dyDescent="0.2">
      <c r="AE318"/>
      <c r="AF318"/>
    </row>
    <row r="319" spans="31:32" x14ac:dyDescent="0.2">
      <c r="AE319"/>
      <c r="AF319"/>
    </row>
    <row r="320" spans="31:32" x14ac:dyDescent="0.2">
      <c r="AE320"/>
      <c r="AF320"/>
    </row>
    <row r="321" spans="31:32" x14ac:dyDescent="0.2">
      <c r="AE321"/>
      <c r="AF321"/>
    </row>
    <row r="322" spans="31:32" x14ac:dyDescent="0.2">
      <c r="AE322"/>
      <c r="AF322"/>
    </row>
    <row r="323" spans="31:32" x14ac:dyDescent="0.2">
      <c r="AE323"/>
      <c r="AF323"/>
    </row>
    <row r="324" spans="31:32" x14ac:dyDescent="0.2">
      <c r="AE324"/>
      <c r="AF324"/>
    </row>
    <row r="325" spans="31:32" x14ac:dyDescent="0.2">
      <c r="AE325"/>
      <c r="AF325"/>
    </row>
    <row r="326" spans="31:32" x14ac:dyDescent="0.2">
      <c r="AE326"/>
      <c r="AF326"/>
    </row>
    <row r="327" spans="31:32" x14ac:dyDescent="0.2">
      <c r="AE327"/>
      <c r="AF327"/>
    </row>
    <row r="328" spans="31:32" x14ac:dyDescent="0.2">
      <c r="AE328"/>
      <c r="AF328"/>
    </row>
    <row r="329" spans="31:32" x14ac:dyDescent="0.2">
      <c r="AE329"/>
      <c r="AF329"/>
    </row>
    <row r="330" spans="31:32" x14ac:dyDescent="0.2">
      <c r="AE330"/>
      <c r="AF330"/>
    </row>
    <row r="331" spans="31:32" x14ac:dyDescent="0.2">
      <c r="AE331"/>
      <c r="AF331"/>
    </row>
    <row r="332" spans="31:32" x14ac:dyDescent="0.2">
      <c r="AE332"/>
      <c r="AF332"/>
    </row>
    <row r="333" spans="31:32" x14ac:dyDescent="0.2">
      <c r="AE333"/>
      <c r="AF333"/>
    </row>
    <row r="334" spans="31:32" x14ac:dyDescent="0.2">
      <c r="AE334"/>
      <c r="AF334"/>
    </row>
    <row r="335" spans="31:32" x14ac:dyDescent="0.2">
      <c r="AE335"/>
      <c r="AF335"/>
    </row>
    <row r="336" spans="31:32" x14ac:dyDescent="0.2">
      <c r="AE336"/>
      <c r="AF336"/>
    </row>
    <row r="337" spans="31:32" x14ac:dyDescent="0.2">
      <c r="AE337"/>
      <c r="AF337"/>
    </row>
    <row r="338" spans="31:32" x14ac:dyDescent="0.2">
      <c r="AE338"/>
      <c r="AF338"/>
    </row>
    <row r="339" spans="31:32" x14ac:dyDescent="0.2">
      <c r="AE339"/>
      <c r="AF339"/>
    </row>
    <row r="340" spans="31:32" x14ac:dyDescent="0.2">
      <c r="AE340"/>
      <c r="AF340"/>
    </row>
    <row r="341" spans="31:32" x14ac:dyDescent="0.2">
      <c r="AE341"/>
      <c r="AF341"/>
    </row>
    <row r="342" spans="31:32" x14ac:dyDescent="0.2">
      <c r="AE342"/>
      <c r="AF342"/>
    </row>
    <row r="343" spans="31:32" x14ac:dyDescent="0.2">
      <c r="AE343"/>
      <c r="AF343"/>
    </row>
    <row r="344" spans="31:32" x14ac:dyDescent="0.2">
      <c r="AE344"/>
      <c r="AF344"/>
    </row>
    <row r="345" spans="31:32" x14ac:dyDescent="0.2">
      <c r="AE345"/>
      <c r="AF345"/>
    </row>
    <row r="346" spans="31:32" x14ac:dyDescent="0.2">
      <c r="AE346"/>
      <c r="AF346"/>
    </row>
    <row r="347" spans="31:32" x14ac:dyDescent="0.2">
      <c r="AE347"/>
      <c r="AF347"/>
    </row>
    <row r="348" spans="31:32" x14ac:dyDescent="0.2">
      <c r="AE348"/>
      <c r="AF348"/>
    </row>
    <row r="349" spans="31:32" x14ac:dyDescent="0.2">
      <c r="AE349"/>
      <c r="AF349"/>
    </row>
    <row r="350" spans="31:32" x14ac:dyDescent="0.2">
      <c r="AE350"/>
      <c r="AF350"/>
    </row>
    <row r="351" spans="31:32" x14ac:dyDescent="0.2">
      <c r="AE351"/>
      <c r="AF351"/>
    </row>
    <row r="352" spans="31:32" x14ac:dyDescent="0.2">
      <c r="AE352"/>
      <c r="AF352"/>
    </row>
    <row r="353" spans="31:32" x14ac:dyDescent="0.2">
      <c r="AE353"/>
      <c r="AF353"/>
    </row>
    <row r="354" spans="31:32" x14ac:dyDescent="0.2">
      <c r="AE354"/>
      <c r="AF354"/>
    </row>
    <row r="355" spans="31:32" x14ac:dyDescent="0.2">
      <c r="AE355"/>
      <c r="AF355"/>
    </row>
    <row r="356" spans="31:32" x14ac:dyDescent="0.2">
      <c r="AE356"/>
      <c r="AF356"/>
    </row>
    <row r="357" spans="31:32" x14ac:dyDescent="0.2">
      <c r="AE357"/>
      <c r="AF357"/>
    </row>
    <row r="358" spans="31:32" x14ac:dyDescent="0.2">
      <c r="AE358"/>
      <c r="AF358"/>
    </row>
    <row r="359" spans="31:32" x14ac:dyDescent="0.2">
      <c r="AE359"/>
      <c r="AF359"/>
    </row>
    <row r="360" spans="31:32" x14ac:dyDescent="0.2">
      <c r="AE360"/>
      <c r="AF360"/>
    </row>
    <row r="361" spans="31:32" x14ac:dyDescent="0.2">
      <c r="AE361"/>
      <c r="AF361"/>
    </row>
    <row r="362" spans="31:32" x14ac:dyDescent="0.2">
      <c r="AE362"/>
      <c r="AF362"/>
    </row>
    <row r="363" spans="31:32" x14ac:dyDescent="0.2">
      <c r="AE363"/>
      <c r="AF363"/>
    </row>
    <row r="364" spans="31:32" x14ac:dyDescent="0.2">
      <c r="AE364"/>
      <c r="AF364"/>
    </row>
    <row r="365" spans="31:32" x14ac:dyDescent="0.2">
      <c r="AE365"/>
      <c r="AF365"/>
    </row>
    <row r="366" spans="31:32" x14ac:dyDescent="0.2">
      <c r="AE366"/>
      <c r="AF366"/>
    </row>
    <row r="367" spans="31:32" x14ac:dyDescent="0.2">
      <c r="AE367"/>
      <c r="AF367"/>
    </row>
    <row r="368" spans="31:32" x14ac:dyDescent="0.2">
      <c r="AE368"/>
      <c r="AF368"/>
    </row>
    <row r="369" spans="31:32" x14ac:dyDescent="0.2">
      <c r="AE369"/>
      <c r="AF369"/>
    </row>
    <row r="370" spans="31:32" x14ac:dyDescent="0.2">
      <c r="AE370"/>
      <c r="AF370"/>
    </row>
    <row r="371" spans="31:32" x14ac:dyDescent="0.2">
      <c r="AE371"/>
      <c r="AF371"/>
    </row>
    <row r="372" spans="31:32" x14ac:dyDescent="0.2">
      <c r="AE372"/>
      <c r="AF372"/>
    </row>
    <row r="373" spans="31:32" x14ac:dyDescent="0.2">
      <c r="AE373"/>
      <c r="AF373"/>
    </row>
    <row r="374" spans="31:32" x14ac:dyDescent="0.2">
      <c r="AE374"/>
      <c r="AF374"/>
    </row>
    <row r="375" spans="31:32" x14ac:dyDescent="0.2">
      <c r="AE375"/>
      <c r="AF375"/>
    </row>
    <row r="376" spans="31:32" x14ac:dyDescent="0.2">
      <c r="AE376"/>
      <c r="AF376"/>
    </row>
    <row r="377" spans="31:32" x14ac:dyDescent="0.2">
      <c r="AE377"/>
      <c r="AF377"/>
    </row>
    <row r="378" spans="31:32" x14ac:dyDescent="0.2">
      <c r="AE378"/>
      <c r="AF378"/>
    </row>
    <row r="379" spans="31:32" x14ac:dyDescent="0.2">
      <c r="AE379"/>
      <c r="AF379"/>
    </row>
    <row r="380" spans="31:32" x14ac:dyDescent="0.2">
      <c r="AE380"/>
      <c r="AF380"/>
    </row>
    <row r="381" spans="31:32" x14ac:dyDescent="0.2">
      <c r="AE381"/>
      <c r="AF381"/>
    </row>
    <row r="382" spans="31:32" x14ac:dyDescent="0.2">
      <c r="AE382"/>
      <c r="AF382"/>
    </row>
    <row r="383" spans="31:32" x14ac:dyDescent="0.2">
      <c r="AE383"/>
      <c r="AF383"/>
    </row>
    <row r="384" spans="31:32" x14ac:dyDescent="0.2">
      <c r="AE384"/>
      <c r="AF384"/>
    </row>
    <row r="385" spans="31:32" x14ac:dyDescent="0.2">
      <c r="AE385"/>
      <c r="AF385"/>
    </row>
    <row r="386" spans="31:32" x14ac:dyDescent="0.2">
      <c r="AE386"/>
      <c r="AF386"/>
    </row>
    <row r="387" spans="31:32" x14ac:dyDescent="0.2">
      <c r="AE387"/>
      <c r="AF387"/>
    </row>
    <row r="388" spans="31:32" x14ac:dyDescent="0.2">
      <c r="AE388"/>
      <c r="AF388"/>
    </row>
    <row r="389" spans="31:32" x14ac:dyDescent="0.2">
      <c r="AE389"/>
      <c r="AF389"/>
    </row>
    <row r="390" spans="31:32" x14ac:dyDescent="0.2">
      <c r="AE390"/>
      <c r="AF390"/>
    </row>
    <row r="391" spans="31:32" x14ac:dyDescent="0.2">
      <c r="AE391"/>
      <c r="AF391"/>
    </row>
    <row r="392" spans="31:32" x14ac:dyDescent="0.2">
      <c r="AE392"/>
      <c r="AF392"/>
    </row>
    <row r="393" spans="31:32" x14ac:dyDescent="0.2">
      <c r="AE393"/>
      <c r="AF393"/>
    </row>
    <row r="394" spans="31:32" x14ac:dyDescent="0.2">
      <c r="AE394"/>
      <c r="AF394"/>
    </row>
    <row r="395" spans="31:32" x14ac:dyDescent="0.2">
      <c r="AE395"/>
      <c r="AF395"/>
    </row>
    <row r="396" spans="31:32" x14ac:dyDescent="0.2">
      <c r="AE396"/>
      <c r="AF396"/>
    </row>
    <row r="397" spans="31:32" x14ac:dyDescent="0.2">
      <c r="AE397"/>
      <c r="AF397"/>
    </row>
    <row r="398" spans="31:32" x14ac:dyDescent="0.2">
      <c r="AE398"/>
      <c r="AF398"/>
    </row>
    <row r="399" spans="31:32" x14ac:dyDescent="0.2">
      <c r="AE399"/>
      <c r="AF399"/>
    </row>
    <row r="400" spans="31:32" x14ac:dyDescent="0.2">
      <c r="AE400"/>
      <c r="AF400"/>
    </row>
    <row r="401" spans="31:32" x14ac:dyDescent="0.2">
      <c r="AE401"/>
      <c r="AF401"/>
    </row>
    <row r="402" spans="31:32" x14ac:dyDescent="0.2">
      <c r="AE402"/>
      <c r="AF402"/>
    </row>
    <row r="403" spans="31:32" x14ac:dyDescent="0.2">
      <c r="AE403"/>
      <c r="AF403"/>
    </row>
    <row r="404" spans="31:32" x14ac:dyDescent="0.2">
      <c r="AE404"/>
      <c r="AF404"/>
    </row>
    <row r="405" spans="31:32" x14ac:dyDescent="0.2">
      <c r="AE405"/>
      <c r="AF405"/>
    </row>
    <row r="406" spans="31:32" x14ac:dyDescent="0.2">
      <c r="AE406"/>
      <c r="AF406"/>
    </row>
    <row r="407" spans="31:32" x14ac:dyDescent="0.2">
      <c r="AE407"/>
      <c r="AF407"/>
    </row>
    <row r="408" spans="31:32" x14ac:dyDescent="0.2">
      <c r="AE408"/>
      <c r="AF408"/>
    </row>
    <row r="409" spans="31:32" x14ac:dyDescent="0.2">
      <c r="AE409"/>
      <c r="AF409"/>
    </row>
    <row r="410" spans="31:32" x14ac:dyDescent="0.2">
      <c r="AE410"/>
      <c r="AF410"/>
    </row>
    <row r="411" spans="31:32" x14ac:dyDescent="0.2">
      <c r="AE411"/>
      <c r="AF411"/>
    </row>
    <row r="412" spans="31:32" x14ac:dyDescent="0.2">
      <c r="AE412"/>
      <c r="AF412"/>
    </row>
    <row r="413" spans="31:32" x14ac:dyDescent="0.2">
      <c r="AE413"/>
      <c r="AF413"/>
    </row>
    <row r="414" spans="31:32" x14ac:dyDescent="0.2">
      <c r="AE414"/>
      <c r="AF414"/>
    </row>
    <row r="415" spans="31:32" x14ac:dyDescent="0.2">
      <c r="AE415"/>
      <c r="AF415"/>
    </row>
    <row r="416" spans="31:32" x14ac:dyDescent="0.2">
      <c r="AE416"/>
      <c r="AF416"/>
    </row>
    <row r="417" spans="31:32" x14ac:dyDescent="0.2">
      <c r="AE417"/>
      <c r="AF417"/>
    </row>
    <row r="418" spans="31:32" x14ac:dyDescent="0.2">
      <c r="AE418"/>
      <c r="AF418"/>
    </row>
    <row r="419" spans="31:32" x14ac:dyDescent="0.2">
      <c r="AE419"/>
      <c r="AF419"/>
    </row>
    <row r="420" spans="31:32" x14ac:dyDescent="0.2">
      <c r="AE420"/>
      <c r="AF420"/>
    </row>
    <row r="421" spans="31:32" x14ac:dyDescent="0.2">
      <c r="AE421"/>
      <c r="AF421"/>
    </row>
    <row r="422" spans="31:32" x14ac:dyDescent="0.2">
      <c r="AE422"/>
      <c r="AF422"/>
    </row>
    <row r="423" spans="31:32" x14ac:dyDescent="0.2">
      <c r="AE423"/>
      <c r="AF423"/>
    </row>
    <row r="424" spans="31:32" x14ac:dyDescent="0.2">
      <c r="AE424"/>
      <c r="AF424"/>
    </row>
    <row r="425" spans="31:32" x14ac:dyDescent="0.2">
      <c r="AE425"/>
      <c r="AF425"/>
    </row>
    <row r="426" spans="31:32" x14ac:dyDescent="0.2">
      <c r="AE426"/>
      <c r="AF426"/>
    </row>
    <row r="427" spans="31:32" x14ac:dyDescent="0.2">
      <c r="AE427"/>
      <c r="AF427"/>
    </row>
    <row r="428" spans="31:32" x14ac:dyDescent="0.2">
      <c r="AE428"/>
      <c r="AF428"/>
    </row>
    <row r="429" spans="31:32" x14ac:dyDescent="0.2">
      <c r="AE429"/>
      <c r="AF429"/>
    </row>
    <row r="430" spans="31:32" x14ac:dyDescent="0.2">
      <c r="AE430"/>
      <c r="AF430"/>
    </row>
    <row r="431" spans="31:32" x14ac:dyDescent="0.2">
      <c r="AE431"/>
      <c r="AF431"/>
    </row>
    <row r="432" spans="31:32" x14ac:dyDescent="0.2">
      <c r="AE432"/>
      <c r="AF432"/>
    </row>
    <row r="433" spans="31:32" x14ac:dyDescent="0.2">
      <c r="AE433"/>
      <c r="AF433"/>
    </row>
    <row r="434" spans="31:32" x14ac:dyDescent="0.2">
      <c r="AE434"/>
      <c r="AF434"/>
    </row>
    <row r="435" spans="31:32" x14ac:dyDescent="0.2">
      <c r="AE435"/>
      <c r="AF435"/>
    </row>
    <row r="436" spans="31:32" x14ac:dyDescent="0.2">
      <c r="AE436"/>
      <c r="AF436"/>
    </row>
    <row r="437" spans="31:32" x14ac:dyDescent="0.2">
      <c r="AE437"/>
      <c r="AF437"/>
    </row>
    <row r="438" spans="31:32" x14ac:dyDescent="0.2">
      <c r="AE438"/>
      <c r="AF438"/>
    </row>
    <row r="439" spans="31:32" x14ac:dyDescent="0.2">
      <c r="AE439"/>
      <c r="AF439"/>
    </row>
    <row r="440" spans="31:32" x14ac:dyDescent="0.2">
      <c r="AE440"/>
      <c r="AF440"/>
    </row>
    <row r="441" spans="31:32" x14ac:dyDescent="0.2">
      <c r="AE441"/>
      <c r="AF441"/>
    </row>
    <row r="442" spans="31:32" x14ac:dyDescent="0.2">
      <c r="AE442"/>
      <c r="AF442"/>
    </row>
    <row r="443" spans="31:32" x14ac:dyDescent="0.2">
      <c r="AE443"/>
      <c r="AF443"/>
    </row>
    <row r="444" spans="31:32" x14ac:dyDescent="0.2">
      <c r="AE444"/>
      <c r="AF444"/>
    </row>
    <row r="445" spans="31:32" x14ac:dyDescent="0.2">
      <c r="AE445"/>
      <c r="AF445"/>
    </row>
    <row r="446" spans="31:32" x14ac:dyDescent="0.2">
      <c r="AE446"/>
      <c r="AF446"/>
    </row>
    <row r="447" spans="31:32" x14ac:dyDescent="0.2">
      <c r="AE447"/>
      <c r="AF447"/>
    </row>
    <row r="448" spans="31:32" x14ac:dyDescent="0.2">
      <c r="AE448"/>
      <c r="AF448"/>
    </row>
    <row r="449" spans="31:32" x14ac:dyDescent="0.2">
      <c r="AE449"/>
      <c r="AF449"/>
    </row>
    <row r="450" spans="31:32" x14ac:dyDescent="0.2">
      <c r="AE450"/>
      <c r="AF450"/>
    </row>
    <row r="451" spans="31:32" x14ac:dyDescent="0.2">
      <c r="AE451"/>
      <c r="AF451"/>
    </row>
    <row r="452" spans="31:32" x14ac:dyDescent="0.2">
      <c r="AE452"/>
      <c r="AF452"/>
    </row>
    <row r="453" spans="31:32" x14ac:dyDescent="0.2">
      <c r="AE453"/>
      <c r="AF453"/>
    </row>
    <row r="454" spans="31:32" x14ac:dyDescent="0.2">
      <c r="AE454"/>
      <c r="AF454"/>
    </row>
    <row r="455" spans="31:32" x14ac:dyDescent="0.2">
      <c r="AE455"/>
      <c r="AF455"/>
    </row>
    <row r="456" spans="31:32" x14ac:dyDescent="0.2">
      <c r="AE456"/>
      <c r="AF456"/>
    </row>
    <row r="457" spans="31:32" x14ac:dyDescent="0.2">
      <c r="AE457"/>
      <c r="AF457"/>
    </row>
    <row r="458" spans="31:32" x14ac:dyDescent="0.2">
      <c r="AE458"/>
      <c r="AF458"/>
    </row>
    <row r="459" spans="31:32" x14ac:dyDescent="0.2">
      <c r="AE459"/>
      <c r="AF459"/>
    </row>
    <row r="460" spans="31:32" x14ac:dyDescent="0.2">
      <c r="AE460"/>
      <c r="AF460"/>
    </row>
    <row r="461" spans="31:32" x14ac:dyDescent="0.2">
      <c r="AE461"/>
      <c r="AF461"/>
    </row>
    <row r="462" spans="31:32" x14ac:dyDescent="0.2">
      <c r="AE462"/>
      <c r="AF462"/>
    </row>
    <row r="463" spans="31:32" x14ac:dyDescent="0.2">
      <c r="AE463"/>
      <c r="AF463"/>
    </row>
    <row r="464" spans="31:32" x14ac:dyDescent="0.2">
      <c r="AE464"/>
      <c r="AF464"/>
    </row>
    <row r="465" spans="31:32" x14ac:dyDescent="0.2">
      <c r="AE465"/>
      <c r="AF465"/>
    </row>
    <row r="466" spans="31:32" x14ac:dyDescent="0.2">
      <c r="AE466"/>
      <c r="AF466"/>
    </row>
    <row r="467" spans="31:32" x14ac:dyDescent="0.2">
      <c r="AE467"/>
      <c r="AF467"/>
    </row>
    <row r="468" spans="31:32" x14ac:dyDescent="0.2">
      <c r="AE468"/>
      <c r="AF468"/>
    </row>
    <row r="469" spans="31:32" x14ac:dyDescent="0.2">
      <c r="AE469"/>
      <c r="AF469"/>
    </row>
    <row r="470" spans="31:32" x14ac:dyDescent="0.2">
      <c r="AE470"/>
      <c r="AF470"/>
    </row>
    <row r="471" spans="31:32" x14ac:dyDescent="0.2">
      <c r="AE471"/>
      <c r="AF471"/>
    </row>
    <row r="472" spans="31:32" x14ac:dyDescent="0.2">
      <c r="AE472"/>
      <c r="AF472"/>
    </row>
    <row r="473" spans="31:32" x14ac:dyDescent="0.2">
      <c r="AE473"/>
      <c r="AF473"/>
    </row>
    <row r="474" spans="31:32" x14ac:dyDescent="0.2">
      <c r="AE474"/>
      <c r="AF474"/>
    </row>
    <row r="475" spans="31:32" x14ac:dyDescent="0.2">
      <c r="AE475"/>
      <c r="AF475"/>
    </row>
    <row r="476" spans="31:32" x14ac:dyDescent="0.2">
      <c r="AE476"/>
      <c r="AF476"/>
    </row>
    <row r="477" spans="31:32" x14ac:dyDescent="0.2">
      <c r="AE477"/>
      <c r="AF477"/>
    </row>
    <row r="478" spans="31:32" x14ac:dyDescent="0.2">
      <c r="AE478"/>
      <c r="AF478"/>
    </row>
    <row r="479" spans="31:32" x14ac:dyDescent="0.2">
      <c r="AE479"/>
      <c r="AF479"/>
    </row>
    <row r="480" spans="31:32" x14ac:dyDescent="0.2">
      <c r="AE480"/>
      <c r="AF480"/>
    </row>
    <row r="481" spans="31:32" x14ac:dyDescent="0.2">
      <c r="AE481"/>
      <c r="AF481"/>
    </row>
    <row r="482" spans="31:32" x14ac:dyDescent="0.2">
      <c r="AE482"/>
      <c r="AF482"/>
    </row>
    <row r="483" spans="31:32" x14ac:dyDescent="0.2">
      <c r="AE483"/>
      <c r="AF483"/>
    </row>
    <row r="484" spans="31:32" x14ac:dyDescent="0.2">
      <c r="AE484"/>
      <c r="AF484"/>
    </row>
    <row r="485" spans="31:32" x14ac:dyDescent="0.2">
      <c r="AE485"/>
      <c r="AF485"/>
    </row>
    <row r="486" spans="31:32" x14ac:dyDescent="0.2">
      <c r="AE486"/>
      <c r="AF486"/>
    </row>
    <row r="487" spans="31:32" x14ac:dyDescent="0.2">
      <c r="AE487"/>
      <c r="AF487"/>
    </row>
    <row r="488" spans="31:32" x14ac:dyDescent="0.2">
      <c r="AE488"/>
      <c r="AF488"/>
    </row>
    <row r="489" spans="31:32" x14ac:dyDescent="0.2">
      <c r="AE489"/>
      <c r="AF489"/>
    </row>
    <row r="490" spans="31:32" x14ac:dyDescent="0.2">
      <c r="AE490"/>
      <c r="AF490"/>
    </row>
    <row r="491" spans="31:32" x14ac:dyDescent="0.2">
      <c r="AE491"/>
      <c r="AF491"/>
    </row>
    <row r="492" spans="31:32" x14ac:dyDescent="0.2">
      <c r="AE492"/>
      <c r="AF492"/>
    </row>
    <row r="493" spans="31:32" x14ac:dyDescent="0.2">
      <c r="AE493"/>
      <c r="AF493"/>
    </row>
    <row r="494" spans="31:32" x14ac:dyDescent="0.2">
      <c r="AE494"/>
      <c r="AF494"/>
    </row>
    <row r="495" spans="31:32" x14ac:dyDescent="0.2">
      <c r="AE495"/>
      <c r="AF495"/>
    </row>
    <row r="496" spans="31:32" x14ac:dyDescent="0.2">
      <c r="AE496"/>
      <c r="AF496"/>
    </row>
    <row r="497" spans="31:32" x14ac:dyDescent="0.2">
      <c r="AE497"/>
      <c r="AF497"/>
    </row>
    <row r="498" spans="31:32" x14ac:dyDescent="0.2">
      <c r="AE498"/>
      <c r="AF498"/>
    </row>
    <row r="499" spans="31:32" x14ac:dyDescent="0.2">
      <c r="AE499"/>
      <c r="AF499"/>
    </row>
    <row r="500" spans="31:32" x14ac:dyDescent="0.2">
      <c r="AE500"/>
      <c r="AF500"/>
    </row>
    <row r="501" spans="31:32" x14ac:dyDescent="0.2">
      <c r="AE501"/>
      <c r="AF501"/>
    </row>
    <row r="502" spans="31:32" x14ac:dyDescent="0.2">
      <c r="AE502"/>
      <c r="AF502"/>
    </row>
    <row r="503" spans="31:32" x14ac:dyDescent="0.2">
      <c r="AE503"/>
      <c r="AF503"/>
    </row>
    <row r="504" spans="31:32" x14ac:dyDescent="0.2">
      <c r="AE504"/>
      <c r="AF504"/>
    </row>
    <row r="505" spans="31:32" x14ac:dyDescent="0.2">
      <c r="AE505"/>
      <c r="AF505"/>
    </row>
    <row r="506" spans="31:32" x14ac:dyDescent="0.2">
      <c r="AE506"/>
      <c r="AF506"/>
    </row>
    <row r="507" spans="31:32" x14ac:dyDescent="0.2">
      <c r="AE507"/>
      <c r="AF507"/>
    </row>
    <row r="508" spans="31:32" x14ac:dyDescent="0.2">
      <c r="AE508"/>
      <c r="AF508"/>
    </row>
    <row r="509" spans="31:32" x14ac:dyDescent="0.2">
      <c r="AE509"/>
      <c r="AF509"/>
    </row>
    <row r="510" spans="31:32" x14ac:dyDescent="0.2">
      <c r="AE510"/>
      <c r="AF510"/>
    </row>
    <row r="511" spans="31:32" x14ac:dyDescent="0.2">
      <c r="AE511"/>
      <c r="AF511"/>
    </row>
    <row r="512" spans="31:32" x14ac:dyDescent="0.2">
      <c r="AE512"/>
      <c r="AF512"/>
    </row>
    <row r="513" spans="31:32" x14ac:dyDescent="0.2">
      <c r="AE513"/>
      <c r="AF513"/>
    </row>
    <row r="514" spans="31:32" x14ac:dyDescent="0.2">
      <c r="AE514"/>
      <c r="AF514"/>
    </row>
    <row r="515" spans="31:32" x14ac:dyDescent="0.2">
      <c r="AE515"/>
      <c r="AF515"/>
    </row>
    <row r="516" spans="31:32" x14ac:dyDescent="0.2">
      <c r="AE516"/>
      <c r="AF516"/>
    </row>
    <row r="517" spans="31:32" x14ac:dyDescent="0.2">
      <c r="AE517"/>
      <c r="AF517"/>
    </row>
    <row r="518" spans="31:32" x14ac:dyDescent="0.2">
      <c r="AE518"/>
      <c r="AF518"/>
    </row>
    <row r="519" spans="31:32" x14ac:dyDescent="0.2">
      <c r="AE519"/>
      <c r="AF519"/>
    </row>
    <row r="520" spans="31:32" x14ac:dyDescent="0.2">
      <c r="AE520"/>
      <c r="AF520"/>
    </row>
    <row r="521" spans="31:32" x14ac:dyDescent="0.2">
      <c r="AE521"/>
      <c r="AF521"/>
    </row>
    <row r="522" spans="31:32" x14ac:dyDescent="0.2">
      <c r="AE522"/>
      <c r="AF522"/>
    </row>
    <row r="523" spans="31:32" x14ac:dyDescent="0.2">
      <c r="AE523"/>
      <c r="AF523"/>
    </row>
    <row r="524" spans="31:32" x14ac:dyDescent="0.2">
      <c r="AE524"/>
      <c r="AF524"/>
    </row>
    <row r="525" spans="31:32" x14ac:dyDescent="0.2">
      <c r="AE525"/>
      <c r="AF525"/>
    </row>
    <row r="526" spans="31:32" x14ac:dyDescent="0.2">
      <c r="AE526"/>
      <c r="AF526"/>
    </row>
    <row r="527" spans="31:32" x14ac:dyDescent="0.2">
      <c r="AE527"/>
      <c r="AF527"/>
    </row>
    <row r="528" spans="31:32" x14ac:dyDescent="0.2">
      <c r="AE528"/>
      <c r="AF528"/>
    </row>
    <row r="529" spans="31:32" x14ac:dyDescent="0.2">
      <c r="AE529"/>
      <c r="AF529"/>
    </row>
    <row r="530" spans="31:32" x14ac:dyDescent="0.2">
      <c r="AE530"/>
      <c r="AF530"/>
    </row>
    <row r="531" spans="31:32" x14ac:dyDescent="0.2">
      <c r="AE531"/>
      <c r="AF531"/>
    </row>
    <row r="532" spans="31:32" x14ac:dyDescent="0.2">
      <c r="AE532"/>
      <c r="AF532"/>
    </row>
    <row r="533" spans="31:32" x14ac:dyDescent="0.2">
      <c r="AE533"/>
      <c r="AF533"/>
    </row>
    <row r="534" spans="31:32" x14ac:dyDescent="0.2">
      <c r="AE534"/>
      <c r="AF534"/>
    </row>
    <row r="535" spans="31:32" x14ac:dyDescent="0.2">
      <c r="AE535"/>
      <c r="AF535"/>
    </row>
    <row r="536" spans="31:32" x14ac:dyDescent="0.2">
      <c r="AE536"/>
      <c r="AF536"/>
    </row>
    <row r="537" spans="31:32" x14ac:dyDescent="0.2">
      <c r="AE537"/>
      <c r="AF537"/>
    </row>
    <row r="538" spans="31:32" x14ac:dyDescent="0.2">
      <c r="AE538"/>
      <c r="AF538"/>
    </row>
    <row r="539" spans="31:32" x14ac:dyDescent="0.2">
      <c r="AE539"/>
      <c r="AF539"/>
    </row>
    <row r="540" spans="31:32" x14ac:dyDescent="0.2">
      <c r="AE540"/>
      <c r="AF540"/>
    </row>
    <row r="541" spans="31:32" x14ac:dyDescent="0.2">
      <c r="AE541"/>
      <c r="AF541"/>
    </row>
    <row r="542" spans="31:32" x14ac:dyDescent="0.2">
      <c r="AE542"/>
      <c r="AF542"/>
    </row>
    <row r="543" spans="31:32" x14ac:dyDescent="0.2">
      <c r="AE543"/>
      <c r="AF543"/>
    </row>
    <row r="544" spans="31:32" x14ac:dyDescent="0.2">
      <c r="AE544"/>
      <c r="AF544"/>
    </row>
    <row r="545" spans="31:32" x14ac:dyDescent="0.2">
      <c r="AE545"/>
      <c r="AF545"/>
    </row>
    <row r="546" spans="31:32" x14ac:dyDescent="0.2">
      <c r="AE546"/>
      <c r="AF546"/>
    </row>
    <row r="547" spans="31:32" x14ac:dyDescent="0.2">
      <c r="AE547"/>
      <c r="AF547"/>
    </row>
    <row r="548" spans="31:32" x14ac:dyDescent="0.2">
      <c r="AE548"/>
      <c r="AF548"/>
    </row>
    <row r="549" spans="31:32" x14ac:dyDescent="0.2">
      <c r="AE549"/>
      <c r="AF549"/>
    </row>
    <row r="550" spans="31:32" x14ac:dyDescent="0.2">
      <c r="AE550"/>
      <c r="AF550"/>
    </row>
    <row r="551" spans="31:32" x14ac:dyDescent="0.2">
      <c r="AE551"/>
      <c r="AF551"/>
    </row>
    <row r="552" spans="31:32" x14ac:dyDescent="0.2">
      <c r="AE552"/>
      <c r="AF552"/>
    </row>
    <row r="553" spans="31:32" x14ac:dyDescent="0.2">
      <c r="AE553"/>
      <c r="AF553"/>
    </row>
    <row r="554" spans="31:32" x14ac:dyDescent="0.2">
      <c r="AE554"/>
      <c r="AF554"/>
    </row>
    <row r="555" spans="31:32" x14ac:dyDescent="0.2">
      <c r="AE555"/>
      <c r="AF555"/>
    </row>
    <row r="556" spans="31:32" x14ac:dyDescent="0.2">
      <c r="AE556"/>
      <c r="AF556"/>
    </row>
    <row r="557" spans="31:32" x14ac:dyDescent="0.2">
      <c r="AE557"/>
      <c r="AF557"/>
    </row>
    <row r="558" spans="31:32" x14ac:dyDescent="0.2">
      <c r="AE558"/>
      <c r="AF558"/>
    </row>
    <row r="559" spans="31:32" x14ac:dyDescent="0.2">
      <c r="AE559"/>
      <c r="AF559"/>
    </row>
    <row r="560" spans="31:32" x14ac:dyDescent="0.2">
      <c r="AE560"/>
      <c r="AF560"/>
    </row>
    <row r="561" spans="31:32" x14ac:dyDescent="0.2">
      <c r="AE561"/>
      <c r="AF561"/>
    </row>
    <row r="562" spans="31:32" x14ac:dyDescent="0.2">
      <c r="AE562"/>
      <c r="AF562"/>
    </row>
    <row r="563" spans="31:32" x14ac:dyDescent="0.2">
      <c r="AE563"/>
      <c r="AF563"/>
    </row>
    <row r="564" spans="31:32" x14ac:dyDescent="0.2">
      <c r="AE564"/>
      <c r="AF564"/>
    </row>
    <row r="565" spans="31:32" x14ac:dyDescent="0.2">
      <c r="AE565"/>
      <c r="AF565"/>
    </row>
    <row r="566" spans="31:32" x14ac:dyDescent="0.2">
      <c r="AE566"/>
      <c r="AF566"/>
    </row>
    <row r="567" spans="31:32" x14ac:dyDescent="0.2">
      <c r="AE567"/>
      <c r="AF567"/>
    </row>
    <row r="568" spans="31:32" x14ac:dyDescent="0.2">
      <c r="AE568"/>
      <c r="AF568"/>
    </row>
    <row r="569" spans="31:32" x14ac:dyDescent="0.2">
      <c r="AE569"/>
      <c r="AF569"/>
    </row>
    <row r="570" spans="31:32" x14ac:dyDescent="0.2">
      <c r="AE570"/>
      <c r="AF570"/>
    </row>
    <row r="571" spans="31:32" x14ac:dyDescent="0.2">
      <c r="AE571"/>
      <c r="AF571"/>
    </row>
    <row r="572" spans="31:32" x14ac:dyDescent="0.2">
      <c r="AE572"/>
      <c r="AF572"/>
    </row>
    <row r="573" spans="31:32" x14ac:dyDescent="0.2">
      <c r="AE573"/>
      <c r="AF573"/>
    </row>
    <row r="574" spans="31:32" x14ac:dyDescent="0.2">
      <c r="AE574"/>
      <c r="AF574"/>
    </row>
    <row r="575" spans="31:32" x14ac:dyDescent="0.2">
      <c r="AE575"/>
      <c r="AF575"/>
    </row>
    <row r="576" spans="31:32" x14ac:dyDescent="0.2">
      <c r="AE576"/>
      <c r="AF576"/>
    </row>
    <row r="577" spans="31:32" x14ac:dyDescent="0.2">
      <c r="AE577"/>
      <c r="AF577"/>
    </row>
    <row r="578" spans="31:32" x14ac:dyDescent="0.2">
      <c r="AE578"/>
      <c r="AF578"/>
    </row>
    <row r="579" spans="31:32" x14ac:dyDescent="0.2">
      <c r="AE579"/>
      <c r="AF579"/>
    </row>
    <row r="580" spans="31:32" x14ac:dyDescent="0.2">
      <c r="AE580"/>
      <c r="AF580"/>
    </row>
    <row r="581" spans="31:32" x14ac:dyDescent="0.2">
      <c r="AE581"/>
      <c r="AF581"/>
    </row>
    <row r="582" spans="31:32" x14ac:dyDescent="0.2">
      <c r="AE582"/>
      <c r="AF582"/>
    </row>
    <row r="583" spans="31:32" x14ac:dyDescent="0.2">
      <c r="AE583"/>
      <c r="AF583"/>
    </row>
    <row r="584" spans="31:32" x14ac:dyDescent="0.2">
      <c r="AE584"/>
      <c r="AF584"/>
    </row>
    <row r="585" spans="31:32" x14ac:dyDescent="0.2">
      <c r="AE585"/>
      <c r="AF585"/>
    </row>
    <row r="586" spans="31:32" x14ac:dyDescent="0.2">
      <c r="AE586"/>
      <c r="AF586"/>
    </row>
    <row r="587" spans="31:32" x14ac:dyDescent="0.2">
      <c r="AE587"/>
      <c r="AF587"/>
    </row>
    <row r="588" spans="31:32" x14ac:dyDescent="0.2">
      <c r="AE588"/>
      <c r="AF588"/>
    </row>
    <row r="589" spans="31:32" x14ac:dyDescent="0.2">
      <c r="AE589"/>
      <c r="AF589"/>
    </row>
    <row r="590" spans="31:32" x14ac:dyDescent="0.2">
      <c r="AE590"/>
      <c r="AF590"/>
    </row>
    <row r="591" spans="31:32" x14ac:dyDescent="0.2">
      <c r="AE591"/>
      <c r="AF591"/>
    </row>
    <row r="592" spans="31:32" x14ac:dyDescent="0.2">
      <c r="AE592"/>
      <c r="AF592"/>
    </row>
    <row r="593" spans="31:32" x14ac:dyDescent="0.2">
      <c r="AE593"/>
      <c r="AF593"/>
    </row>
    <row r="594" spans="31:32" x14ac:dyDescent="0.2">
      <c r="AE594"/>
      <c r="AF594"/>
    </row>
    <row r="595" spans="31:32" x14ac:dyDescent="0.2">
      <c r="AE595"/>
      <c r="AF595"/>
    </row>
    <row r="596" spans="31:32" x14ac:dyDescent="0.2">
      <c r="AE596"/>
      <c r="AF596"/>
    </row>
    <row r="597" spans="31:32" x14ac:dyDescent="0.2">
      <c r="AE597"/>
      <c r="AF597"/>
    </row>
    <row r="598" spans="31:32" x14ac:dyDescent="0.2">
      <c r="AE598"/>
      <c r="AF598"/>
    </row>
    <row r="599" spans="31:32" x14ac:dyDescent="0.2">
      <c r="AE599"/>
      <c r="AF599"/>
    </row>
    <row r="600" spans="31:32" x14ac:dyDescent="0.2">
      <c r="AE600"/>
      <c r="AF600"/>
    </row>
    <row r="601" spans="31:32" x14ac:dyDescent="0.2">
      <c r="AE601"/>
      <c r="AF601"/>
    </row>
    <row r="602" spans="31:32" x14ac:dyDescent="0.2">
      <c r="AE602"/>
      <c r="AF602"/>
    </row>
    <row r="603" spans="31:32" x14ac:dyDescent="0.2">
      <c r="AE603"/>
      <c r="AF603"/>
    </row>
    <row r="604" spans="31:32" x14ac:dyDescent="0.2">
      <c r="AE604"/>
      <c r="AF604"/>
    </row>
    <row r="605" spans="31:32" x14ac:dyDescent="0.2">
      <c r="AE605"/>
      <c r="AF605"/>
    </row>
    <row r="606" spans="31:32" x14ac:dyDescent="0.2">
      <c r="AE606"/>
      <c r="AF606"/>
    </row>
    <row r="607" spans="31:32" x14ac:dyDescent="0.2">
      <c r="AE607"/>
      <c r="AF607"/>
    </row>
    <row r="608" spans="31:32" x14ac:dyDescent="0.2">
      <c r="AE608"/>
      <c r="AF608"/>
    </row>
    <row r="609" spans="31:32" x14ac:dyDescent="0.2">
      <c r="AE609"/>
      <c r="AF609"/>
    </row>
    <row r="610" spans="31:32" x14ac:dyDescent="0.2">
      <c r="AE610"/>
      <c r="AF610"/>
    </row>
    <row r="611" spans="31:32" x14ac:dyDescent="0.2">
      <c r="AE611"/>
      <c r="AF611"/>
    </row>
    <row r="612" spans="31:32" x14ac:dyDescent="0.2">
      <c r="AE612"/>
      <c r="AF612"/>
    </row>
    <row r="613" spans="31:32" x14ac:dyDescent="0.2">
      <c r="AE613"/>
      <c r="AF613"/>
    </row>
    <row r="614" spans="31:32" x14ac:dyDescent="0.2">
      <c r="AE614"/>
      <c r="AF614"/>
    </row>
    <row r="615" spans="31:32" x14ac:dyDescent="0.2">
      <c r="AE615"/>
      <c r="AF615"/>
    </row>
    <row r="616" spans="31:32" x14ac:dyDescent="0.2">
      <c r="AE616"/>
      <c r="AF616"/>
    </row>
    <row r="617" spans="31:32" x14ac:dyDescent="0.2">
      <c r="AE617"/>
      <c r="AF617"/>
    </row>
    <row r="618" spans="31:32" x14ac:dyDescent="0.2">
      <c r="AE618"/>
      <c r="AF618"/>
    </row>
    <row r="619" spans="31:32" x14ac:dyDescent="0.2">
      <c r="AE619"/>
      <c r="AF619"/>
    </row>
    <row r="620" spans="31:32" x14ac:dyDescent="0.2">
      <c r="AE620"/>
      <c r="AF620"/>
    </row>
    <row r="621" spans="31:32" x14ac:dyDescent="0.2">
      <c r="AE621"/>
      <c r="AF621"/>
    </row>
    <row r="622" spans="31:32" x14ac:dyDescent="0.2">
      <c r="AE622"/>
      <c r="AF622"/>
    </row>
    <row r="623" spans="31:32" x14ac:dyDescent="0.2">
      <c r="AE623"/>
      <c r="AF623"/>
    </row>
    <row r="624" spans="31:32" x14ac:dyDescent="0.2">
      <c r="AE624"/>
      <c r="AF624"/>
    </row>
    <row r="625" spans="31:32" x14ac:dyDescent="0.2">
      <c r="AE625"/>
      <c r="AF625"/>
    </row>
    <row r="626" spans="31:32" x14ac:dyDescent="0.2">
      <c r="AE626"/>
      <c r="AF626"/>
    </row>
    <row r="627" spans="31:32" x14ac:dyDescent="0.2">
      <c r="AE627"/>
      <c r="AF627"/>
    </row>
    <row r="628" spans="31:32" x14ac:dyDescent="0.2">
      <c r="AE628"/>
      <c r="AF628"/>
    </row>
    <row r="629" spans="31:32" x14ac:dyDescent="0.2">
      <c r="AE629"/>
      <c r="AF629"/>
    </row>
    <row r="630" spans="31:32" x14ac:dyDescent="0.2">
      <c r="AE630"/>
      <c r="AF630"/>
    </row>
    <row r="631" spans="31:32" x14ac:dyDescent="0.2">
      <c r="AE631"/>
      <c r="AF631"/>
    </row>
    <row r="632" spans="31:32" x14ac:dyDescent="0.2">
      <c r="AE632"/>
      <c r="AF632"/>
    </row>
    <row r="633" spans="31:32" x14ac:dyDescent="0.2">
      <c r="AE633"/>
      <c r="AF633"/>
    </row>
    <row r="634" spans="31:32" x14ac:dyDescent="0.2">
      <c r="AE634"/>
      <c r="AF634"/>
    </row>
    <row r="635" spans="31:32" x14ac:dyDescent="0.2">
      <c r="AE635"/>
      <c r="AF635"/>
    </row>
    <row r="636" spans="31:32" x14ac:dyDescent="0.2">
      <c r="AE636"/>
      <c r="AF636"/>
    </row>
    <row r="637" spans="31:32" x14ac:dyDescent="0.2">
      <c r="AE637"/>
      <c r="AF637"/>
    </row>
    <row r="638" spans="31:32" x14ac:dyDescent="0.2">
      <c r="AE638"/>
      <c r="AF638"/>
    </row>
    <row r="639" spans="31:32" x14ac:dyDescent="0.2">
      <c r="AE639"/>
      <c r="AF639"/>
    </row>
    <row r="640" spans="31:32" x14ac:dyDescent="0.2">
      <c r="AE640"/>
      <c r="AF640"/>
    </row>
    <row r="641" spans="31:32" x14ac:dyDescent="0.2">
      <c r="AE641"/>
      <c r="AF641"/>
    </row>
    <row r="642" spans="31:32" x14ac:dyDescent="0.2">
      <c r="AE642"/>
      <c r="AF642"/>
    </row>
    <row r="643" spans="31:32" x14ac:dyDescent="0.2">
      <c r="AE643"/>
      <c r="AF643"/>
    </row>
    <row r="644" spans="31:32" x14ac:dyDescent="0.2">
      <c r="AE644"/>
      <c r="AF644"/>
    </row>
    <row r="645" spans="31:32" x14ac:dyDescent="0.2">
      <c r="AE645"/>
      <c r="AF645"/>
    </row>
    <row r="646" spans="31:32" x14ac:dyDescent="0.2">
      <c r="AE646"/>
      <c r="AF646"/>
    </row>
    <row r="647" spans="31:32" x14ac:dyDescent="0.2">
      <c r="AE647"/>
      <c r="AF647"/>
    </row>
    <row r="648" spans="31:32" x14ac:dyDescent="0.2">
      <c r="AE648"/>
      <c r="AF648"/>
    </row>
    <row r="649" spans="31:32" x14ac:dyDescent="0.2">
      <c r="AE649"/>
      <c r="AF649"/>
    </row>
    <row r="650" spans="31:32" x14ac:dyDescent="0.2">
      <c r="AE650"/>
      <c r="AF650"/>
    </row>
    <row r="651" spans="31:32" x14ac:dyDescent="0.2">
      <c r="AE651"/>
      <c r="AF651"/>
    </row>
    <row r="652" spans="31:32" x14ac:dyDescent="0.2">
      <c r="AE652"/>
      <c r="AF652"/>
    </row>
    <row r="653" spans="31:32" x14ac:dyDescent="0.2">
      <c r="AE653"/>
      <c r="AF653"/>
    </row>
    <row r="654" spans="31:32" x14ac:dyDescent="0.2">
      <c r="AE654"/>
      <c r="AF654"/>
    </row>
    <row r="655" spans="31:32" x14ac:dyDescent="0.2">
      <c r="AE655"/>
      <c r="AF655"/>
    </row>
    <row r="656" spans="31:32" x14ac:dyDescent="0.2">
      <c r="AE656"/>
      <c r="AF656"/>
    </row>
    <row r="657" spans="31:32" x14ac:dyDescent="0.2">
      <c r="AE657"/>
      <c r="AF657"/>
    </row>
    <row r="658" spans="31:32" x14ac:dyDescent="0.2">
      <c r="AE658"/>
      <c r="AF658"/>
    </row>
    <row r="659" spans="31:32" x14ac:dyDescent="0.2">
      <c r="AE659"/>
      <c r="AF659"/>
    </row>
    <row r="660" spans="31:32" x14ac:dyDescent="0.2">
      <c r="AE660"/>
      <c r="AF660"/>
    </row>
    <row r="661" spans="31:32" x14ac:dyDescent="0.2">
      <c r="AE661"/>
      <c r="AF661"/>
    </row>
    <row r="662" spans="31:32" x14ac:dyDescent="0.2">
      <c r="AE662"/>
      <c r="AF662"/>
    </row>
    <row r="663" spans="31:32" x14ac:dyDescent="0.2">
      <c r="AE663"/>
      <c r="AF663"/>
    </row>
    <row r="664" spans="31:32" x14ac:dyDescent="0.2">
      <c r="AE664"/>
      <c r="AF664"/>
    </row>
    <row r="665" spans="31:32" x14ac:dyDescent="0.2">
      <c r="AE665"/>
      <c r="AF665"/>
    </row>
    <row r="666" spans="31:32" x14ac:dyDescent="0.2">
      <c r="AE666"/>
      <c r="AF666"/>
    </row>
    <row r="667" spans="31:32" x14ac:dyDescent="0.2">
      <c r="AE667"/>
      <c r="AF667"/>
    </row>
    <row r="668" spans="31:32" x14ac:dyDescent="0.2">
      <c r="AE668"/>
      <c r="AF668"/>
    </row>
    <row r="669" spans="31:32" x14ac:dyDescent="0.2">
      <c r="AE669"/>
      <c r="AF669"/>
    </row>
    <row r="670" spans="31:32" x14ac:dyDescent="0.2">
      <c r="AE670"/>
      <c r="AF670"/>
    </row>
    <row r="671" spans="31:32" x14ac:dyDescent="0.2">
      <c r="AE671"/>
      <c r="AF671"/>
    </row>
    <row r="672" spans="31:32" x14ac:dyDescent="0.2">
      <c r="AE672"/>
      <c r="AF672"/>
    </row>
    <row r="673" spans="31:32" x14ac:dyDescent="0.2">
      <c r="AE673"/>
      <c r="AF673"/>
    </row>
    <row r="674" spans="31:32" x14ac:dyDescent="0.2">
      <c r="AE674"/>
      <c r="AF674"/>
    </row>
    <row r="675" spans="31:32" x14ac:dyDescent="0.2">
      <c r="AE675"/>
      <c r="AF675"/>
    </row>
    <row r="676" spans="31:32" x14ac:dyDescent="0.2">
      <c r="AE676"/>
      <c r="AF676"/>
    </row>
    <row r="677" spans="31:32" x14ac:dyDescent="0.2">
      <c r="AE677"/>
      <c r="AF677"/>
    </row>
    <row r="678" spans="31:32" x14ac:dyDescent="0.2">
      <c r="AE678"/>
      <c r="AF678"/>
    </row>
    <row r="679" spans="31:32" x14ac:dyDescent="0.2">
      <c r="AE679"/>
      <c r="AF679"/>
    </row>
    <row r="680" spans="31:32" x14ac:dyDescent="0.2">
      <c r="AE680"/>
      <c r="AF680"/>
    </row>
    <row r="681" spans="31:32" x14ac:dyDescent="0.2">
      <c r="AE681"/>
      <c r="AF681"/>
    </row>
    <row r="682" spans="31:32" x14ac:dyDescent="0.2">
      <c r="AE682"/>
      <c r="AF682"/>
    </row>
    <row r="683" spans="31:32" x14ac:dyDescent="0.2">
      <c r="AE683"/>
      <c r="AF683"/>
    </row>
    <row r="684" spans="31:32" x14ac:dyDescent="0.2">
      <c r="AE684"/>
      <c r="AF684"/>
    </row>
    <row r="685" spans="31:32" x14ac:dyDescent="0.2">
      <c r="AE685"/>
      <c r="AF685"/>
    </row>
    <row r="686" spans="31:32" x14ac:dyDescent="0.2">
      <c r="AE686"/>
      <c r="AF686"/>
    </row>
    <row r="687" spans="31:32" x14ac:dyDescent="0.2">
      <c r="AE687"/>
      <c r="AF687"/>
    </row>
    <row r="688" spans="31:32" x14ac:dyDescent="0.2">
      <c r="AE688"/>
      <c r="AF688"/>
    </row>
    <row r="689" spans="31:32" x14ac:dyDescent="0.2">
      <c r="AE689"/>
      <c r="AF689"/>
    </row>
    <row r="690" spans="31:32" x14ac:dyDescent="0.2">
      <c r="AE690"/>
      <c r="AF690"/>
    </row>
    <row r="691" spans="31:32" x14ac:dyDescent="0.2">
      <c r="AE691"/>
      <c r="AF691"/>
    </row>
    <row r="692" spans="31:32" x14ac:dyDescent="0.2">
      <c r="AE692"/>
      <c r="AF692"/>
    </row>
    <row r="693" spans="31:32" x14ac:dyDescent="0.2">
      <c r="AE693"/>
      <c r="AF693"/>
    </row>
    <row r="694" spans="31:32" x14ac:dyDescent="0.2">
      <c r="AE694"/>
      <c r="AF694"/>
    </row>
    <row r="695" spans="31:32" x14ac:dyDescent="0.2">
      <c r="AE695"/>
      <c r="AF695"/>
    </row>
    <row r="696" spans="31:32" x14ac:dyDescent="0.2">
      <c r="AE696"/>
      <c r="AF696"/>
    </row>
    <row r="697" spans="31:32" x14ac:dyDescent="0.2">
      <c r="AE697"/>
      <c r="AF697"/>
    </row>
    <row r="698" spans="31:32" x14ac:dyDescent="0.2">
      <c r="AE698"/>
      <c r="AF698"/>
    </row>
    <row r="699" spans="31:32" x14ac:dyDescent="0.2">
      <c r="AE699"/>
      <c r="AF699"/>
    </row>
    <row r="700" spans="31:32" x14ac:dyDescent="0.2">
      <c r="AE700"/>
      <c r="AF700"/>
    </row>
    <row r="701" spans="31:32" x14ac:dyDescent="0.2">
      <c r="AE701"/>
      <c r="AF701"/>
    </row>
    <row r="702" spans="31:32" x14ac:dyDescent="0.2">
      <c r="AE702"/>
      <c r="AF702"/>
    </row>
    <row r="703" spans="31:32" x14ac:dyDescent="0.2">
      <c r="AE703"/>
      <c r="AF703"/>
    </row>
    <row r="704" spans="31:32" x14ac:dyDescent="0.2">
      <c r="AE704"/>
      <c r="AF704"/>
    </row>
    <row r="705" spans="31:32" x14ac:dyDescent="0.2">
      <c r="AE705"/>
      <c r="AF705"/>
    </row>
    <row r="706" spans="31:32" x14ac:dyDescent="0.2">
      <c r="AE706"/>
      <c r="AF706"/>
    </row>
    <row r="707" spans="31:32" x14ac:dyDescent="0.2">
      <c r="AE707"/>
      <c r="AF707"/>
    </row>
    <row r="708" spans="31:32" x14ac:dyDescent="0.2">
      <c r="AE708"/>
      <c r="AF708"/>
    </row>
    <row r="709" spans="31:32" x14ac:dyDescent="0.2">
      <c r="AE709"/>
      <c r="AF709"/>
    </row>
    <row r="710" spans="31:32" x14ac:dyDescent="0.2">
      <c r="AE710"/>
      <c r="AF710"/>
    </row>
    <row r="711" spans="31:32" x14ac:dyDescent="0.2">
      <c r="AE711"/>
      <c r="AF711"/>
    </row>
    <row r="712" spans="31:32" x14ac:dyDescent="0.2">
      <c r="AE712"/>
      <c r="AF712"/>
    </row>
    <row r="713" spans="31:32" x14ac:dyDescent="0.2">
      <c r="AE713"/>
      <c r="AF713"/>
    </row>
    <row r="714" spans="31:32" x14ac:dyDescent="0.2">
      <c r="AE714"/>
      <c r="AF714"/>
    </row>
    <row r="715" spans="31:32" x14ac:dyDescent="0.2">
      <c r="AE715"/>
      <c r="AF715"/>
    </row>
    <row r="716" spans="31:32" x14ac:dyDescent="0.2">
      <c r="AE716"/>
      <c r="AF716"/>
    </row>
    <row r="717" spans="31:32" x14ac:dyDescent="0.2">
      <c r="AE717"/>
      <c r="AF717"/>
    </row>
    <row r="718" spans="31:32" x14ac:dyDescent="0.2">
      <c r="AE718"/>
      <c r="AF718"/>
    </row>
    <row r="719" spans="31:32" x14ac:dyDescent="0.2">
      <c r="AE719"/>
      <c r="AF719"/>
    </row>
    <row r="720" spans="31:32" x14ac:dyDescent="0.2">
      <c r="AE720"/>
      <c r="AF720"/>
    </row>
    <row r="721" spans="31:32" x14ac:dyDescent="0.2">
      <c r="AE721"/>
      <c r="AF721"/>
    </row>
    <row r="722" spans="31:32" x14ac:dyDescent="0.2">
      <c r="AE722"/>
      <c r="AF722"/>
    </row>
    <row r="723" spans="31:32" x14ac:dyDescent="0.2">
      <c r="AE723"/>
      <c r="AF723"/>
    </row>
    <row r="724" spans="31:32" x14ac:dyDescent="0.2">
      <c r="AE724"/>
      <c r="AF724"/>
    </row>
    <row r="725" spans="31:32" x14ac:dyDescent="0.2">
      <c r="AE725"/>
      <c r="AF725"/>
    </row>
    <row r="726" spans="31:32" x14ac:dyDescent="0.2">
      <c r="AE726"/>
      <c r="AF726"/>
    </row>
    <row r="727" spans="31:32" x14ac:dyDescent="0.2">
      <c r="AE727"/>
      <c r="AF727"/>
    </row>
    <row r="728" spans="31:32" x14ac:dyDescent="0.2">
      <c r="AE728"/>
      <c r="AF728"/>
    </row>
    <row r="729" spans="31:32" x14ac:dyDescent="0.2">
      <c r="AE729"/>
      <c r="AF729"/>
    </row>
    <row r="730" spans="31:32" x14ac:dyDescent="0.2">
      <c r="AE730"/>
      <c r="AF730"/>
    </row>
    <row r="731" spans="31:32" x14ac:dyDescent="0.2">
      <c r="AE731"/>
      <c r="AF731"/>
    </row>
    <row r="732" spans="31:32" x14ac:dyDescent="0.2">
      <c r="AE732"/>
      <c r="AF732"/>
    </row>
    <row r="733" spans="31:32" x14ac:dyDescent="0.2">
      <c r="AE733"/>
      <c r="AF733"/>
    </row>
    <row r="734" spans="31:32" x14ac:dyDescent="0.2">
      <c r="AE734"/>
      <c r="AF734"/>
    </row>
    <row r="735" spans="31:32" x14ac:dyDescent="0.2">
      <c r="AE735"/>
      <c r="AF735"/>
    </row>
    <row r="736" spans="31:32" x14ac:dyDescent="0.2">
      <c r="AE736"/>
      <c r="AF736"/>
    </row>
    <row r="737" spans="31:32" x14ac:dyDescent="0.2">
      <c r="AE737"/>
      <c r="AF737"/>
    </row>
    <row r="738" spans="31:32" x14ac:dyDescent="0.2">
      <c r="AE738"/>
      <c r="AF738"/>
    </row>
    <row r="739" spans="31:32" x14ac:dyDescent="0.2">
      <c r="AE739"/>
      <c r="AF739"/>
    </row>
    <row r="740" spans="31:32" x14ac:dyDescent="0.2">
      <c r="AE740"/>
      <c r="AF740"/>
    </row>
    <row r="741" spans="31:32" x14ac:dyDescent="0.2">
      <c r="AE741"/>
      <c r="AF741"/>
    </row>
    <row r="742" spans="31:32" x14ac:dyDescent="0.2">
      <c r="AE742"/>
      <c r="AF742"/>
    </row>
    <row r="743" spans="31:32" x14ac:dyDescent="0.2">
      <c r="AE743"/>
      <c r="AF743"/>
    </row>
    <row r="744" spans="31:32" x14ac:dyDescent="0.2">
      <c r="AE744"/>
      <c r="AF744"/>
    </row>
    <row r="745" spans="31:32" x14ac:dyDescent="0.2">
      <c r="AE745"/>
      <c r="AF745"/>
    </row>
    <row r="746" spans="31:32" x14ac:dyDescent="0.2">
      <c r="AE746"/>
      <c r="AF746"/>
    </row>
    <row r="747" spans="31:32" x14ac:dyDescent="0.2">
      <c r="AE747"/>
      <c r="AF747"/>
    </row>
    <row r="748" spans="31:32" x14ac:dyDescent="0.2">
      <c r="AE748"/>
      <c r="AF748"/>
    </row>
    <row r="749" spans="31:32" x14ac:dyDescent="0.2">
      <c r="AE749"/>
      <c r="AF749"/>
    </row>
    <row r="750" spans="31:32" x14ac:dyDescent="0.2">
      <c r="AE750"/>
      <c r="AF750"/>
    </row>
    <row r="751" spans="31:32" x14ac:dyDescent="0.2">
      <c r="AE751"/>
      <c r="AF751"/>
    </row>
    <row r="752" spans="31:32" x14ac:dyDescent="0.2">
      <c r="AE752"/>
      <c r="AF752"/>
    </row>
    <row r="753" spans="31:32" x14ac:dyDescent="0.2">
      <c r="AE753"/>
      <c r="AF753"/>
    </row>
    <row r="754" spans="31:32" x14ac:dyDescent="0.2">
      <c r="AE754"/>
      <c r="AF754"/>
    </row>
    <row r="755" spans="31:32" x14ac:dyDescent="0.2">
      <c r="AE755"/>
      <c r="AF755"/>
    </row>
    <row r="756" spans="31:32" x14ac:dyDescent="0.2">
      <c r="AE756"/>
      <c r="AF756"/>
    </row>
    <row r="757" spans="31:32" x14ac:dyDescent="0.2">
      <c r="AE757"/>
      <c r="AF757"/>
    </row>
    <row r="758" spans="31:32" x14ac:dyDescent="0.2">
      <c r="AE758"/>
      <c r="AF758"/>
    </row>
    <row r="759" spans="31:32" x14ac:dyDescent="0.2">
      <c r="AE759"/>
      <c r="AF759"/>
    </row>
    <row r="760" spans="31:32" x14ac:dyDescent="0.2">
      <c r="AE760"/>
      <c r="AF760"/>
    </row>
    <row r="761" spans="31:32" x14ac:dyDescent="0.2">
      <c r="AE761"/>
      <c r="AF761"/>
    </row>
    <row r="762" spans="31:32" x14ac:dyDescent="0.2">
      <c r="AE762"/>
      <c r="AF762"/>
    </row>
    <row r="763" spans="31:32" x14ac:dyDescent="0.2">
      <c r="AE763"/>
      <c r="AF763"/>
    </row>
    <row r="764" spans="31:32" x14ac:dyDescent="0.2">
      <c r="AE764"/>
      <c r="AF764"/>
    </row>
    <row r="765" spans="31:32" x14ac:dyDescent="0.2">
      <c r="AE765"/>
      <c r="AF765"/>
    </row>
    <row r="766" spans="31:32" x14ac:dyDescent="0.2">
      <c r="AE766"/>
      <c r="AF766"/>
    </row>
    <row r="767" spans="31:32" x14ac:dyDescent="0.2">
      <c r="AE767"/>
      <c r="AF767"/>
    </row>
    <row r="768" spans="31:32" x14ac:dyDescent="0.2">
      <c r="AE768"/>
      <c r="AF768"/>
    </row>
    <row r="769" spans="31:32" x14ac:dyDescent="0.2">
      <c r="AE769"/>
      <c r="AF769"/>
    </row>
    <row r="770" spans="31:32" x14ac:dyDescent="0.2">
      <c r="AE770"/>
      <c r="AF770"/>
    </row>
    <row r="771" spans="31:32" x14ac:dyDescent="0.2">
      <c r="AE771"/>
      <c r="AF771"/>
    </row>
    <row r="772" spans="31:32" x14ac:dyDescent="0.2">
      <c r="AE772"/>
      <c r="AF772"/>
    </row>
    <row r="773" spans="31:32" x14ac:dyDescent="0.2">
      <c r="AE773"/>
      <c r="AF773"/>
    </row>
    <row r="774" spans="31:32" x14ac:dyDescent="0.2">
      <c r="AE774"/>
      <c r="AF774"/>
    </row>
    <row r="775" spans="31:32" x14ac:dyDescent="0.2">
      <c r="AE775"/>
      <c r="AF775"/>
    </row>
    <row r="776" spans="31:32" x14ac:dyDescent="0.2">
      <c r="AE776"/>
      <c r="AF776"/>
    </row>
    <row r="777" spans="31:32" x14ac:dyDescent="0.2">
      <c r="AE777"/>
      <c r="AF777"/>
    </row>
    <row r="778" spans="31:32" x14ac:dyDescent="0.2">
      <c r="AE778"/>
      <c r="AF778"/>
    </row>
    <row r="779" spans="31:32" x14ac:dyDescent="0.2">
      <c r="AE779"/>
      <c r="AF779"/>
    </row>
    <row r="780" spans="31:32" x14ac:dyDescent="0.2">
      <c r="AE780"/>
      <c r="AF780"/>
    </row>
    <row r="781" spans="31:32" x14ac:dyDescent="0.2">
      <c r="AE781"/>
      <c r="AF781"/>
    </row>
    <row r="782" spans="31:32" x14ac:dyDescent="0.2">
      <c r="AE782"/>
      <c r="AF782"/>
    </row>
    <row r="783" spans="31:32" x14ac:dyDescent="0.2">
      <c r="AE783"/>
      <c r="AF783"/>
    </row>
    <row r="784" spans="31:32" x14ac:dyDescent="0.2">
      <c r="AE784"/>
      <c r="AF784"/>
    </row>
    <row r="785" spans="31:32" x14ac:dyDescent="0.2">
      <c r="AE785"/>
      <c r="AF785"/>
    </row>
    <row r="786" spans="31:32" x14ac:dyDescent="0.2">
      <c r="AE786"/>
      <c r="AF786"/>
    </row>
    <row r="787" spans="31:32" x14ac:dyDescent="0.2">
      <c r="AE787"/>
      <c r="AF787"/>
    </row>
    <row r="788" spans="31:32" x14ac:dyDescent="0.2">
      <c r="AE788"/>
      <c r="AF788"/>
    </row>
    <row r="789" spans="31:32" x14ac:dyDescent="0.2">
      <c r="AE789"/>
      <c r="AF789"/>
    </row>
    <row r="790" spans="31:32" x14ac:dyDescent="0.2">
      <c r="AE790"/>
      <c r="AF790"/>
    </row>
    <row r="791" spans="31:32" x14ac:dyDescent="0.2">
      <c r="AE791"/>
      <c r="AF791"/>
    </row>
    <row r="792" spans="31:32" x14ac:dyDescent="0.2">
      <c r="AE792"/>
      <c r="AF792"/>
    </row>
    <row r="793" spans="31:32" x14ac:dyDescent="0.2">
      <c r="AE793"/>
      <c r="AF793"/>
    </row>
    <row r="794" spans="31:32" x14ac:dyDescent="0.2">
      <c r="AE794"/>
      <c r="AF794"/>
    </row>
    <row r="795" spans="31:32" x14ac:dyDescent="0.2">
      <c r="AE795"/>
      <c r="AF795"/>
    </row>
    <row r="796" spans="31:32" x14ac:dyDescent="0.2">
      <c r="AE796"/>
      <c r="AF796"/>
    </row>
    <row r="797" spans="31:32" x14ac:dyDescent="0.2">
      <c r="AE797"/>
      <c r="AF797"/>
    </row>
    <row r="798" spans="31:32" x14ac:dyDescent="0.2">
      <c r="AE798"/>
      <c r="AF798"/>
    </row>
    <row r="799" spans="31:32" x14ac:dyDescent="0.2">
      <c r="AE799"/>
      <c r="AF799"/>
    </row>
    <row r="800" spans="31:32" x14ac:dyDescent="0.2">
      <c r="AE800"/>
      <c r="AF800"/>
    </row>
    <row r="801" spans="31:32" x14ac:dyDescent="0.2">
      <c r="AE801"/>
      <c r="AF801"/>
    </row>
    <row r="802" spans="31:32" x14ac:dyDescent="0.2">
      <c r="AE802"/>
      <c r="AF802"/>
    </row>
    <row r="803" spans="31:32" x14ac:dyDescent="0.2">
      <c r="AE803"/>
      <c r="AF803"/>
    </row>
    <row r="804" spans="31:32" x14ac:dyDescent="0.2">
      <c r="AE804"/>
      <c r="AF804"/>
    </row>
    <row r="805" spans="31:32" x14ac:dyDescent="0.2">
      <c r="AE805"/>
      <c r="AF805"/>
    </row>
    <row r="806" spans="31:32" x14ac:dyDescent="0.2">
      <c r="AE806"/>
      <c r="AF806"/>
    </row>
    <row r="807" spans="31:32" x14ac:dyDescent="0.2">
      <c r="AE807"/>
      <c r="AF807"/>
    </row>
    <row r="808" spans="31:32" x14ac:dyDescent="0.2">
      <c r="AE808"/>
      <c r="AF808"/>
    </row>
    <row r="809" spans="31:32" x14ac:dyDescent="0.2">
      <c r="AE809"/>
      <c r="AF809"/>
    </row>
    <row r="810" spans="31:32" x14ac:dyDescent="0.2">
      <c r="AE810"/>
      <c r="AF810"/>
    </row>
    <row r="811" spans="31:32" x14ac:dyDescent="0.2">
      <c r="AE811"/>
      <c r="AF811"/>
    </row>
    <row r="812" spans="31:32" x14ac:dyDescent="0.2">
      <c r="AE812"/>
      <c r="AF812"/>
    </row>
    <row r="813" spans="31:32" x14ac:dyDescent="0.2">
      <c r="AE813"/>
      <c r="AF813"/>
    </row>
    <row r="814" spans="31:32" x14ac:dyDescent="0.2">
      <c r="AE814"/>
      <c r="AF814"/>
    </row>
    <row r="815" spans="31:32" x14ac:dyDescent="0.2">
      <c r="AE815"/>
      <c r="AF815"/>
    </row>
    <row r="816" spans="31:32" x14ac:dyDescent="0.2">
      <c r="AE816"/>
      <c r="AF816"/>
    </row>
    <row r="817" spans="31:32" x14ac:dyDescent="0.2">
      <c r="AE817"/>
      <c r="AF817"/>
    </row>
    <row r="818" spans="31:32" x14ac:dyDescent="0.2">
      <c r="AE818"/>
      <c r="AF818"/>
    </row>
    <row r="819" spans="31:32" x14ac:dyDescent="0.2">
      <c r="AE819"/>
      <c r="AF819"/>
    </row>
    <row r="820" spans="31:32" x14ac:dyDescent="0.2">
      <c r="AE820"/>
      <c r="AF820"/>
    </row>
    <row r="821" spans="31:32" x14ac:dyDescent="0.2">
      <c r="AE821"/>
      <c r="AF821"/>
    </row>
    <row r="822" spans="31:32" x14ac:dyDescent="0.2">
      <c r="AE822"/>
      <c r="AF822"/>
    </row>
    <row r="823" spans="31:32" x14ac:dyDescent="0.2">
      <c r="AE823"/>
      <c r="AF823"/>
    </row>
    <row r="824" spans="31:32" x14ac:dyDescent="0.2">
      <c r="AE824"/>
      <c r="AF824"/>
    </row>
    <row r="825" spans="31:32" x14ac:dyDescent="0.2">
      <c r="AE825"/>
      <c r="AF825"/>
    </row>
    <row r="826" spans="31:32" x14ac:dyDescent="0.2">
      <c r="AE826"/>
      <c r="AF826"/>
    </row>
    <row r="827" spans="31:32" x14ac:dyDescent="0.2">
      <c r="AE827"/>
      <c r="AF827"/>
    </row>
    <row r="828" spans="31:32" x14ac:dyDescent="0.2">
      <c r="AE828"/>
      <c r="AF828"/>
    </row>
    <row r="829" spans="31:32" x14ac:dyDescent="0.2">
      <c r="AE829"/>
      <c r="AF829"/>
    </row>
    <row r="830" spans="31:32" x14ac:dyDescent="0.2">
      <c r="AE830"/>
      <c r="AF830"/>
    </row>
    <row r="831" spans="31:32" x14ac:dyDescent="0.2">
      <c r="AE831"/>
      <c r="AF831"/>
    </row>
    <row r="832" spans="31:32" x14ac:dyDescent="0.2">
      <c r="AE832"/>
      <c r="AF832"/>
    </row>
    <row r="833" spans="31:32" x14ac:dyDescent="0.2">
      <c r="AE833"/>
      <c r="AF833"/>
    </row>
    <row r="834" spans="31:32" x14ac:dyDescent="0.2">
      <c r="AE834"/>
      <c r="AF834"/>
    </row>
    <row r="835" spans="31:32" x14ac:dyDescent="0.2">
      <c r="AE835"/>
      <c r="AF835"/>
    </row>
    <row r="836" spans="31:32" x14ac:dyDescent="0.2">
      <c r="AE836"/>
      <c r="AF836"/>
    </row>
    <row r="837" spans="31:32" x14ac:dyDescent="0.2">
      <c r="AE837"/>
      <c r="AF837"/>
    </row>
    <row r="838" spans="31:32" x14ac:dyDescent="0.2">
      <c r="AE838"/>
      <c r="AF838"/>
    </row>
    <row r="839" spans="31:32" x14ac:dyDescent="0.2">
      <c r="AE839"/>
      <c r="AF839"/>
    </row>
    <row r="840" spans="31:32" x14ac:dyDescent="0.2">
      <c r="AE840"/>
      <c r="AF840"/>
    </row>
    <row r="841" spans="31:32" x14ac:dyDescent="0.2">
      <c r="AE841"/>
      <c r="AF841"/>
    </row>
    <row r="842" spans="31:32" x14ac:dyDescent="0.2">
      <c r="AE842"/>
      <c r="AF842"/>
    </row>
    <row r="843" spans="31:32" x14ac:dyDescent="0.2">
      <c r="AE843"/>
      <c r="AF843"/>
    </row>
    <row r="844" spans="31:32" x14ac:dyDescent="0.2">
      <c r="AE844"/>
      <c r="AF844"/>
    </row>
    <row r="845" spans="31:32" x14ac:dyDescent="0.2">
      <c r="AE845"/>
      <c r="AF845"/>
    </row>
    <row r="846" spans="31:32" x14ac:dyDescent="0.2">
      <c r="AE846"/>
      <c r="AF846"/>
    </row>
    <row r="847" spans="31:32" x14ac:dyDescent="0.2">
      <c r="AE847"/>
      <c r="AF847"/>
    </row>
    <row r="848" spans="31:32" x14ac:dyDescent="0.2">
      <c r="AE848"/>
      <c r="AF848"/>
    </row>
    <row r="849" spans="31:32" x14ac:dyDescent="0.2">
      <c r="AE849"/>
      <c r="AF849"/>
    </row>
    <row r="850" spans="31:32" x14ac:dyDescent="0.2">
      <c r="AE850"/>
      <c r="AF850"/>
    </row>
    <row r="851" spans="31:32" x14ac:dyDescent="0.2">
      <c r="AE851"/>
      <c r="AF851"/>
    </row>
    <row r="852" spans="31:32" x14ac:dyDescent="0.2">
      <c r="AE852"/>
      <c r="AF852"/>
    </row>
    <row r="853" spans="31:32" x14ac:dyDescent="0.2">
      <c r="AE853"/>
      <c r="AF853"/>
    </row>
    <row r="854" spans="31:32" x14ac:dyDescent="0.2">
      <c r="AE854"/>
      <c r="AF854"/>
    </row>
    <row r="855" spans="31:32" x14ac:dyDescent="0.2">
      <c r="AE855"/>
      <c r="AF855"/>
    </row>
    <row r="856" spans="31:32" x14ac:dyDescent="0.2">
      <c r="AE856"/>
      <c r="AF856"/>
    </row>
    <row r="857" spans="31:32" x14ac:dyDescent="0.2">
      <c r="AE857"/>
      <c r="AF857"/>
    </row>
    <row r="858" spans="31:32" x14ac:dyDescent="0.2">
      <c r="AE858"/>
      <c r="AF858"/>
    </row>
    <row r="859" spans="31:32" x14ac:dyDescent="0.2">
      <c r="AE859"/>
      <c r="AF859"/>
    </row>
    <row r="860" spans="31:32" x14ac:dyDescent="0.2">
      <c r="AE860"/>
      <c r="AF860"/>
    </row>
    <row r="861" spans="31:32" x14ac:dyDescent="0.2">
      <c r="AE861"/>
      <c r="AF861"/>
    </row>
    <row r="862" spans="31:32" x14ac:dyDescent="0.2">
      <c r="AE862"/>
      <c r="AF862"/>
    </row>
    <row r="863" spans="31:32" x14ac:dyDescent="0.2">
      <c r="AE863"/>
      <c r="AF863"/>
    </row>
    <row r="864" spans="31:32" x14ac:dyDescent="0.2">
      <c r="AE864"/>
      <c r="AF864"/>
    </row>
    <row r="865" spans="31:32" x14ac:dyDescent="0.2">
      <c r="AE865"/>
      <c r="AF865"/>
    </row>
    <row r="866" spans="31:32" x14ac:dyDescent="0.2">
      <c r="AE866"/>
      <c r="AF866"/>
    </row>
    <row r="867" spans="31:32" x14ac:dyDescent="0.2">
      <c r="AE867"/>
      <c r="AF867"/>
    </row>
    <row r="868" spans="31:32" x14ac:dyDescent="0.2">
      <c r="AE868"/>
      <c r="AF868"/>
    </row>
    <row r="869" spans="31:32" x14ac:dyDescent="0.2">
      <c r="AE869"/>
      <c r="AF869"/>
    </row>
    <row r="870" spans="31:32" x14ac:dyDescent="0.2">
      <c r="AE870"/>
      <c r="AF870"/>
    </row>
    <row r="871" spans="31:32" x14ac:dyDescent="0.2">
      <c r="AE871"/>
      <c r="AF871"/>
    </row>
    <row r="872" spans="31:32" x14ac:dyDescent="0.2">
      <c r="AE872"/>
      <c r="AF872"/>
    </row>
    <row r="873" spans="31:32" x14ac:dyDescent="0.2">
      <c r="AE873"/>
      <c r="AF873"/>
    </row>
    <row r="874" spans="31:32" x14ac:dyDescent="0.2">
      <c r="AE874"/>
      <c r="AF874"/>
    </row>
    <row r="875" spans="31:32" x14ac:dyDescent="0.2">
      <c r="AE875"/>
      <c r="AF875"/>
    </row>
    <row r="876" spans="31:32" x14ac:dyDescent="0.2">
      <c r="AE876"/>
      <c r="AF876"/>
    </row>
    <row r="877" spans="31:32" x14ac:dyDescent="0.2">
      <c r="AE877"/>
      <c r="AF877"/>
    </row>
    <row r="878" spans="31:32" x14ac:dyDescent="0.2">
      <c r="AE878"/>
      <c r="AF878"/>
    </row>
    <row r="879" spans="31:32" x14ac:dyDescent="0.2">
      <c r="AE879"/>
      <c r="AF879"/>
    </row>
    <row r="880" spans="31:32" x14ac:dyDescent="0.2">
      <c r="AE880"/>
      <c r="AF880"/>
    </row>
    <row r="881" spans="31:32" x14ac:dyDescent="0.2">
      <c r="AE881"/>
      <c r="AF881"/>
    </row>
    <row r="882" spans="31:32" x14ac:dyDescent="0.2">
      <c r="AE882"/>
      <c r="AF882"/>
    </row>
    <row r="883" spans="31:32" x14ac:dyDescent="0.2">
      <c r="AE883"/>
      <c r="AF883"/>
    </row>
    <row r="884" spans="31:32" x14ac:dyDescent="0.2">
      <c r="AE884"/>
      <c r="AF884"/>
    </row>
    <row r="885" spans="31:32" x14ac:dyDescent="0.2">
      <c r="AE885"/>
      <c r="AF885"/>
    </row>
    <row r="886" spans="31:32" x14ac:dyDescent="0.2">
      <c r="AE886"/>
      <c r="AF886"/>
    </row>
    <row r="887" spans="31:32" x14ac:dyDescent="0.2">
      <c r="AE887"/>
      <c r="AF887"/>
    </row>
    <row r="888" spans="31:32" x14ac:dyDescent="0.2">
      <c r="AE888"/>
      <c r="AF888"/>
    </row>
    <row r="889" spans="31:32" x14ac:dyDescent="0.2">
      <c r="AE889"/>
      <c r="AF889"/>
    </row>
    <row r="890" spans="31:32" x14ac:dyDescent="0.2">
      <c r="AE890"/>
      <c r="AF890"/>
    </row>
    <row r="891" spans="31:32" x14ac:dyDescent="0.2">
      <c r="AE891"/>
      <c r="AF891"/>
    </row>
    <row r="892" spans="31:32" x14ac:dyDescent="0.2">
      <c r="AE892"/>
      <c r="AF892"/>
    </row>
    <row r="893" spans="31:32" x14ac:dyDescent="0.2">
      <c r="AE893"/>
      <c r="AF893"/>
    </row>
    <row r="894" spans="31:32" x14ac:dyDescent="0.2">
      <c r="AE894"/>
      <c r="AF894"/>
    </row>
    <row r="895" spans="31:32" x14ac:dyDescent="0.2">
      <c r="AE895"/>
      <c r="AF895"/>
    </row>
    <row r="896" spans="31:32" x14ac:dyDescent="0.2">
      <c r="AE896"/>
      <c r="AF896"/>
    </row>
    <row r="897" spans="31:32" x14ac:dyDescent="0.2">
      <c r="AE897"/>
      <c r="AF897"/>
    </row>
    <row r="898" spans="31:32" x14ac:dyDescent="0.2">
      <c r="AE898"/>
      <c r="AF898"/>
    </row>
    <row r="899" spans="31:32" x14ac:dyDescent="0.2">
      <c r="AE899"/>
      <c r="AF899"/>
    </row>
    <row r="900" spans="31:32" x14ac:dyDescent="0.2">
      <c r="AE900"/>
      <c r="AF900"/>
    </row>
    <row r="901" spans="31:32" x14ac:dyDescent="0.2">
      <c r="AE901"/>
      <c r="AF901"/>
    </row>
    <row r="902" spans="31:32" x14ac:dyDescent="0.2">
      <c r="AE902"/>
      <c r="AF902"/>
    </row>
    <row r="903" spans="31:32" x14ac:dyDescent="0.2">
      <c r="AE903"/>
      <c r="AF903"/>
    </row>
    <row r="904" spans="31:32" x14ac:dyDescent="0.2">
      <c r="AE904"/>
      <c r="AF904"/>
    </row>
    <row r="905" spans="31:32" x14ac:dyDescent="0.2">
      <c r="AE905"/>
      <c r="AF905"/>
    </row>
    <row r="906" spans="31:32" x14ac:dyDescent="0.2">
      <c r="AE906"/>
      <c r="AF906"/>
    </row>
    <row r="907" spans="31:32" x14ac:dyDescent="0.2">
      <c r="AE907"/>
      <c r="AF907"/>
    </row>
    <row r="908" spans="31:32" x14ac:dyDescent="0.2">
      <c r="AE908"/>
      <c r="AF908"/>
    </row>
    <row r="909" spans="31:32" x14ac:dyDescent="0.2">
      <c r="AE909"/>
      <c r="AF909"/>
    </row>
    <row r="910" spans="31:32" x14ac:dyDescent="0.2">
      <c r="AE910"/>
      <c r="AF910"/>
    </row>
    <row r="911" spans="31:32" x14ac:dyDescent="0.2">
      <c r="AE911"/>
      <c r="AF911"/>
    </row>
    <row r="912" spans="31:32" x14ac:dyDescent="0.2">
      <c r="AE912"/>
      <c r="AF912"/>
    </row>
    <row r="913" spans="31:32" x14ac:dyDescent="0.2">
      <c r="AE913"/>
      <c r="AF913"/>
    </row>
    <row r="914" spans="31:32" x14ac:dyDescent="0.2">
      <c r="AE914"/>
      <c r="AF914"/>
    </row>
    <row r="915" spans="31:32" x14ac:dyDescent="0.2">
      <c r="AE915"/>
      <c r="AF915"/>
    </row>
    <row r="916" spans="31:32" x14ac:dyDescent="0.2">
      <c r="AE916"/>
      <c r="AF916"/>
    </row>
    <row r="917" spans="31:32" x14ac:dyDescent="0.2">
      <c r="AE917"/>
      <c r="AF917"/>
    </row>
    <row r="918" spans="31:32" x14ac:dyDescent="0.2">
      <c r="AE918"/>
      <c r="AF918"/>
    </row>
    <row r="919" spans="31:32" x14ac:dyDescent="0.2">
      <c r="AE919"/>
      <c r="AF919"/>
    </row>
    <row r="920" spans="31:32" x14ac:dyDescent="0.2">
      <c r="AE920"/>
      <c r="AF920"/>
    </row>
    <row r="921" spans="31:32" x14ac:dyDescent="0.2">
      <c r="AE921"/>
      <c r="AF921"/>
    </row>
    <row r="922" spans="31:32" x14ac:dyDescent="0.2">
      <c r="AE922"/>
      <c r="AF922"/>
    </row>
    <row r="923" spans="31:32" x14ac:dyDescent="0.2">
      <c r="AE923"/>
      <c r="AF923"/>
    </row>
    <row r="924" spans="31:32" x14ac:dyDescent="0.2">
      <c r="AE924"/>
      <c r="AF924"/>
    </row>
    <row r="925" spans="31:32" x14ac:dyDescent="0.2">
      <c r="AE925"/>
      <c r="AF925"/>
    </row>
    <row r="926" spans="31:32" x14ac:dyDescent="0.2">
      <c r="AE926"/>
      <c r="AF926"/>
    </row>
    <row r="927" spans="31:32" x14ac:dyDescent="0.2">
      <c r="AE927"/>
      <c r="AF927"/>
    </row>
    <row r="928" spans="31:32" x14ac:dyDescent="0.2">
      <c r="AE928"/>
      <c r="AF928"/>
    </row>
    <row r="929" spans="31:32" x14ac:dyDescent="0.2">
      <c r="AE929"/>
      <c r="AF929"/>
    </row>
    <row r="930" spans="31:32" x14ac:dyDescent="0.2">
      <c r="AE930"/>
      <c r="AF930"/>
    </row>
    <row r="931" spans="31:32" x14ac:dyDescent="0.2">
      <c r="AE931"/>
      <c r="AF931"/>
    </row>
    <row r="932" spans="31:32" x14ac:dyDescent="0.2">
      <c r="AE932"/>
      <c r="AF932"/>
    </row>
    <row r="933" spans="31:32" x14ac:dyDescent="0.2">
      <c r="AE933"/>
      <c r="AF933"/>
    </row>
    <row r="934" spans="31:32" x14ac:dyDescent="0.2">
      <c r="AE934"/>
      <c r="AF934"/>
    </row>
    <row r="935" spans="31:32" x14ac:dyDescent="0.2">
      <c r="AE935"/>
      <c r="AF935"/>
    </row>
    <row r="936" spans="31:32" x14ac:dyDescent="0.2">
      <c r="AE936"/>
      <c r="AF936"/>
    </row>
    <row r="937" spans="31:32" x14ac:dyDescent="0.2">
      <c r="AE937"/>
      <c r="AF937"/>
    </row>
    <row r="938" spans="31:32" x14ac:dyDescent="0.2">
      <c r="AE938"/>
      <c r="AF938"/>
    </row>
    <row r="939" spans="31:32" x14ac:dyDescent="0.2">
      <c r="AE939"/>
      <c r="AF939"/>
    </row>
    <row r="940" spans="31:32" x14ac:dyDescent="0.2">
      <c r="AE940"/>
      <c r="AF940"/>
    </row>
    <row r="941" spans="31:32" x14ac:dyDescent="0.2">
      <c r="AE941"/>
      <c r="AF941"/>
    </row>
    <row r="942" spans="31:32" x14ac:dyDescent="0.2">
      <c r="AE942"/>
      <c r="AF942"/>
    </row>
    <row r="943" spans="31:32" x14ac:dyDescent="0.2">
      <c r="AE943"/>
      <c r="AF943"/>
    </row>
    <row r="944" spans="31:32" x14ac:dyDescent="0.2">
      <c r="AE944"/>
      <c r="AF944"/>
    </row>
    <row r="945" spans="31:32" x14ac:dyDescent="0.2">
      <c r="AE945"/>
      <c r="AF945"/>
    </row>
    <row r="946" spans="31:32" x14ac:dyDescent="0.2">
      <c r="AE946"/>
      <c r="AF946"/>
    </row>
    <row r="947" spans="31:32" x14ac:dyDescent="0.2">
      <c r="AE947"/>
      <c r="AF947"/>
    </row>
    <row r="948" spans="31:32" x14ac:dyDescent="0.2">
      <c r="AE948"/>
      <c r="AF948"/>
    </row>
    <row r="949" spans="31:32" x14ac:dyDescent="0.2">
      <c r="AE949"/>
      <c r="AF949"/>
    </row>
    <row r="950" spans="31:32" x14ac:dyDescent="0.2">
      <c r="AE950"/>
      <c r="AF950"/>
    </row>
    <row r="951" spans="31:32" x14ac:dyDescent="0.2">
      <c r="AE951"/>
      <c r="AF951"/>
    </row>
    <row r="952" spans="31:32" x14ac:dyDescent="0.2">
      <c r="AE952"/>
      <c r="AF952"/>
    </row>
    <row r="953" spans="31:32" x14ac:dyDescent="0.2">
      <c r="AE953"/>
      <c r="AF953"/>
    </row>
    <row r="954" spans="31:32" x14ac:dyDescent="0.2">
      <c r="AE954"/>
      <c r="AF954"/>
    </row>
    <row r="955" spans="31:32" x14ac:dyDescent="0.2">
      <c r="AE955"/>
      <c r="AF955"/>
    </row>
    <row r="956" spans="31:32" x14ac:dyDescent="0.2">
      <c r="AE956"/>
      <c r="AF956"/>
    </row>
    <row r="957" spans="31:32" x14ac:dyDescent="0.2">
      <c r="AE957"/>
      <c r="AF957"/>
    </row>
    <row r="958" spans="31:32" x14ac:dyDescent="0.2">
      <c r="AE958"/>
      <c r="AF958"/>
    </row>
    <row r="959" spans="31:32" x14ac:dyDescent="0.2">
      <c r="AE959"/>
      <c r="AF959"/>
    </row>
    <row r="960" spans="31:32" x14ac:dyDescent="0.2">
      <c r="AE960"/>
      <c r="AF960"/>
    </row>
    <row r="961" spans="31:32" x14ac:dyDescent="0.2">
      <c r="AE961"/>
      <c r="AF961"/>
    </row>
    <row r="962" spans="31:32" x14ac:dyDescent="0.2">
      <c r="AE962"/>
      <c r="AF962"/>
    </row>
    <row r="963" spans="31:32" x14ac:dyDescent="0.2">
      <c r="AE963"/>
      <c r="AF963"/>
    </row>
    <row r="964" spans="31:32" x14ac:dyDescent="0.2">
      <c r="AE964"/>
      <c r="AF964"/>
    </row>
    <row r="965" spans="31:32" x14ac:dyDescent="0.2">
      <c r="AE965"/>
      <c r="AF965"/>
    </row>
    <row r="966" spans="31:32" x14ac:dyDescent="0.2">
      <c r="AE966"/>
      <c r="AF966"/>
    </row>
    <row r="967" spans="31:32" x14ac:dyDescent="0.2">
      <c r="AE967"/>
      <c r="AF967"/>
    </row>
    <row r="968" spans="31:32" x14ac:dyDescent="0.2">
      <c r="AE968"/>
      <c r="AF968"/>
    </row>
    <row r="969" spans="31:32" x14ac:dyDescent="0.2">
      <c r="AE969"/>
      <c r="AF969"/>
    </row>
    <row r="970" spans="31:32" x14ac:dyDescent="0.2">
      <c r="AE970"/>
      <c r="AF970"/>
    </row>
    <row r="971" spans="31:32" x14ac:dyDescent="0.2">
      <c r="AE971"/>
      <c r="AF971"/>
    </row>
    <row r="972" spans="31:32" x14ac:dyDescent="0.2">
      <c r="AE972"/>
      <c r="AF972"/>
    </row>
    <row r="973" spans="31:32" x14ac:dyDescent="0.2">
      <c r="AE973"/>
      <c r="AF973"/>
    </row>
    <row r="974" spans="31:32" x14ac:dyDescent="0.2">
      <c r="AE974"/>
      <c r="AF974"/>
    </row>
    <row r="975" spans="31:32" x14ac:dyDescent="0.2">
      <c r="AE975"/>
      <c r="AF975"/>
    </row>
    <row r="976" spans="31:32" x14ac:dyDescent="0.2">
      <c r="AE976"/>
      <c r="AF976"/>
    </row>
    <row r="977" spans="31:32" x14ac:dyDescent="0.2">
      <c r="AE977"/>
      <c r="AF977"/>
    </row>
    <row r="978" spans="31:32" x14ac:dyDescent="0.2">
      <c r="AE978"/>
      <c r="AF978"/>
    </row>
    <row r="979" spans="31:32" x14ac:dyDescent="0.2">
      <c r="AE979"/>
      <c r="AF979"/>
    </row>
    <row r="980" spans="31:32" x14ac:dyDescent="0.2">
      <c r="AE980"/>
      <c r="AF980"/>
    </row>
    <row r="981" spans="31:32" x14ac:dyDescent="0.2">
      <c r="AE981"/>
      <c r="AF981"/>
    </row>
    <row r="982" spans="31:32" x14ac:dyDescent="0.2">
      <c r="AE982"/>
      <c r="AF982"/>
    </row>
    <row r="983" spans="31:32" x14ac:dyDescent="0.2">
      <c r="AE983"/>
      <c r="AF983"/>
    </row>
    <row r="984" spans="31:32" x14ac:dyDescent="0.2">
      <c r="AE984"/>
      <c r="AF984"/>
    </row>
    <row r="985" spans="31:32" x14ac:dyDescent="0.2">
      <c r="AE985"/>
      <c r="AF985"/>
    </row>
    <row r="986" spans="31:32" x14ac:dyDescent="0.2">
      <c r="AE986"/>
      <c r="AF986"/>
    </row>
    <row r="987" spans="31:32" x14ac:dyDescent="0.2">
      <c r="AE987"/>
      <c r="AF987"/>
    </row>
    <row r="988" spans="31:32" x14ac:dyDescent="0.2">
      <c r="AE988"/>
      <c r="AF988"/>
    </row>
    <row r="989" spans="31:32" x14ac:dyDescent="0.2">
      <c r="AE989"/>
      <c r="AF989"/>
    </row>
    <row r="990" spans="31:32" x14ac:dyDescent="0.2">
      <c r="AE990"/>
      <c r="AF990"/>
    </row>
    <row r="991" spans="31:32" x14ac:dyDescent="0.2">
      <c r="AE991"/>
      <c r="AF991"/>
    </row>
    <row r="992" spans="31:32" x14ac:dyDescent="0.2">
      <c r="AE992"/>
      <c r="AF992"/>
    </row>
    <row r="993" spans="31:32" x14ac:dyDescent="0.2">
      <c r="AE993"/>
      <c r="AF993"/>
    </row>
    <row r="994" spans="31:32" x14ac:dyDescent="0.2">
      <c r="AE994"/>
      <c r="AF994"/>
    </row>
    <row r="995" spans="31:32" x14ac:dyDescent="0.2">
      <c r="AE995"/>
      <c r="AF995"/>
    </row>
    <row r="996" spans="31:32" x14ac:dyDescent="0.2">
      <c r="AE996"/>
      <c r="AF996"/>
    </row>
    <row r="997" spans="31:32" x14ac:dyDescent="0.2">
      <c r="AE997"/>
      <c r="AF997"/>
    </row>
    <row r="998" spans="31:32" x14ac:dyDescent="0.2">
      <c r="AE998"/>
      <c r="AF998"/>
    </row>
    <row r="999" spans="31:32" x14ac:dyDescent="0.2">
      <c r="AE999"/>
      <c r="AF999"/>
    </row>
    <row r="1000" spans="31:32" x14ac:dyDescent="0.2">
      <c r="AE1000"/>
      <c r="AF1000"/>
    </row>
    <row r="1001" spans="31:32" x14ac:dyDescent="0.2">
      <c r="AE1001"/>
      <c r="AF1001"/>
    </row>
    <row r="1002" spans="31:32" x14ac:dyDescent="0.2">
      <c r="AE1002"/>
      <c r="AF1002"/>
    </row>
    <row r="1003" spans="31:32" x14ac:dyDescent="0.2">
      <c r="AE1003"/>
      <c r="AF1003"/>
    </row>
    <row r="1004" spans="31:32" x14ac:dyDescent="0.2">
      <c r="AE1004"/>
      <c r="AF1004"/>
    </row>
    <row r="1005" spans="31:32" x14ac:dyDescent="0.2">
      <c r="AE1005"/>
      <c r="AF1005"/>
    </row>
    <row r="1006" spans="31:32" x14ac:dyDescent="0.2">
      <c r="AE1006"/>
      <c r="AF1006"/>
    </row>
    <row r="1007" spans="31:32" x14ac:dyDescent="0.2">
      <c r="AE1007"/>
      <c r="AF1007"/>
    </row>
    <row r="1008" spans="31:32" x14ac:dyDescent="0.2">
      <c r="AE1008"/>
      <c r="AF1008"/>
    </row>
    <row r="1009" spans="31:32" x14ac:dyDescent="0.2">
      <c r="AE1009"/>
      <c r="AF1009"/>
    </row>
    <row r="1010" spans="31:32" x14ac:dyDescent="0.2">
      <c r="AE1010"/>
      <c r="AF1010"/>
    </row>
    <row r="1011" spans="31:32" x14ac:dyDescent="0.2">
      <c r="AE1011"/>
      <c r="AF1011"/>
    </row>
    <row r="1012" spans="31:32" x14ac:dyDescent="0.2">
      <c r="AE1012"/>
      <c r="AF1012"/>
    </row>
    <row r="1013" spans="31:32" x14ac:dyDescent="0.2">
      <c r="AE1013"/>
      <c r="AF1013"/>
    </row>
    <row r="1014" spans="31:32" x14ac:dyDescent="0.2">
      <c r="AE1014"/>
      <c r="AF1014"/>
    </row>
    <row r="1015" spans="31:32" x14ac:dyDescent="0.2">
      <c r="AE1015"/>
      <c r="AF1015"/>
    </row>
    <row r="1016" spans="31:32" x14ac:dyDescent="0.2">
      <c r="AE1016"/>
      <c r="AF1016"/>
    </row>
    <row r="1017" spans="31:32" x14ac:dyDescent="0.2">
      <c r="AE1017"/>
      <c r="AF1017"/>
    </row>
    <row r="1018" spans="31:32" x14ac:dyDescent="0.2">
      <c r="AE1018"/>
      <c r="AF1018"/>
    </row>
    <row r="1019" spans="31:32" x14ac:dyDescent="0.2">
      <c r="AE1019"/>
      <c r="AF1019"/>
    </row>
    <row r="1020" spans="31:32" x14ac:dyDescent="0.2">
      <c r="AE1020"/>
      <c r="AF1020"/>
    </row>
    <row r="1021" spans="31:32" x14ac:dyDescent="0.2">
      <c r="AE1021"/>
      <c r="AF1021"/>
    </row>
    <row r="1022" spans="31:32" x14ac:dyDescent="0.2">
      <c r="AE1022"/>
      <c r="AF1022"/>
    </row>
    <row r="1023" spans="31:32" x14ac:dyDescent="0.2">
      <c r="AE1023"/>
      <c r="AF1023"/>
    </row>
    <row r="1024" spans="31:32" x14ac:dyDescent="0.2">
      <c r="AE1024"/>
      <c r="AF1024"/>
    </row>
    <row r="1025" spans="31:32" x14ac:dyDescent="0.2">
      <c r="AE1025"/>
      <c r="AF1025"/>
    </row>
    <row r="1026" spans="31:32" x14ac:dyDescent="0.2">
      <c r="AE1026"/>
      <c r="AF1026"/>
    </row>
    <row r="1027" spans="31:32" x14ac:dyDescent="0.2">
      <c r="AE1027"/>
      <c r="AF1027"/>
    </row>
    <row r="1028" spans="31:32" x14ac:dyDescent="0.2">
      <c r="AE1028"/>
      <c r="AF1028"/>
    </row>
    <row r="1029" spans="31:32" x14ac:dyDescent="0.2">
      <c r="AE1029"/>
      <c r="AF1029"/>
    </row>
    <row r="1030" spans="31:32" x14ac:dyDescent="0.2">
      <c r="AE1030"/>
      <c r="AF1030"/>
    </row>
    <row r="1031" spans="31:32" x14ac:dyDescent="0.2">
      <c r="AE1031"/>
      <c r="AF1031"/>
    </row>
    <row r="1032" spans="31:32" x14ac:dyDescent="0.2">
      <c r="AE1032"/>
      <c r="AF1032"/>
    </row>
    <row r="1033" spans="31:32" x14ac:dyDescent="0.2">
      <c r="AE1033"/>
      <c r="AF1033"/>
    </row>
    <row r="1034" spans="31:32" x14ac:dyDescent="0.2">
      <c r="AE1034"/>
      <c r="AF1034"/>
    </row>
    <row r="1035" spans="31:32" x14ac:dyDescent="0.2">
      <c r="AE1035"/>
      <c r="AF1035"/>
    </row>
    <row r="1036" spans="31:32" x14ac:dyDescent="0.2">
      <c r="AE1036"/>
      <c r="AF1036"/>
    </row>
    <row r="1037" spans="31:32" x14ac:dyDescent="0.2">
      <c r="AE1037"/>
      <c r="AF1037"/>
    </row>
    <row r="1038" spans="31:32" x14ac:dyDescent="0.2">
      <c r="AE1038"/>
      <c r="AF1038"/>
    </row>
    <row r="1039" spans="31:32" x14ac:dyDescent="0.2">
      <c r="AE1039"/>
      <c r="AF1039"/>
    </row>
    <row r="1040" spans="31:32" x14ac:dyDescent="0.2">
      <c r="AE1040"/>
      <c r="AF1040"/>
    </row>
    <row r="1041" spans="31:32" x14ac:dyDescent="0.2">
      <c r="AE1041"/>
      <c r="AF1041"/>
    </row>
    <row r="1042" spans="31:32" x14ac:dyDescent="0.2">
      <c r="AE1042"/>
      <c r="AF1042"/>
    </row>
    <row r="1043" spans="31:32" x14ac:dyDescent="0.2">
      <c r="AE1043"/>
      <c r="AF1043"/>
    </row>
    <row r="1044" spans="31:32" x14ac:dyDescent="0.2">
      <c r="AE1044"/>
      <c r="AF1044"/>
    </row>
    <row r="1045" spans="31:32" x14ac:dyDescent="0.2">
      <c r="AE1045"/>
      <c r="AF1045"/>
    </row>
    <row r="1046" spans="31:32" x14ac:dyDescent="0.2">
      <c r="AE1046"/>
      <c r="AF1046"/>
    </row>
    <row r="1047" spans="31:32" x14ac:dyDescent="0.2">
      <c r="AE1047"/>
      <c r="AF1047"/>
    </row>
    <row r="1048" spans="31:32" x14ac:dyDescent="0.2">
      <c r="AE1048"/>
      <c r="AF1048"/>
    </row>
    <row r="1049" spans="31:32" x14ac:dyDescent="0.2">
      <c r="AE1049"/>
      <c r="AF1049"/>
    </row>
    <row r="1050" spans="31:32" x14ac:dyDescent="0.2">
      <c r="AE1050"/>
      <c r="AF1050"/>
    </row>
    <row r="1051" spans="31:32" x14ac:dyDescent="0.2">
      <c r="AE1051"/>
      <c r="AF1051"/>
    </row>
    <row r="1052" spans="31:32" x14ac:dyDescent="0.2">
      <c r="AE1052"/>
      <c r="AF1052"/>
    </row>
    <row r="1053" spans="31:32" x14ac:dyDescent="0.2">
      <c r="AE1053"/>
      <c r="AF1053"/>
    </row>
    <row r="1054" spans="31:32" x14ac:dyDescent="0.2">
      <c r="AE1054"/>
      <c r="AF1054"/>
    </row>
    <row r="1055" spans="31:32" x14ac:dyDescent="0.2">
      <c r="AE1055"/>
      <c r="AF1055"/>
    </row>
    <row r="1056" spans="31:32" x14ac:dyDescent="0.2">
      <c r="AE1056"/>
      <c r="AF1056"/>
    </row>
    <row r="1057" spans="31:32" x14ac:dyDescent="0.2">
      <c r="AE1057"/>
      <c r="AF1057"/>
    </row>
    <row r="1058" spans="31:32" x14ac:dyDescent="0.2">
      <c r="AE1058"/>
      <c r="AF1058"/>
    </row>
    <row r="1059" spans="31:32" x14ac:dyDescent="0.2">
      <c r="AE1059"/>
      <c r="AF1059"/>
    </row>
    <row r="1060" spans="31:32" x14ac:dyDescent="0.2">
      <c r="AE1060"/>
      <c r="AF1060"/>
    </row>
    <row r="1061" spans="31:32" x14ac:dyDescent="0.2">
      <c r="AE1061"/>
      <c r="AF1061"/>
    </row>
    <row r="1062" spans="31:32" x14ac:dyDescent="0.2">
      <c r="AE1062"/>
      <c r="AF1062"/>
    </row>
    <row r="1063" spans="31:32" x14ac:dyDescent="0.2">
      <c r="AE1063"/>
      <c r="AF1063"/>
    </row>
    <row r="1064" spans="31:32" x14ac:dyDescent="0.2">
      <c r="AE1064"/>
      <c r="AF1064"/>
    </row>
    <row r="1065" spans="31:32" x14ac:dyDescent="0.2">
      <c r="AE1065"/>
      <c r="AF1065"/>
    </row>
    <row r="1066" spans="31:32" x14ac:dyDescent="0.2">
      <c r="AE1066"/>
      <c r="AF1066"/>
    </row>
    <row r="1067" spans="31:32" x14ac:dyDescent="0.2">
      <c r="AE1067"/>
      <c r="AF1067"/>
    </row>
    <row r="1068" spans="31:32" x14ac:dyDescent="0.2">
      <c r="AE1068"/>
      <c r="AF1068"/>
    </row>
    <row r="1069" spans="31:32" x14ac:dyDescent="0.2">
      <c r="AE1069"/>
      <c r="AF1069"/>
    </row>
    <row r="1070" spans="31:32" x14ac:dyDescent="0.2">
      <c r="AE1070"/>
      <c r="AF1070"/>
    </row>
    <row r="1071" spans="31:32" x14ac:dyDescent="0.2">
      <c r="AE1071"/>
      <c r="AF1071"/>
    </row>
    <row r="1072" spans="31:32" x14ac:dyDescent="0.2">
      <c r="AE1072"/>
      <c r="AF1072"/>
    </row>
    <row r="1073" spans="31:32" x14ac:dyDescent="0.2">
      <c r="AE1073"/>
      <c r="AF1073"/>
    </row>
    <row r="1074" spans="31:32" x14ac:dyDescent="0.2">
      <c r="AE1074"/>
      <c r="AF1074"/>
    </row>
    <row r="1075" spans="31:32" x14ac:dyDescent="0.2">
      <c r="AE1075"/>
      <c r="AF1075"/>
    </row>
    <row r="1076" spans="31:32" x14ac:dyDescent="0.2">
      <c r="AE1076"/>
      <c r="AF1076"/>
    </row>
    <row r="1077" spans="31:32" x14ac:dyDescent="0.2">
      <c r="AE1077"/>
      <c r="AF1077"/>
    </row>
    <row r="1078" spans="31:32" x14ac:dyDescent="0.2">
      <c r="AE1078"/>
      <c r="AF1078"/>
    </row>
    <row r="1079" spans="31:32" x14ac:dyDescent="0.2">
      <c r="AE1079"/>
      <c r="AF1079"/>
    </row>
    <row r="1080" spans="31:32" x14ac:dyDescent="0.2">
      <c r="AE1080"/>
      <c r="AF1080"/>
    </row>
    <row r="1081" spans="31:32" x14ac:dyDescent="0.2">
      <c r="AE1081"/>
      <c r="AF1081"/>
    </row>
    <row r="1082" spans="31:32" x14ac:dyDescent="0.2">
      <c r="AE1082"/>
      <c r="AF1082"/>
    </row>
    <row r="1083" spans="31:32" x14ac:dyDescent="0.2">
      <c r="AE1083"/>
      <c r="AF1083"/>
    </row>
    <row r="1084" spans="31:32" x14ac:dyDescent="0.2">
      <c r="AE1084"/>
      <c r="AF1084"/>
    </row>
    <row r="1085" spans="31:32" x14ac:dyDescent="0.2">
      <c r="AE1085"/>
      <c r="AF1085"/>
    </row>
    <row r="1086" spans="31:32" x14ac:dyDescent="0.2">
      <c r="AE1086"/>
      <c r="AF1086"/>
    </row>
    <row r="1087" spans="31:32" x14ac:dyDescent="0.2">
      <c r="AE1087"/>
      <c r="AF1087"/>
    </row>
    <row r="1088" spans="31:32" x14ac:dyDescent="0.2">
      <c r="AE1088"/>
      <c r="AF1088"/>
    </row>
    <row r="1089" spans="31:32" x14ac:dyDescent="0.2">
      <c r="AE1089"/>
      <c r="AF1089"/>
    </row>
    <row r="1090" spans="31:32" x14ac:dyDescent="0.2">
      <c r="AE1090"/>
      <c r="AF1090"/>
    </row>
    <row r="1091" spans="31:32" x14ac:dyDescent="0.2">
      <c r="AE1091"/>
      <c r="AF1091"/>
    </row>
    <row r="1092" spans="31:32" x14ac:dyDescent="0.2">
      <c r="AE1092"/>
      <c r="AF1092"/>
    </row>
    <row r="1093" spans="31:32" x14ac:dyDescent="0.2">
      <c r="AE1093"/>
      <c r="AF1093"/>
    </row>
    <row r="1094" spans="31:32" x14ac:dyDescent="0.2">
      <c r="AE1094"/>
      <c r="AF1094"/>
    </row>
    <row r="1095" spans="31:32" x14ac:dyDescent="0.2">
      <c r="AE1095"/>
      <c r="AF1095"/>
    </row>
    <row r="1096" spans="31:32" x14ac:dyDescent="0.2">
      <c r="AE1096"/>
      <c r="AF1096"/>
    </row>
    <row r="1097" spans="31:32" x14ac:dyDescent="0.2">
      <c r="AE1097"/>
      <c r="AF1097"/>
    </row>
    <row r="1098" spans="31:32" x14ac:dyDescent="0.2">
      <c r="AE1098"/>
      <c r="AF1098"/>
    </row>
    <row r="1099" spans="31:32" x14ac:dyDescent="0.2">
      <c r="AE1099"/>
      <c r="AF1099"/>
    </row>
    <row r="1100" spans="31:32" x14ac:dyDescent="0.2">
      <c r="AE1100"/>
      <c r="AF1100"/>
    </row>
    <row r="1101" spans="31:32" x14ac:dyDescent="0.2">
      <c r="AE1101"/>
      <c r="AF1101"/>
    </row>
    <row r="1102" spans="31:32" x14ac:dyDescent="0.2">
      <c r="AE1102"/>
      <c r="AF1102"/>
    </row>
    <row r="1103" spans="31:32" x14ac:dyDescent="0.2">
      <c r="AE1103"/>
      <c r="AF1103"/>
    </row>
    <row r="1104" spans="31:32" x14ac:dyDescent="0.2">
      <c r="AE1104"/>
      <c r="AF1104"/>
    </row>
    <row r="1105" spans="31:32" x14ac:dyDescent="0.2">
      <c r="AE1105"/>
      <c r="AF1105"/>
    </row>
    <row r="1106" spans="31:32" x14ac:dyDescent="0.2">
      <c r="AE1106"/>
      <c r="AF1106"/>
    </row>
    <row r="1107" spans="31:32" x14ac:dyDescent="0.2">
      <c r="AE1107"/>
      <c r="AF1107"/>
    </row>
    <row r="1108" spans="31:32" x14ac:dyDescent="0.2">
      <c r="AE1108"/>
      <c r="AF1108"/>
    </row>
    <row r="1109" spans="31:32" x14ac:dyDescent="0.2">
      <c r="AE1109"/>
      <c r="AF1109"/>
    </row>
    <row r="1110" spans="31:32" x14ac:dyDescent="0.2">
      <c r="AE1110"/>
      <c r="AF1110"/>
    </row>
    <row r="1111" spans="31:32" x14ac:dyDescent="0.2">
      <c r="AE1111"/>
      <c r="AF1111"/>
    </row>
    <row r="1112" spans="31:32" x14ac:dyDescent="0.2">
      <c r="AE1112"/>
      <c r="AF1112"/>
    </row>
    <row r="1113" spans="31:32" x14ac:dyDescent="0.2">
      <c r="AE1113"/>
      <c r="AF1113"/>
    </row>
    <row r="1114" spans="31:32" x14ac:dyDescent="0.2">
      <c r="AE1114"/>
      <c r="AF1114"/>
    </row>
    <row r="1115" spans="31:32" x14ac:dyDescent="0.2">
      <c r="AE1115"/>
      <c r="AF1115"/>
    </row>
    <row r="1116" spans="31:32" x14ac:dyDescent="0.2">
      <c r="AE1116"/>
      <c r="AF1116"/>
    </row>
    <row r="1117" spans="31:32" x14ac:dyDescent="0.2">
      <c r="AE1117"/>
      <c r="AF1117"/>
    </row>
    <row r="1118" spans="31:32" x14ac:dyDescent="0.2">
      <c r="AE1118"/>
      <c r="AF1118"/>
    </row>
    <row r="1119" spans="31:32" x14ac:dyDescent="0.2">
      <c r="AE1119"/>
      <c r="AF1119"/>
    </row>
    <row r="1120" spans="31:32" x14ac:dyDescent="0.2">
      <c r="AE1120"/>
      <c r="AF1120"/>
    </row>
    <row r="1121" spans="31:32" x14ac:dyDescent="0.2">
      <c r="AE1121"/>
      <c r="AF1121"/>
    </row>
    <row r="1122" spans="31:32" x14ac:dyDescent="0.2">
      <c r="AE1122"/>
      <c r="AF1122"/>
    </row>
    <row r="1123" spans="31:32" x14ac:dyDescent="0.2">
      <c r="AE1123"/>
      <c r="AF1123"/>
    </row>
    <row r="1124" spans="31:32" x14ac:dyDescent="0.2">
      <c r="AE1124"/>
      <c r="AF1124"/>
    </row>
    <row r="1125" spans="31:32" x14ac:dyDescent="0.2">
      <c r="AE1125"/>
      <c r="AF1125"/>
    </row>
    <row r="1126" spans="31:32" x14ac:dyDescent="0.2">
      <c r="AE1126"/>
      <c r="AF1126"/>
    </row>
    <row r="1127" spans="31:32" x14ac:dyDescent="0.2">
      <c r="AE1127"/>
      <c r="AF1127"/>
    </row>
    <row r="1128" spans="31:32" x14ac:dyDescent="0.2">
      <c r="AE1128"/>
      <c r="AF1128"/>
    </row>
    <row r="1129" spans="31:32" x14ac:dyDescent="0.2">
      <c r="AE1129"/>
      <c r="AF1129"/>
    </row>
    <row r="1130" spans="31:32" x14ac:dyDescent="0.2">
      <c r="AE1130"/>
      <c r="AF1130"/>
    </row>
    <row r="1131" spans="31:32" x14ac:dyDescent="0.2">
      <c r="AE1131"/>
      <c r="AF1131"/>
    </row>
    <row r="1132" spans="31:32" x14ac:dyDescent="0.2">
      <c r="AE1132"/>
      <c r="AF1132"/>
    </row>
    <row r="1133" spans="31:32" x14ac:dyDescent="0.2">
      <c r="AE1133"/>
      <c r="AF1133"/>
    </row>
    <row r="1134" spans="31:32" x14ac:dyDescent="0.2">
      <c r="AE1134"/>
      <c r="AF1134"/>
    </row>
    <row r="1135" spans="31:32" x14ac:dyDescent="0.2">
      <c r="AE1135"/>
      <c r="AF1135"/>
    </row>
    <row r="1136" spans="31:32" x14ac:dyDescent="0.2">
      <c r="AE1136"/>
      <c r="AF1136"/>
    </row>
    <row r="1137" spans="31:32" x14ac:dyDescent="0.2">
      <c r="AE1137"/>
      <c r="AF1137"/>
    </row>
    <row r="1138" spans="31:32" x14ac:dyDescent="0.2">
      <c r="AE1138"/>
      <c r="AF1138"/>
    </row>
    <row r="1139" spans="31:32" x14ac:dyDescent="0.2">
      <c r="AE1139"/>
      <c r="AF1139"/>
    </row>
    <row r="1140" spans="31:32" x14ac:dyDescent="0.2">
      <c r="AE1140"/>
      <c r="AF1140"/>
    </row>
    <row r="1141" spans="31:32" x14ac:dyDescent="0.2">
      <c r="AE1141"/>
      <c r="AF1141"/>
    </row>
    <row r="1142" spans="31:32" x14ac:dyDescent="0.2">
      <c r="AE1142"/>
      <c r="AF1142"/>
    </row>
    <row r="1143" spans="31:32" x14ac:dyDescent="0.2">
      <c r="AE1143"/>
      <c r="AF1143"/>
    </row>
    <row r="1144" spans="31:32" x14ac:dyDescent="0.2">
      <c r="AE1144"/>
      <c r="AF1144"/>
    </row>
    <row r="1145" spans="31:32" x14ac:dyDescent="0.2">
      <c r="AE1145"/>
      <c r="AF1145"/>
    </row>
    <row r="1146" spans="31:32" x14ac:dyDescent="0.2">
      <c r="AE1146"/>
      <c r="AF1146"/>
    </row>
    <row r="1147" spans="31:32" x14ac:dyDescent="0.2">
      <c r="AE1147"/>
      <c r="AF1147"/>
    </row>
    <row r="1148" spans="31:32" x14ac:dyDescent="0.2">
      <c r="AE1148"/>
      <c r="AF1148"/>
    </row>
    <row r="1149" spans="31:32" x14ac:dyDescent="0.2">
      <c r="AE1149"/>
      <c r="AF1149"/>
    </row>
    <row r="1150" spans="31:32" x14ac:dyDescent="0.2">
      <c r="AE1150"/>
      <c r="AF1150"/>
    </row>
    <row r="1151" spans="31:32" x14ac:dyDescent="0.2">
      <c r="AE1151"/>
      <c r="AF1151"/>
    </row>
    <row r="1152" spans="31:32" x14ac:dyDescent="0.2">
      <c r="AE1152"/>
      <c r="AF1152"/>
    </row>
    <row r="1153" spans="31:32" x14ac:dyDescent="0.2">
      <c r="AE1153"/>
      <c r="AF1153"/>
    </row>
    <row r="1154" spans="31:32" x14ac:dyDescent="0.2">
      <c r="AE1154"/>
      <c r="AF1154"/>
    </row>
    <row r="1155" spans="31:32" x14ac:dyDescent="0.2">
      <c r="AE1155"/>
      <c r="AF1155"/>
    </row>
    <row r="1156" spans="31:32" x14ac:dyDescent="0.2">
      <c r="AE1156"/>
      <c r="AF1156"/>
    </row>
    <row r="1157" spans="31:32" x14ac:dyDescent="0.2">
      <c r="AE1157"/>
      <c r="AF1157"/>
    </row>
    <row r="1158" spans="31:32" x14ac:dyDescent="0.2">
      <c r="AE1158"/>
      <c r="AF1158"/>
    </row>
    <row r="1159" spans="31:32" x14ac:dyDescent="0.2">
      <c r="AE1159"/>
      <c r="AF1159"/>
    </row>
    <row r="1160" spans="31:32" x14ac:dyDescent="0.2">
      <c r="AE1160"/>
      <c r="AF1160"/>
    </row>
    <row r="1161" spans="31:32" x14ac:dyDescent="0.2">
      <c r="AE1161"/>
      <c r="AF1161"/>
    </row>
    <row r="1162" spans="31:32" x14ac:dyDescent="0.2">
      <c r="AE1162"/>
      <c r="AF1162"/>
    </row>
    <row r="1163" spans="31:32" x14ac:dyDescent="0.2">
      <c r="AE1163"/>
      <c r="AF1163"/>
    </row>
    <row r="1164" spans="31:32" x14ac:dyDescent="0.2">
      <c r="AE1164"/>
      <c r="AF1164"/>
    </row>
    <row r="1165" spans="31:32" x14ac:dyDescent="0.2">
      <c r="AE1165"/>
      <c r="AF1165"/>
    </row>
    <row r="1166" spans="31:32" x14ac:dyDescent="0.2">
      <c r="AE1166"/>
      <c r="AF1166"/>
    </row>
    <row r="1167" spans="31:32" x14ac:dyDescent="0.2">
      <c r="AE1167"/>
      <c r="AF1167"/>
    </row>
    <row r="1168" spans="31:32" x14ac:dyDescent="0.2">
      <c r="AE1168"/>
      <c r="AF1168"/>
    </row>
    <row r="1169" spans="31:32" x14ac:dyDescent="0.2">
      <c r="AE1169"/>
      <c r="AF1169"/>
    </row>
    <row r="1170" spans="31:32" x14ac:dyDescent="0.2">
      <c r="AE1170"/>
      <c r="AF1170"/>
    </row>
    <row r="1171" spans="31:32" x14ac:dyDescent="0.2">
      <c r="AE1171"/>
      <c r="AF1171"/>
    </row>
    <row r="1172" spans="31:32" x14ac:dyDescent="0.2">
      <c r="AE1172"/>
      <c r="AF1172"/>
    </row>
    <row r="1173" spans="31:32" x14ac:dyDescent="0.2">
      <c r="AE1173"/>
      <c r="AF1173"/>
    </row>
    <row r="1174" spans="31:32" x14ac:dyDescent="0.2">
      <c r="AE1174"/>
      <c r="AF1174"/>
    </row>
    <row r="1175" spans="31:32" x14ac:dyDescent="0.2">
      <c r="AE1175"/>
      <c r="AF1175"/>
    </row>
    <row r="1176" spans="31:32" x14ac:dyDescent="0.2">
      <c r="AE1176"/>
      <c r="AF1176"/>
    </row>
    <row r="1177" spans="31:32" x14ac:dyDescent="0.2">
      <c r="AE1177"/>
      <c r="AF1177"/>
    </row>
    <row r="1178" spans="31:32" x14ac:dyDescent="0.2">
      <c r="AE1178"/>
      <c r="AF1178"/>
    </row>
    <row r="1179" spans="31:32" x14ac:dyDescent="0.2">
      <c r="AE1179"/>
      <c r="AF1179"/>
    </row>
    <row r="1180" spans="31:32" x14ac:dyDescent="0.2">
      <c r="AE1180"/>
      <c r="AF1180"/>
    </row>
    <row r="1181" spans="31:32" x14ac:dyDescent="0.2">
      <c r="AE1181"/>
      <c r="AF1181"/>
    </row>
    <row r="1182" spans="31:32" x14ac:dyDescent="0.2">
      <c r="AE1182"/>
      <c r="AF1182"/>
    </row>
    <row r="1183" spans="31:32" x14ac:dyDescent="0.2">
      <c r="AE1183"/>
      <c r="AF1183"/>
    </row>
    <row r="1184" spans="31:32" x14ac:dyDescent="0.2">
      <c r="AE1184"/>
      <c r="AF1184"/>
    </row>
    <row r="1185" spans="31:32" x14ac:dyDescent="0.2">
      <c r="AE1185"/>
      <c r="AF1185"/>
    </row>
    <row r="1186" spans="31:32" x14ac:dyDescent="0.2">
      <c r="AE1186"/>
      <c r="AF1186"/>
    </row>
    <row r="1187" spans="31:32" x14ac:dyDescent="0.2">
      <c r="AE1187"/>
      <c r="AF1187"/>
    </row>
    <row r="1188" spans="31:32" x14ac:dyDescent="0.2">
      <c r="AE1188"/>
      <c r="AF1188"/>
    </row>
    <row r="1189" spans="31:32" x14ac:dyDescent="0.2">
      <c r="AE1189"/>
      <c r="AF1189"/>
    </row>
    <row r="1190" spans="31:32" x14ac:dyDescent="0.2">
      <c r="AE1190"/>
      <c r="AF1190"/>
    </row>
    <row r="1191" spans="31:32" x14ac:dyDescent="0.2">
      <c r="AE1191"/>
      <c r="AF1191"/>
    </row>
    <row r="1192" spans="31:32" x14ac:dyDescent="0.2">
      <c r="AE1192"/>
      <c r="AF1192"/>
    </row>
    <row r="1193" spans="31:32" x14ac:dyDescent="0.2">
      <c r="AE1193"/>
      <c r="AF1193"/>
    </row>
    <row r="1194" spans="31:32" x14ac:dyDescent="0.2">
      <c r="AE1194"/>
      <c r="AF1194"/>
    </row>
    <row r="1195" spans="31:32" x14ac:dyDescent="0.2">
      <c r="AE1195"/>
      <c r="AF1195"/>
    </row>
    <row r="1196" spans="31:32" x14ac:dyDescent="0.2">
      <c r="AE1196"/>
      <c r="AF1196"/>
    </row>
    <row r="1197" spans="31:32" x14ac:dyDescent="0.2">
      <c r="AE1197"/>
      <c r="AF1197"/>
    </row>
    <row r="1198" spans="31:32" x14ac:dyDescent="0.2">
      <c r="AE1198"/>
      <c r="AF1198"/>
    </row>
    <row r="1199" spans="31:32" x14ac:dyDescent="0.2">
      <c r="AE1199"/>
      <c r="AF1199"/>
    </row>
    <row r="1200" spans="31:32" x14ac:dyDescent="0.2">
      <c r="AE1200"/>
      <c r="AF1200"/>
    </row>
    <row r="1201" spans="31:32" x14ac:dyDescent="0.2">
      <c r="AE1201"/>
      <c r="AF1201"/>
    </row>
    <row r="1202" spans="31:32" x14ac:dyDescent="0.2">
      <c r="AE1202"/>
      <c r="AF1202"/>
    </row>
    <row r="1203" spans="31:32" x14ac:dyDescent="0.2">
      <c r="AE1203"/>
      <c r="AF1203"/>
    </row>
    <row r="1204" spans="31:32" x14ac:dyDescent="0.2">
      <c r="AE1204"/>
      <c r="AF1204"/>
    </row>
    <row r="1205" spans="31:32" x14ac:dyDescent="0.2">
      <c r="AE1205"/>
      <c r="AF1205"/>
    </row>
    <row r="1206" spans="31:32" x14ac:dyDescent="0.2">
      <c r="AE1206"/>
      <c r="AF1206"/>
    </row>
    <row r="1207" spans="31:32" x14ac:dyDescent="0.2">
      <c r="AE1207"/>
      <c r="AF1207"/>
    </row>
    <row r="1208" spans="31:32" x14ac:dyDescent="0.2">
      <c r="AE1208"/>
      <c r="AF1208"/>
    </row>
    <row r="1209" spans="31:32" x14ac:dyDescent="0.2">
      <c r="AE1209"/>
      <c r="AF1209"/>
    </row>
    <row r="1210" spans="31:32" x14ac:dyDescent="0.2">
      <c r="AE1210"/>
      <c r="AF1210"/>
    </row>
    <row r="1211" spans="31:32" x14ac:dyDescent="0.2">
      <c r="AE1211"/>
      <c r="AF1211"/>
    </row>
    <row r="1212" spans="31:32" x14ac:dyDescent="0.2">
      <c r="AE1212"/>
      <c r="AF1212"/>
    </row>
    <row r="1213" spans="31:32" x14ac:dyDescent="0.2">
      <c r="AE1213"/>
      <c r="AF1213"/>
    </row>
    <row r="1214" spans="31:32" x14ac:dyDescent="0.2">
      <c r="AE1214"/>
      <c r="AF1214"/>
    </row>
    <row r="1215" spans="31:32" x14ac:dyDescent="0.2">
      <c r="AE1215"/>
      <c r="AF1215"/>
    </row>
    <row r="1216" spans="31:32" x14ac:dyDescent="0.2">
      <c r="AE1216"/>
      <c r="AF1216"/>
    </row>
    <row r="1217" spans="31:32" x14ac:dyDescent="0.2">
      <c r="AE1217"/>
      <c r="AF1217"/>
    </row>
    <row r="1218" spans="31:32" x14ac:dyDescent="0.2">
      <c r="AE1218"/>
      <c r="AF1218"/>
    </row>
  </sheetData>
  <mergeCells count="22">
    <mergeCell ref="AW2:AX2"/>
    <mergeCell ref="Y1:Y2"/>
    <mergeCell ref="Z1:Z2"/>
    <mergeCell ref="C1:H1"/>
    <mergeCell ref="I1:S1"/>
    <mergeCell ref="U1:V1"/>
    <mergeCell ref="AY2:AZ2"/>
    <mergeCell ref="C4:G4"/>
    <mergeCell ref="AO2:AP2"/>
    <mergeCell ref="AQ2:AR2"/>
    <mergeCell ref="W1:X1"/>
    <mergeCell ref="E2:F2"/>
    <mergeCell ref="AB1:AG1"/>
    <mergeCell ref="AI2:AJ2"/>
    <mergeCell ref="AK2:AL2"/>
    <mergeCell ref="AM2:AN2"/>
    <mergeCell ref="AI1:BI1"/>
    <mergeCell ref="BA2:BB2"/>
    <mergeCell ref="BC2:BD2"/>
    <mergeCell ref="BE2:BF2"/>
    <mergeCell ref="AS2:AT2"/>
    <mergeCell ref="AU2:AV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>
    <oddFooter>&amp;L&amp;12ZAŁĄCZNIK 1-AR&amp;C&amp;12&amp;P / &amp;N&amp;R&amp;12BUDYNEK ARCHIWUM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AA173"/>
  <sheetViews>
    <sheetView zoomScale="70" zoomScaleNormal="70" zoomScaleSheetLayoutView="50" workbookViewId="0">
      <pane xSplit="7" ySplit="4" topLeftCell="Z23" activePane="bottomRight" state="frozen"/>
      <selection activeCell="AD45" sqref="AD45"/>
      <selection pane="topRight" activeCell="AD45" sqref="AD45"/>
      <selection pane="bottomLeft" activeCell="AD45" sqref="AD45"/>
      <selection pane="bottomRight" activeCell="AB2" sqref="AB1:XFD1048576"/>
    </sheetView>
  </sheetViews>
  <sheetFormatPr defaultColWidth="0" defaultRowHeight="12.75" outlineLevelCol="1" x14ac:dyDescent="0.2"/>
  <cols>
    <col min="1" max="1" width="7.140625" style="142" hidden="1" customWidth="1" outlineLevel="1"/>
    <col min="2" max="2" width="11.42578125" style="12" customWidth="1" collapsed="1"/>
    <col min="3" max="3" width="12.5703125" style="12" customWidth="1"/>
    <col min="4" max="6" width="17.140625" style="12" hidden="1" customWidth="1" outlineLevel="1"/>
    <col min="7" max="7" width="24.42578125" style="6" customWidth="1" collapsed="1"/>
    <col min="8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27" width="2.85546875" style="28" customWidth="1"/>
    <col min="28" max="16384" width="0" style="6" hidden="1"/>
  </cols>
  <sheetData>
    <row r="1" spans="1:27" ht="22.5" customHeight="1" x14ac:dyDescent="0.2">
      <c r="A1" s="65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177"/>
    </row>
    <row r="2" spans="1:27" s="12" customFormat="1" ht="60" customHeight="1" x14ac:dyDescent="0.2">
      <c r="A2" s="65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  <c r="AA2" s="178"/>
    </row>
    <row r="3" spans="1:27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</row>
    <row r="4" spans="1:27" ht="18.75" customHeight="1" x14ac:dyDescent="0.2">
      <c r="A4" s="65"/>
      <c r="B4" s="65"/>
      <c r="C4" s="275" t="s">
        <v>1582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  <c r="AA4" s="26"/>
    </row>
    <row r="5" spans="1:27" s="83" customFormat="1" ht="100.5" customHeight="1" x14ac:dyDescent="0.2">
      <c r="A5" s="127">
        <v>38</v>
      </c>
      <c r="B5" s="127" t="s">
        <v>1217</v>
      </c>
      <c r="C5" s="127" t="s">
        <v>610</v>
      </c>
      <c r="D5" s="81" t="s">
        <v>123</v>
      </c>
      <c r="E5" s="119" t="s">
        <v>560</v>
      </c>
      <c r="F5" s="78"/>
      <c r="G5" s="144" t="s">
        <v>616</v>
      </c>
      <c r="H5" s="144" t="s">
        <v>578</v>
      </c>
      <c r="I5" s="64">
        <v>1</v>
      </c>
      <c r="J5" s="54" t="s">
        <v>112</v>
      </c>
      <c r="K5" s="117">
        <v>1000</v>
      </c>
      <c r="L5" s="54" t="s">
        <v>123</v>
      </c>
      <c r="M5" s="54" t="s">
        <v>123</v>
      </c>
      <c r="N5" s="191" t="s">
        <v>123</v>
      </c>
      <c r="O5" s="191" t="s">
        <v>123</v>
      </c>
      <c r="P5" s="191" t="s">
        <v>123</v>
      </c>
      <c r="Q5" s="191" t="s">
        <v>123</v>
      </c>
      <c r="R5" s="79" t="s">
        <v>15</v>
      </c>
      <c r="S5" s="81">
        <v>1</v>
      </c>
      <c r="T5" s="144" t="s">
        <v>581</v>
      </c>
      <c r="U5" s="144" t="s">
        <v>582</v>
      </c>
      <c r="V5" s="278" t="s">
        <v>312</v>
      </c>
      <c r="W5" s="144" t="s">
        <v>315</v>
      </c>
      <c r="X5" s="204" t="s">
        <v>585</v>
      </c>
      <c r="Y5" s="144" t="s">
        <v>586</v>
      </c>
      <c r="Z5" s="80"/>
      <c r="AA5" s="26"/>
    </row>
    <row r="6" spans="1:27" s="91" customFormat="1" ht="150" customHeight="1" x14ac:dyDescent="0.2">
      <c r="A6" s="172" t="s">
        <v>123</v>
      </c>
      <c r="B6" s="127" t="s">
        <v>1218</v>
      </c>
      <c r="C6" s="127" t="s">
        <v>568</v>
      </c>
      <c r="D6" s="81" t="s">
        <v>123</v>
      </c>
      <c r="E6" s="127"/>
      <c r="F6" s="50"/>
      <c r="G6" s="53" t="s">
        <v>575</v>
      </c>
      <c r="H6" s="53" t="s">
        <v>576</v>
      </c>
      <c r="I6" s="50">
        <v>1</v>
      </c>
      <c r="J6" s="127" t="s">
        <v>118</v>
      </c>
      <c r="K6" s="84">
        <v>1000</v>
      </c>
      <c r="L6" s="127" t="s">
        <v>123</v>
      </c>
      <c r="M6" s="127" t="s">
        <v>123</v>
      </c>
      <c r="N6" s="127" t="s">
        <v>123</v>
      </c>
      <c r="O6" s="127" t="s">
        <v>123</v>
      </c>
      <c r="P6" s="127" t="s">
        <v>123</v>
      </c>
      <c r="Q6" s="127" t="s">
        <v>123</v>
      </c>
      <c r="R6" s="127" t="s">
        <v>123</v>
      </c>
      <c r="S6" s="127" t="s">
        <v>123</v>
      </c>
      <c r="T6" s="52" t="s">
        <v>577</v>
      </c>
      <c r="U6" s="144" t="s">
        <v>582</v>
      </c>
      <c r="V6" s="279"/>
      <c r="W6" s="53" t="s">
        <v>588</v>
      </c>
      <c r="X6" s="127" t="s">
        <v>195</v>
      </c>
      <c r="Y6" s="53" t="s">
        <v>574</v>
      </c>
      <c r="Z6" s="78"/>
      <c r="AA6" s="24"/>
    </row>
    <row r="7" spans="1:27" s="83" customFormat="1" ht="150" customHeight="1" x14ac:dyDescent="0.2">
      <c r="A7" s="127">
        <f>A5+1</f>
        <v>39</v>
      </c>
      <c r="B7" s="127" t="s">
        <v>1219</v>
      </c>
      <c r="C7" s="124" t="s">
        <v>573</v>
      </c>
      <c r="D7" s="81" t="s">
        <v>123</v>
      </c>
      <c r="E7" s="78"/>
      <c r="F7" s="78"/>
      <c r="G7" s="53" t="s">
        <v>571</v>
      </c>
      <c r="H7" s="52" t="s">
        <v>551</v>
      </c>
      <c r="I7" s="50">
        <v>1</v>
      </c>
      <c r="J7" s="124" t="s">
        <v>118</v>
      </c>
      <c r="K7" s="84">
        <v>600</v>
      </c>
      <c r="L7" s="124" t="s">
        <v>123</v>
      </c>
      <c r="M7" s="124" t="s">
        <v>123</v>
      </c>
      <c r="N7" s="127" t="s">
        <v>123</v>
      </c>
      <c r="O7" s="127" t="s">
        <v>123</v>
      </c>
      <c r="P7" s="127" t="s">
        <v>123</v>
      </c>
      <c r="Q7" s="127" t="s">
        <v>123</v>
      </c>
      <c r="R7" s="124" t="s">
        <v>123</v>
      </c>
      <c r="S7" s="124" t="s">
        <v>123</v>
      </c>
      <c r="T7" s="52" t="s">
        <v>572</v>
      </c>
      <c r="U7" s="53" t="s">
        <v>314</v>
      </c>
      <c r="V7" s="279"/>
      <c r="W7" s="143" t="s">
        <v>589</v>
      </c>
      <c r="X7" s="53" t="s">
        <v>195</v>
      </c>
      <c r="Y7" s="92" t="s">
        <v>316</v>
      </c>
      <c r="Z7" s="80" t="s">
        <v>1786</v>
      </c>
      <c r="AA7" s="26"/>
    </row>
    <row r="8" spans="1:27" s="91" customFormat="1" ht="96.75" customHeight="1" x14ac:dyDescent="0.2">
      <c r="A8" s="172" t="s">
        <v>123</v>
      </c>
      <c r="B8" s="127" t="s">
        <v>1220</v>
      </c>
      <c r="C8" s="127" t="s">
        <v>609</v>
      </c>
      <c r="D8" s="81" t="s">
        <v>123</v>
      </c>
      <c r="E8" s="119" t="s">
        <v>1666</v>
      </c>
      <c r="F8" s="50"/>
      <c r="G8" s="53" t="s">
        <v>579</v>
      </c>
      <c r="H8" s="53" t="s">
        <v>580</v>
      </c>
      <c r="I8" s="50">
        <v>1</v>
      </c>
      <c r="J8" s="127" t="s">
        <v>118</v>
      </c>
      <c r="K8" s="84">
        <v>100</v>
      </c>
      <c r="L8" s="127" t="s">
        <v>123</v>
      </c>
      <c r="M8" s="127" t="s">
        <v>123</v>
      </c>
      <c r="N8" s="127" t="s">
        <v>123</v>
      </c>
      <c r="O8" s="127" t="s">
        <v>123</v>
      </c>
      <c r="P8" s="127" t="s">
        <v>123</v>
      </c>
      <c r="Q8" s="127" t="s">
        <v>123</v>
      </c>
      <c r="R8" s="127" t="s">
        <v>123</v>
      </c>
      <c r="S8" s="127" t="s">
        <v>123</v>
      </c>
      <c r="T8" s="53" t="s">
        <v>584</v>
      </c>
      <c r="U8" s="53" t="s">
        <v>584</v>
      </c>
      <c r="V8" s="279"/>
      <c r="W8" s="127" t="s">
        <v>123</v>
      </c>
      <c r="X8" s="127" t="s">
        <v>318</v>
      </c>
      <c r="Y8" s="53" t="s">
        <v>317</v>
      </c>
      <c r="Z8" s="78"/>
      <c r="AA8" s="24"/>
    </row>
    <row r="9" spans="1:27" s="91" customFormat="1" ht="96.75" customHeight="1" x14ac:dyDescent="0.2">
      <c r="A9" s="172" t="s">
        <v>123</v>
      </c>
      <c r="B9" s="127" t="s">
        <v>1221</v>
      </c>
      <c r="C9" s="127" t="s">
        <v>618</v>
      </c>
      <c r="D9" s="81" t="s">
        <v>123</v>
      </c>
      <c r="E9" s="127"/>
      <c r="F9" s="50"/>
      <c r="G9" s="53" t="s">
        <v>619</v>
      </c>
      <c r="H9" s="127" t="s">
        <v>123</v>
      </c>
      <c r="I9" s="127">
        <v>2</v>
      </c>
      <c r="J9" s="127" t="s">
        <v>311</v>
      </c>
      <c r="K9" s="129" t="s">
        <v>123</v>
      </c>
      <c r="L9" s="127" t="s">
        <v>123</v>
      </c>
      <c r="M9" s="127" t="s">
        <v>123</v>
      </c>
      <c r="N9" s="127" t="s">
        <v>123</v>
      </c>
      <c r="O9" s="127" t="s">
        <v>123</v>
      </c>
      <c r="P9" s="127" t="s">
        <v>123</v>
      </c>
      <c r="Q9" s="127" t="s">
        <v>123</v>
      </c>
      <c r="R9" s="127" t="s">
        <v>123</v>
      </c>
      <c r="S9" s="78">
        <v>2</v>
      </c>
      <c r="T9" s="53" t="s">
        <v>583</v>
      </c>
      <c r="U9" s="53" t="s">
        <v>583</v>
      </c>
      <c r="V9" s="279"/>
      <c r="W9" s="53" t="s">
        <v>313</v>
      </c>
      <c r="X9" s="127" t="s">
        <v>123</v>
      </c>
      <c r="Y9" s="53" t="s">
        <v>317</v>
      </c>
      <c r="Z9" s="78"/>
      <c r="AA9" s="24"/>
    </row>
    <row r="10" spans="1:27" s="24" customFormat="1" ht="133.5" customHeight="1" x14ac:dyDescent="0.2">
      <c r="A10" s="172" t="s">
        <v>123</v>
      </c>
      <c r="B10" s="140" t="s">
        <v>1222</v>
      </c>
      <c r="C10" s="140" t="s">
        <v>617</v>
      </c>
      <c r="D10" s="159" t="s">
        <v>123</v>
      </c>
      <c r="E10" s="140" t="s">
        <v>1509</v>
      </c>
      <c r="F10" s="22"/>
      <c r="G10" s="165" t="s">
        <v>620</v>
      </c>
      <c r="H10" s="140" t="s">
        <v>123</v>
      </c>
      <c r="I10" s="140">
        <v>2</v>
      </c>
      <c r="J10" s="140" t="s">
        <v>311</v>
      </c>
      <c r="K10" s="167" t="s">
        <v>123</v>
      </c>
      <c r="L10" s="140" t="s">
        <v>123</v>
      </c>
      <c r="M10" s="140" t="s">
        <v>123</v>
      </c>
      <c r="N10" s="140" t="s">
        <v>123</v>
      </c>
      <c r="O10" s="140" t="s">
        <v>123</v>
      </c>
      <c r="P10" s="140" t="s">
        <v>123</v>
      </c>
      <c r="Q10" s="140" t="s">
        <v>123</v>
      </c>
      <c r="R10" s="27" t="s">
        <v>1552</v>
      </c>
      <c r="S10" s="21">
        <v>2</v>
      </c>
      <c r="T10" s="165" t="s">
        <v>583</v>
      </c>
      <c r="U10" s="165" t="s">
        <v>583</v>
      </c>
      <c r="V10" s="280"/>
      <c r="W10" s="140" t="s">
        <v>123</v>
      </c>
      <c r="X10" s="140" t="s">
        <v>123</v>
      </c>
      <c r="Y10" s="140" t="s">
        <v>123</v>
      </c>
      <c r="Z10" s="21" t="s">
        <v>1553</v>
      </c>
    </row>
    <row r="11" spans="1:27" s="83" customFormat="1" ht="60" customHeight="1" x14ac:dyDescent="0.2">
      <c r="A11" s="127">
        <v>41</v>
      </c>
      <c r="B11" s="127" t="s">
        <v>1223</v>
      </c>
      <c r="C11" s="127" t="s">
        <v>611</v>
      </c>
      <c r="D11" s="81" t="s">
        <v>123</v>
      </c>
      <c r="E11" s="119" t="s">
        <v>560</v>
      </c>
      <c r="F11" s="78"/>
      <c r="G11" s="52" t="s">
        <v>181</v>
      </c>
      <c r="H11" s="52" t="s">
        <v>558</v>
      </c>
      <c r="I11" s="81">
        <v>1</v>
      </c>
      <c r="J11" s="127" t="s">
        <v>118</v>
      </c>
      <c r="K11" s="129" t="s">
        <v>173</v>
      </c>
      <c r="L11" s="54" t="s">
        <v>123</v>
      </c>
      <c r="M11" s="54" t="s">
        <v>123</v>
      </c>
      <c r="N11" s="191" t="s">
        <v>123</v>
      </c>
      <c r="O11" s="191" t="s">
        <v>123</v>
      </c>
      <c r="P11" s="191" t="s">
        <v>123</v>
      </c>
      <c r="Q11" s="191" t="s">
        <v>123</v>
      </c>
      <c r="R11" s="54" t="s">
        <v>123</v>
      </c>
      <c r="S11" s="54" t="s">
        <v>123</v>
      </c>
      <c r="T11" s="79" t="s">
        <v>18</v>
      </c>
      <c r="U11" s="52" t="s">
        <v>559</v>
      </c>
      <c r="V11" s="82"/>
      <c r="W11" s="82"/>
      <c r="X11" s="82"/>
      <c r="Y11" s="80"/>
      <c r="Z11" s="80"/>
      <c r="AA11" s="26"/>
    </row>
    <row r="12" spans="1:27" s="83" customFormat="1" ht="97.5" customHeight="1" x14ac:dyDescent="0.2">
      <c r="A12" s="127">
        <v>42</v>
      </c>
      <c r="B12" s="127" t="s">
        <v>1224</v>
      </c>
      <c r="C12" s="127" t="s">
        <v>612</v>
      </c>
      <c r="D12" s="81" t="s">
        <v>123</v>
      </c>
      <c r="E12" s="189" t="s">
        <v>1665</v>
      </c>
      <c r="F12" s="78"/>
      <c r="G12" s="52" t="s">
        <v>621</v>
      </c>
      <c r="H12" s="52" t="s">
        <v>622</v>
      </c>
      <c r="I12" s="81">
        <v>1</v>
      </c>
      <c r="J12" s="127" t="s">
        <v>112</v>
      </c>
      <c r="K12" s="129" t="s">
        <v>173</v>
      </c>
      <c r="L12" s="54" t="s">
        <v>123</v>
      </c>
      <c r="M12" s="54" t="s">
        <v>123</v>
      </c>
      <c r="N12" s="191" t="s">
        <v>123</v>
      </c>
      <c r="O12" s="191" t="s">
        <v>123</v>
      </c>
      <c r="P12" s="191" t="s">
        <v>123</v>
      </c>
      <c r="Q12" s="191" t="s">
        <v>123</v>
      </c>
      <c r="R12" s="52" t="s">
        <v>16</v>
      </c>
      <c r="S12" s="81">
        <v>1</v>
      </c>
      <c r="T12" s="79" t="s">
        <v>18</v>
      </c>
      <c r="U12" s="52" t="s">
        <v>556</v>
      </c>
      <c r="V12" s="79" t="s">
        <v>17</v>
      </c>
      <c r="W12" s="82"/>
      <c r="X12" s="82"/>
      <c r="Y12" s="80"/>
      <c r="Z12" s="80"/>
      <c r="AA12" s="26"/>
    </row>
    <row r="13" spans="1:27" s="83" customFormat="1" ht="72" customHeight="1" x14ac:dyDescent="0.2">
      <c r="A13" s="127">
        <f t="shared" ref="A13:A23" si="0">A12+1</f>
        <v>43</v>
      </c>
      <c r="B13" s="127" t="s">
        <v>1225</v>
      </c>
      <c r="C13" s="127" t="s">
        <v>613</v>
      </c>
      <c r="D13" s="81" t="s">
        <v>123</v>
      </c>
      <c r="E13" s="189" t="s">
        <v>1664</v>
      </c>
      <c r="F13" s="78"/>
      <c r="G13" s="52" t="s">
        <v>181</v>
      </c>
      <c r="H13" s="52" t="s">
        <v>549</v>
      </c>
      <c r="I13" s="81">
        <v>1</v>
      </c>
      <c r="J13" s="127" t="s">
        <v>118</v>
      </c>
      <c r="K13" s="103">
        <v>2190</v>
      </c>
      <c r="L13" s="54" t="s">
        <v>123</v>
      </c>
      <c r="M13" s="54" t="s">
        <v>123</v>
      </c>
      <c r="N13" s="191" t="s">
        <v>123</v>
      </c>
      <c r="O13" s="191" t="s">
        <v>123</v>
      </c>
      <c r="P13" s="191" t="s">
        <v>123</v>
      </c>
      <c r="Q13" s="191" t="s">
        <v>123</v>
      </c>
      <c r="R13" s="54" t="s">
        <v>123</v>
      </c>
      <c r="S13" s="54" t="s">
        <v>123</v>
      </c>
      <c r="T13" s="79" t="s">
        <v>20</v>
      </c>
      <c r="U13" s="79" t="s">
        <v>19</v>
      </c>
      <c r="V13" s="82"/>
      <c r="W13" s="53" t="s">
        <v>550</v>
      </c>
      <c r="X13" s="53" t="s">
        <v>195</v>
      </c>
      <c r="Y13" s="52" t="s">
        <v>547</v>
      </c>
      <c r="Z13" s="80"/>
      <c r="AA13" s="26"/>
    </row>
    <row r="14" spans="1:27" s="83" customFormat="1" ht="60" customHeight="1" x14ac:dyDescent="0.2">
      <c r="A14" s="127" t="s">
        <v>309</v>
      </c>
      <c r="B14" s="127" t="s">
        <v>1226</v>
      </c>
      <c r="C14" s="124" t="s">
        <v>561</v>
      </c>
      <c r="D14" s="81" t="s">
        <v>123</v>
      </c>
      <c r="E14" s="78"/>
      <c r="F14" s="78"/>
      <c r="G14" s="52" t="s">
        <v>623</v>
      </c>
      <c r="H14" s="52" t="s">
        <v>587</v>
      </c>
      <c r="I14" s="81">
        <v>1</v>
      </c>
      <c r="J14" s="124" t="s">
        <v>118</v>
      </c>
      <c r="K14" s="129" t="s">
        <v>173</v>
      </c>
      <c r="L14" s="54" t="s">
        <v>123</v>
      </c>
      <c r="M14" s="54" t="s">
        <v>123</v>
      </c>
      <c r="N14" s="191" t="s">
        <v>123</v>
      </c>
      <c r="O14" s="191" t="s">
        <v>123</v>
      </c>
      <c r="P14" s="191" t="s">
        <v>123</v>
      </c>
      <c r="Q14" s="191" t="s">
        <v>123</v>
      </c>
      <c r="R14" s="54" t="s">
        <v>123</v>
      </c>
      <c r="S14" s="54" t="s">
        <v>123</v>
      </c>
      <c r="T14" s="52" t="s">
        <v>643</v>
      </c>
      <c r="U14" s="53" t="s">
        <v>590</v>
      </c>
      <c r="V14" s="82"/>
      <c r="W14" s="204" t="s">
        <v>173</v>
      </c>
      <c r="X14" s="53" t="s">
        <v>195</v>
      </c>
      <c r="Y14" s="52" t="s">
        <v>591</v>
      </c>
      <c r="Z14" s="80"/>
      <c r="AA14" s="26"/>
    </row>
    <row r="15" spans="1:27" s="83" customFormat="1" ht="60" customHeight="1" x14ac:dyDescent="0.2">
      <c r="A15" s="127" t="s">
        <v>310</v>
      </c>
      <c r="B15" s="127" t="s">
        <v>1227</v>
      </c>
      <c r="C15" s="124" t="s">
        <v>562</v>
      </c>
      <c r="D15" s="81" t="s">
        <v>123</v>
      </c>
      <c r="E15" s="78"/>
      <c r="F15" s="78"/>
      <c r="G15" s="52" t="s">
        <v>623</v>
      </c>
      <c r="H15" s="52" t="s">
        <v>587</v>
      </c>
      <c r="I15" s="81">
        <v>1</v>
      </c>
      <c r="J15" s="124" t="s">
        <v>118</v>
      </c>
      <c r="K15" s="129" t="s">
        <v>173</v>
      </c>
      <c r="L15" s="54" t="s">
        <v>123</v>
      </c>
      <c r="M15" s="54" t="s">
        <v>123</v>
      </c>
      <c r="N15" s="191" t="s">
        <v>123</v>
      </c>
      <c r="O15" s="191" t="s">
        <v>123</v>
      </c>
      <c r="P15" s="191" t="s">
        <v>123</v>
      </c>
      <c r="Q15" s="191" t="s">
        <v>123</v>
      </c>
      <c r="R15" s="54" t="s">
        <v>123</v>
      </c>
      <c r="S15" s="54" t="s">
        <v>123</v>
      </c>
      <c r="T15" s="52" t="s">
        <v>643</v>
      </c>
      <c r="U15" s="53" t="s">
        <v>590</v>
      </c>
      <c r="V15" s="82"/>
      <c r="W15" s="204" t="s">
        <v>173</v>
      </c>
      <c r="X15" s="53" t="s">
        <v>195</v>
      </c>
      <c r="Y15" s="52" t="s">
        <v>591</v>
      </c>
      <c r="Z15" s="80"/>
      <c r="AA15" s="26"/>
    </row>
    <row r="16" spans="1:27" s="83" customFormat="1" ht="60" customHeight="1" x14ac:dyDescent="0.2">
      <c r="A16" s="127">
        <v>45</v>
      </c>
      <c r="B16" s="127" t="s">
        <v>1228</v>
      </c>
      <c r="C16" s="127" t="s">
        <v>593</v>
      </c>
      <c r="D16" s="119" t="s">
        <v>544</v>
      </c>
      <c r="E16" s="78"/>
      <c r="F16" s="78"/>
      <c r="G16" s="52" t="s">
        <v>624</v>
      </c>
      <c r="H16" s="52" t="s">
        <v>592</v>
      </c>
      <c r="I16" s="81">
        <v>1</v>
      </c>
      <c r="J16" s="124" t="s">
        <v>112</v>
      </c>
      <c r="K16" s="129" t="s">
        <v>173</v>
      </c>
      <c r="L16" s="54" t="s">
        <v>123</v>
      </c>
      <c r="M16" s="54" t="s">
        <v>123</v>
      </c>
      <c r="N16" s="191" t="s">
        <v>123</v>
      </c>
      <c r="O16" s="191" t="s">
        <v>123</v>
      </c>
      <c r="P16" s="191" t="s">
        <v>123</v>
      </c>
      <c r="Q16" s="191" t="s">
        <v>123</v>
      </c>
      <c r="R16" s="52" t="s">
        <v>546</v>
      </c>
      <c r="S16" s="81">
        <v>1</v>
      </c>
      <c r="T16" s="79" t="s">
        <v>22</v>
      </c>
      <c r="U16" s="79" t="s">
        <v>21</v>
      </c>
      <c r="V16" s="54" t="s">
        <v>123</v>
      </c>
      <c r="W16" s="204" t="s">
        <v>173</v>
      </c>
      <c r="X16" s="204" t="s">
        <v>173</v>
      </c>
      <c r="Y16" s="52" t="s">
        <v>547</v>
      </c>
      <c r="Z16" s="236" t="s">
        <v>1785</v>
      </c>
      <c r="AA16" s="26"/>
    </row>
    <row r="17" spans="1:27" s="83" customFormat="1" ht="60" customHeight="1" x14ac:dyDescent="0.2">
      <c r="A17" s="127">
        <f t="shared" si="0"/>
        <v>46</v>
      </c>
      <c r="B17" s="127" t="s">
        <v>1229</v>
      </c>
      <c r="C17" s="127" t="s">
        <v>594</v>
      </c>
      <c r="D17" s="81" t="s">
        <v>123</v>
      </c>
      <c r="E17" s="78"/>
      <c r="F17" s="78"/>
      <c r="G17" s="52" t="s">
        <v>627</v>
      </c>
      <c r="H17" s="52" t="s">
        <v>554</v>
      </c>
      <c r="I17" s="81">
        <v>1</v>
      </c>
      <c r="J17" s="124" t="s">
        <v>118</v>
      </c>
      <c r="K17" s="129" t="s">
        <v>173</v>
      </c>
      <c r="L17" s="54" t="s">
        <v>123</v>
      </c>
      <c r="M17" s="54" t="s">
        <v>123</v>
      </c>
      <c r="N17" s="191" t="s">
        <v>123</v>
      </c>
      <c r="O17" s="191" t="s">
        <v>123</v>
      </c>
      <c r="P17" s="191" t="s">
        <v>123</v>
      </c>
      <c r="Q17" s="191" t="s">
        <v>123</v>
      </c>
      <c r="R17" s="54" t="s">
        <v>123</v>
      </c>
      <c r="S17" s="54" t="s">
        <v>123</v>
      </c>
      <c r="T17" s="79" t="s">
        <v>22</v>
      </c>
      <c r="U17" s="52" t="s">
        <v>555</v>
      </c>
      <c r="V17" s="54" t="s">
        <v>123</v>
      </c>
      <c r="W17" s="204" t="s">
        <v>173</v>
      </c>
      <c r="X17" s="204" t="s">
        <v>173</v>
      </c>
      <c r="Y17" s="127" t="s">
        <v>173</v>
      </c>
      <c r="Z17" s="80"/>
      <c r="AA17" s="26"/>
    </row>
    <row r="18" spans="1:27" s="83" customFormat="1" ht="60" customHeight="1" x14ac:dyDescent="0.2">
      <c r="A18" s="127">
        <f t="shared" si="0"/>
        <v>47</v>
      </c>
      <c r="B18" s="127" t="s">
        <v>1230</v>
      </c>
      <c r="C18" s="127" t="s">
        <v>595</v>
      </c>
      <c r="D18" s="81" t="s">
        <v>123</v>
      </c>
      <c r="E18" s="78"/>
      <c r="F18" s="78"/>
      <c r="G18" s="52" t="s">
        <v>628</v>
      </c>
      <c r="H18" s="52" t="s">
        <v>553</v>
      </c>
      <c r="I18" s="81">
        <v>1</v>
      </c>
      <c r="J18" s="124" t="s">
        <v>118</v>
      </c>
      <c r="K18" s="129" t="s">
        <v>173</v>
      </c>
      <c r="L18" s="54" t="s">
        <v>123</v>
      </c>
      <c r="M18" s="54" t="s">
        <v>123</v>
      </c>
      <c r="N18" s="191" t="s">
        <v>123</v>
      </c>
      <c r="O18" s="191" t="s">
        <v>123</v>
      </c>
      <c r="P18" s="191" t="s">
        <v>123</v>
      </c>
      <c r="Q18" s="191" t="s">
        <v>123</v>
      </c>
      <c r="R18" s="54" t="s">
        <v>123</v>
      </c>
      <c r="S18" s="54" t="s">
        <v>123</v>
      </c>
      <c r="T18" s="79" t="s">
        <v>22</v>
      </c>
      <c r="U18" s="52" t="s">
        <v>552</v>
      </c>
      <c r="V18" s="204" t="s">
        <v>173</v>
      </c>
      <c r="W18" s="204" t="s">
        <v>173</v>
      </c>
      <c r="X18" s="204" t="s">
        <v>173</v>
      </c>
      <c r="Y18" s="52" t="s">
        <v>547</v>
      </c>
      <c r="Z18" s="80"/>
      <c r="AA18" s="26"/>
    </row>
    <row r="19" spans="1:27" s="83" customFormat="1" ht="60" customHeight="1" x14ac:dyDescent="0.2">
      <c r="A19" s="127">
        <f t="shared" si="0"/>
        <v>48</v>
      </c>
      <c r="B19" s="127" t="s">
        <v>1231</v>
      </c>
      <c r="C19" s="127" t="s">
        <v>596</v>
      </c>
      <c r="D19" s="81" t="s">
        <v>123</v>
      </c>
      <c r="E19" s="78"/>
      <c r="F19" s="78"/>
      <c r="G19" s="52" t="s">
        <v>629</v>
      </c>
      <c r="H19" s="52" t="s">
        <v>351</v>
      </c>
      <c r="I19" s="81">
        <v>1</v>
      </c>
      <c r="J19" s="124" t="s">
        <v>118</v>
      </c>
      <c r="K19" s="129" t="s">
        <v>173</v>
      </c>
      <c r="L19" s="54" t="s">
        <v>123</v>
      </c>
      <c r="M19" s="54" t="s">
        <v>123</v>
      </c>
      <c r="N19" s="191" t="s">
        <v>123</v>
      </c>
      <c r="O19" s="191" t="s">
        <v>123</v>
      </c>
      <c r="P19" s="191" t="s">
        <v>123</v>
      </c>
      <c r="Q19" s="191" t="s">
        <v>123</v>
      </c>
      <c r="R19" s="54" t="s">
        <v>123</v>
      </c>
      <c r="S19" s="54" t="s">
        <v>123</v>
      </c>
      <c r="T19" s="79" t="s">
        <v>22</v>
      </c>
      <c r="U19" s="79" t="s">
        <v>23</v>
      </c>
      <c r="V19" s="54" t="s">
        <v>123</v>
      </c>
      <c r="W19" s="204" t="s">
        <v>173</v>
      </c>
      <c r="X19" s="204" t="s">
        <v>173</v>
      </c>
      <c r="Y19" s="127" t="s">
        <v>173</v>
      </c>
      <c r="Z19" s="80"/>
      <c r="AA19" s="26"/>
    </row>
    <row r="20" spans="1:27" s="83" customFormat="1" ht="60" customHeight="1" x14ac:dyDescent="0.2">
      <c r="A20" s="127">
        <f t="shared" si="0"/>
        <v>49</v>
      </c>
      <c r="B20" s="127" t="s">
        <v>1232</v>
      </c>
      <c r="C20" s="127" t="s">
        <v>614</v>
      </c>
      <c r="D20" s="119" t="s">
        <v>544</v>
      </c>
      <c r="E20" s="119" t="s">
        <v>557</v>
      </c>
      <c r="F20" s="78"/>
      <c r="G20" s="52" t="s">
        <v>630</v>
      </c>
      <c r="H20" s="52" t="s">
        <v>632</v>
      </c>
      <c r="I20" s="81">
        <v>1</v>
      </c>
      <c r="J20" s="127" t="s">
        <v>118</v>
      </c>
      <c r="K20" s="129" t="s">
        <v>173</v>
      </c>
      <c r="L20" s="54" t="s">
        <v>123</v>
      </c>
      <c r="M20" s="54" t="s">
        <v>123</v>
      </c>
      <c r="N20" s="191" t="s">
        <v>123</v>
      </c>
      <c r="O20" s="191" t="s">
        <v>123</v>
      </c>
      <c r="P20" s="191" t="s">
        <v>123</v>
      </c>
      <c r="Q20" s="191" t="s">
        <v>123</v>
      </c>
      <c r="R20" s="54" t="s">
        <v>123</v>
      </c>
      <c r="S20" s="54" t="s">
        <v>123</v>
      </c>
      <c r="T20" s="79" t="s">
        <v>24</v>
      </c>
      <c r="U20" s="52" t="s">
        <v>615</v>
      </c>
      <c r="V20" s="82"/>
      <c r="W20" s="82"/>
      <c r="X20" s="82"/>
      <c r="Y20" s="80"/>
      <c r="Z20" s="80"/>
      <c r="AA20" s="26"/>
    </row>
    <row r="21" spans="1:27" s="83" customFormat="1" ht="60" customHeight="1" x14ac:dyDescent="0.2">
      <c r="A21" s="127">
        <f t="shared" si="0"/>
        <v>50</v>
      </c>
      <c r="B21" s="127" t="s">
        <v>1233</v>
      </c>
      <c r="C21" s="124" t="s">
        <v>567</v>
      </c>
      <c r="D21" s="81" t="s">
        <v>123</v>
      </c>
      <c r="E21" s="78"/>
      <c r="F21" s="78"/>
      <c r="G21" s="52" t="s">
        <v>631</v>
      </c>
      <c r="H21" s="52" t="s">
        <v>350</v>
      </c>
      <c r="I21" s="81">
        <v>1</v>
      </c>
      <c r="J21" s="124" t="s">
        <v>118</v>
      </c>
      <c r="K21" s="103">
        <v>300</v>
      </c>
      <c r="L21" s="54" t="s">
        <v>123</v>
      </c>
      <c r="M21" s="54" t="s">
        <v>123</v>
      </c>
      <c r="N21" s="191" t="s">
        <v>123</v>
      </c>
      <c r="O21" s="191" t="s">
        <v>123</v>
      </c>
      <c r="P21" s="191" t="s">
        <v>123</v>
      </c>
      <c r="Q21" s="191" t="s">
        <v>123</v>
      </c>
      <c r="R21" s="54" t="s">
        <v>123</v>
      </c>
      <c r="S21" s="54" t="s">
        <v>123</v>
      </c>
      <c r="T21" s="52" t="s">
        <v>564</v>
      </c>
      <c r="U21" s="53" t="s">
        <v>565</v>
      </c>
      <c r="V21" s="124" t="s">
        <v>123</v>
      </c>
      <c r="W21" s="53" t="s">
        <v>570</v>
      </c>
      <c r="X21" s="53" t="s">
        <v>569</v>
      </c>
      <c r="Y21" s="52" t="s">
        <v>566</v>
      </c>
      <c r="Z21" s="80"/>
      <c r="AA21" s="26"/>
    </row>
    <row r="22" spans="1:27" s="83" customFormat="1" ht="117.75" customHeight="1" x14ac:dyDescent="0.2">
      <c r="A22" s="127">
        <f t="shared" si="0"/>
        <v>51</v>
      </c>
      <c r="B22" s="127" t="s">
        <v>1234</v>
      </c>
      <c r="C22" s="124" t="s">
        <v>562</v>
      </c>
      <c r="D22" s="119" t="s">
        <v>544</v>
      </c>
      <c r="E22" s="119" t="s">
        <v>539</v>
      </c>
      <c r="F22" s="78"/>
      <c r="G22" s="52" t="s">
        <v>541</v>
      </c>
      <c r="H22" s="52" t="s">
        <v>538</v>
      </c>
      <c r="I22" s="81">
        <v>1</v>
      </c>
      <c r="J22" s="78" t="s">
        <v>90</v>
      </c>
      <c r="K22" s="103">
        <v>8000</v>
      </c>
      <c r="L22" s="54" t="s">
        <v>123</v>
      </c>
      <c r="M22" s="54" t="s">
        <v>123</v>
      </c>
      <c r="N22" s="191" t="s">
        <v>123</v>
      </c>
      <c r="O22" s="191" t="s">
        <v>123</v>
      </c>
      <c r="P22" s="191" t="s">
        <v>123</v>
      </c>
      <c r="Q22" s="191" t="s">
        <v>123</v>
      </c>
      <c r="R22" s="52" t="s">
        <v>545</v>
      </c>
      <c r="S22" s="81" t="s">
        <v>121</v>
      </c>
      <c r="T22" s="52" t="s">
        <v>563</v>
      </c>
      <c r="U22" s="79" t="s">
        <v>119</v>
      </c>
      <c r="V22" s="124" t="s">
        <v>123</v>
      </c>
      <c r="W22" s="53" t="s">
        <v>173</v>
      </c>
      <c r="X22" s="53" t="s">
        <v>173</v>
      </c>
      <c r="Y22" s="80" t="s">
        <v>120</v>
      </c>
      <c r="Z22" s="80" t="s">
        <v>1787</v>
      </c>
      <c r="AA22" s="26"/>
    </row>
    <row r="23" spans="1:27" s="83" customFormat="1" ht="60" customHeight="1" x14ac:dyDescent="0.2">
      <c r="A23" s="127">
        <f t="shared" si="0"/>
        <v>52</v>
      </c>
      <c r="B23" s="127" t="s">
        <v>1235</v>
      </c>
      <c r="C23" s="124" t="s">
        <v>561</v>
      </c>
      <c r="D23" s="119" t="s">
        <v>544</v>
      </c>
      <c r="E23" s="78"/>
      <c r="F23" s="78"/>
      <c r="G23" s="52" t="s">
        <v>543</v>
      </c>
      <c r="H23" s="52" t="s">
        <v>542</v>
      </c>
      <c r="I23" s="78">
        <v>1</v>
      </c>
      <c r="J23" s="78" t="s">
        <v>90</v>
      </c>
      <c r="K23" s="103">
        <v>3200</v>
      </c>
      <c r="L23" s="54" t="s">
        <v>123</v>
      </c>
      <c r="M23" s="54" t="s">
        <v>123</v>
      </c>
      <c r="N23" s="191" t="s">
        <v>123</v>
      </c>
      <c r="O23" s="191" t="s">
        <v>123</v>
      </c>
      <c r="P23" s="191" t="s">
        <v>123</v>
      </c>
      <c r="Q23" s="191" t="s">
        <v>123</v>
      </c>
      <c r="R23" s="52" t="s">
        <v>540</v>
      </c>
      <c r="S23" s="78">
        <v>4</v>
      </c>
      <c r="T23" s="52" t="s">
        <v>563</v>
      </c>
      <c r="U23" s="82">
        <v>215</v>
      </c>
      <c r="V23" s="124" t="s">
        <v>123</v>
      </c>
      <c r="W23" s="53" t="s">
        <v>173</v>
      </c>
      <c r="X23" s="53" t="s">
        <v>173</v>
      </c>
      <c r="Y23" s="80" t="s">
        <v>120</v>
      </c>
      <c r="Z23" s="214" t="s">
        <v>1788</v>
      </c>
      <c r="AA23" s="26"/>
    </row>
    <row r="24" spans="1:27" s="118" customFormat="1" ht="60" customHeight="1" x14ac:dyDescent="0.2">
      <c r="A24" s="44">
        <v>53</v>
      </c>
      <c r="B24" s="44" t="s">
        <v>1236</v>
      </c>
      <c r="C24" s="150" t="s">
        <v>641</v>
      </c>
      <c r="D24" s="96" t="s">
        <v>123</v>
      </c>
      <c r="E24" s="189" t="s">
        <v>1644</v>
      </c>
      <c r="F24" s="94"/>
      <c r="G24" s="97" t="s">
        <v>626</v>
      </c>
      <c r="H24" s="95" t="s">
        <v>625</v>
      </c>
      <c r="I24" s="94">
        <v>1</v>
      </c>
      <c r="J24" s="94" t="s">
        <v>112</v>
      </c>
      <c r="K24" s="147" t="s">
        <v>173</v>
      </c>
      <c r="L24" s="44" t="s">
        <v>123</v>
      </c>
      <c r="M24" s="44" t="s">
        <v>123</v>
      </c>
      <c r="N24" s="44" t="s">
        <v>123</v>
      </c>
      <c r="O24" s="44" t="s">
        <v>123</v>
      </c>
      <c r="P24" s="44" t="s">
        <v>123</v>
      </c>
      <c r="Q24" s="44" t="s">
        <v>123</v>
      </c>
      <c r="R24" s="95" t="s">
        <v>548</v>
      </c>
      <c r="S24" s="94">
        <v>1</v>
      </c>
      <c r="T24" s="97" t="s">
        <v>89</v>
      </c>
      <c r="U24" s="97" t="s">
        <v>89</v>
      </c>
      <c r="V24" s="98"/>
      <c r="W24" s="98"/>
      <c r="X24" s="98"/>
      <c r="Y24" s="97"/>
      <c r="Z24" s="97"/>
      <c r="AA24" s="26"/>
    </row>
    <row r="25" spans="1:27" s="40" customFormat="1" ht="75.75" customHeight="1" x14ac:dyDescent="0.2">
      <c r="A25" s="140"/>
      <c r="B25" s="21" t="s">
        <v>1594</v>
      </c>
      <c r="C25" s="158" t="s">
        <v>1595</v>
      </c>
      <c r="D25" s="159"/>
      <c r="E25" s="21"/>
      <c r="F25" s="21"/>
      <c r="G25" s="26" t="s">
        <v>1596</v>
      </c>
      <c r="H25" s="26" t="s">
        <v>1604</v>
      </c>
      <c r="I25" s="178">
        <v>1</v>
      </c>
      <c r="J25" s="178" t="s">
        <v>1597</v>
      </c>
      <c r="K25" s="215">
        <v>500</v>
      </c>
      <c r="L25" s="140" t="s">
        <v>123</v>
      </c>
      <c r="M25" s="140" t="s">
        <v>123</v>
      </c>
      <c r="N25" s="140" t="s">
        <v>123</v>
      </c>
      <c r="O25" s="140" t="s">
        <v>123</v>
      </c>
      <c r="P25" s="140" t="s">
        <v>123</v>
      </c>
      <c r="Q25" s="140" t="s">
        <v>123</v>
      </c>
      <c r="R25" s="26" t="s">
        <v>1598</v>
      </c>
      <c r="S25" s="21">
        <v>1</v>
      </c>
      <c r="T25" s="216" t="s">
        <v>1599</v>
      </c>
      <c r="U25" s="216" t="s">
        <v>1599</v>
      </c>
      <c r="V25" s="27" t="s">
        <v>1600</v>
      </c>
      <c r="W25" s="27" t="s">
        <v>123</v>
      </c>
      <c r="X25" s="27" t="s">
        <v>1601</v>
      </c>
      <c r="Y25" s="26" t="s">
        <v>1602</v>
      </c>
      <c r="Z25" s="26" t="s">
        <v>1603</v>
      </c>
      <c r="AA25" s="26"/>
    </row>
    <row r="26" spans="1:27" s="40" customFormat="1" ht="75.75" customHeight="1" x14ac:dyDescent="0.2">
      <c r="A26" s="140"/>
      <c r="B26" s="21" t="s">
        <v>1605</v>
      </c>
      <c r="C26" s="158" t="s">
        <v>1606</v>
      </c>
      <c r="D26" s="159"/>
      <c r="E26" s="21"/>
      <c r="F26" s="21"/>
      <c r="G26" s="26" t="s">
        <v>1608</v>
      </c>
      <c r="H26" s="26" t="s">
        <v>1607</v>
      </c>
      <c r="I26" s="178">
        <v>1</v>
      </c>
      <c r="J26" s="178"/>
      <c r="K26" s="215"/>
      <c r="L26" s="217"/>
      <c r="M26" s="217"/>
      <c r="N26" s="217"/>
      <c r="O26" s="217"/>
      <c r="P26" s="217"/>
      <c r="Q26" s="217"/>
      <c r="R26" s="26"/>
      <c r="S26" s="21"/>
      <c r="T26" s="216" t="s">
        <v>1609</v>
      </c>
      <c r="U26" s="216" t="s">
        <v>1599</v>
      </c>
      <c r="V26" s="27" t="s">
        <v>1600</v>
      </c>
      <c r="W26" s="27" t="s">
        <v>123</v>
      </c>
      <c r="X26" s="27" t="s">
        <v>1610</v>
      </c>
      <c r="Y26" s="26" t="s">
        <v>1612</v>
      </c>
      <c r="Z26" s="26" t="s">
        <v>1611</v>
      </c>
      <c r="AA26" s="26"/>
    </row>
    <row r="27" spans="1:27" x14ac:dyDescent="0.2">
      <c r="C27" s="23"/>
      <c r="D27" s="23"/>
      <c r="E27" s="23"/>
      <c r="F27" s="23"/>
      <c r="G27" s="31"/>
      <c r="H27" s="31"/>
      <c r="I27" s="23"/>
      <c r="J27" s="23"/>
      <c r="K27" s="31"/>
      <c r="L27" s="31"/>
      <c r="M27" s="31"/>
      <c r="N27" s="31"/>
      <c r="O27" s="31"/>
      <c r="P27" s="31"/>
      <c r="Q27" s="31"/>
      <c r="R27" s="28"/>
      <c r="S27" s="24"/>
      <c r="T27" s="28"/>
      <c r="U27" s="29"/>
      <c r="V27" s="29"/>
      <c r="W27" s="29"/>
      <c r="X27" s="29"/>
      <c r="Y27" s="28"/>
      <c r="Z27" s="28"/>
    </row>
    <row r="28" spans="1:27" x14ac:dyDescent="0.2">
      <c r="C28" s="23"/>
      <c r="D28" s="23"/>
      <c r="E28" s="23"/>
      <c r="F28" s="23"/>
      <c r="G28" s="31"/>
      <c r="H28" s="31"/>
      <c r="I28" s="23"/>
      <c r="J28" s="23"/>
      <c r="K28" s="31"/>
      <c r="L28" s="31"/>
      <c r="M28" s="31"/>
      <c r="N28" s="31"/>
      <c r="O28" s="31"/>
      <c r="P28" s="31"/>
      <c r="Q28" s="31"/>
      <c r="R28" s="28"/>
      <c r="S28" s="24"/>
      <c r="T28" s="28"/>
      <c r="U28" s="29"/>
      <c r="V28" s="29"/>
      <c r="W28" s="29"/>
      <c r="X28" s="29"/>
      <c r="Y28" s="28"/>
      <c r="Z28" s="28"/>
    </row>
    <row r="29" spans="1:27" x14ac:dyDescent="0.2">
      <c r="C29" s="23"/>
      <c r="D29" s="23"/>
      <c r="E29" s="23"/>
      <c r="F29" s="23"/>
      <c r="G29" s="31"/>
      <c r="H29" s="31"/>
      <c r="I29" s="23"/>
      <c r="J29" s="23"/>
      <c r="K29" s="31"/>
      <c r="L29" s="31"/>
      <c r="M29" s="31"/>
      <c r="N29" s="31"/>
      <c r="O29" s="31"/>
      <c r="P29" s="31"/>
      <c r="Q29" s="31"/>
      <c r="R29" s="28"/>
      <c r="S29" s="24"/>
      <c r="T29" s="28"/>
      <c r="U29" s="29"/>
      <c r="V29" s="29"/>
      <c r="W29" s="29"/>
      <c r="X29" s="29"/>
      <c r="Y29" s="28"/>
      <c r="Z29" s="28"/>
    </row>
    <row r="30" spans="1:27" x14ac:dyDescent="0.2">
      <c r="C30" s="23"/>
      <c r="D30" s="23"/>
      <c r="E30" s="23"/>
      <c r="F30" s="23"/>
      <c r="G30" s="31"/>
      <c r="H30" s="31"/>
      <c r="I30" s="23"/>
      <c r="J30" s="23"/>
      <c r="K30" s="31"/>
      <c r="L30" s="31"/>
      <c r="M30" s="31"/>
      <c r="N30" s="31"/>
      <c r="O30" s="31"/>
      <c r="P30" s="31"/>
      <c r="Q30" s="31"/>
      <c r="R30" s="28"/>
      <c r="S30" s="24"/>
      <c r="T30" s="28"/>
      <c r="U30" s="29"/>
      <c r="V30" s="29"/>
      <c r="W30" s="29"/>
      <c r="X30" s="29"/>
      <c r="Y30" s="28"/>
      <c r="Z30" s="28"/>
    </row>
    <row r="31" spans="1:27" x14ac:dyDescent="0.2">
      <c r="C31" s="23"/>
      <c r="D31" s="23"/>
      <c r="E31" s="23"/>
      <c r="F31" s="23"/>
      <c r="G31" s="31"/>
      <c r="H31" s="31"/>
      <c r="I31" s="23"/>
      <c r="J31" s="23"/>
      <c r="K31" s="31"/>
      <c r="L31" s="31"/>
      <c r="M31" s="31"/>
      <c r="N31" s="31"/>
      <c r="O31" s="31"/>
      <c r="P31" s="31"/>
      <c r="Q31" s="31"/>
      <c r="R31" s="28"/>
      <c r="S31" s="24"/>
      <c r="T31" s="28"/>
      <c r="U31" s="29"/>
      <c r="V31" s="29"/>
      <c r="W31" s="29"/>
      <c r="X31" s="29"/>
      <c r="Y31" s="28"/>
      <c r="Z31" s="28"/>
    </row>
    <row r="32" spans="1:27" x14ac:dyDescent="0.2">
      <c r="C32" s="23"/>
      <c r="D32" s="23"/>
      <c r="E32" s="23"/>
      <c r="F32" s="23"/>
      <c r="G32" s="31"/>
      <c r="H32" s="31"/>
      <c r="I32" s="23"/>
      <c r="J32" s="23"/>
      <c r="K32" s="31"/>
      <c r="L32" s="31"/>
      <c r="M32" s="31"/>
      <c r="N32" s="31"/>
      <c r="O32" s="31"/>
      <c r="P32" s="31"/>
      <c r="Q32" s="31"/>
      <c r="R32" s="28"/>
      <c r="S32" s="24"/>
      <c r="T32" s="28"/>
      <c r="U32" s="29"/>
      <c r="V32" s="29"/>
      <c r="W32" s="29"/>
      <c r="X32" s="29"/>
      <c r="Y32" s="28"/>
      <c r="Z32" s="28"/>
    </row>
    <row r="33" spans="3:26" x14ac:dyDescent="0.2">
      <c r="C33" s="23"/>
      <c r="D33" s="23"/>
      <c r="E33" s="23"/>
      <c r="F33" s="23"/>
      <c r="G33" s="31"/>
      <c r="H33" s="31"/>
      <c r="I33" s="23"/>
      <c r="J33" s="23"/>
      <c r="K33" s="31"/>
      <c r="L33" s="31"/>
      <c r="M33" s="31"/>
      <c r="N33" s="31"/>
      <c r="O33" s="31"/>
      <c r="P33" s="31"/>
      <c r="Q33" s="31"/>
      <c r="R33" s="28"/>
      <c r="S33" s="24"/>
      <c r="T33" s="28"/>
      <c r="U33" s="29"/>
      <c r="V33" s="29"/>
      <c r="W33" s="29"/>
      <c r="X33" s="29"/>
      <c r="Y33" s="28"/>
      <c r="Z33" s="28"/>
    </row>
    <row r="34" spans="3:26" x14ac:dyDescent="0.2">
      <c r="C34" s="23"/>
      <c r="D34" s="23"/>
      <c r="E34" s="23"/>
      <c r="F34" s="23"/>
      <c r="G34" s="31"/>
      <c r="H34" s="31"/>
      <c r="I34" s="23"/>
      <c r="J34" s="23"/>
      <c r="K34" s="31"/>
      <c r="L34" s="31"/>
      <c r="M34" s="31"/>
      <c r="N34" s="31"/>
      <c r="O34" s="31"/>
      <c r="P34" s="31"/>
      <c r="Q34" s="31"/>
      <c r="R34" s="28"/>
      <c r="S34" s="24"/>
      <c r="T34" s="28"/>
      <c r="U34" s="29"/>
      <c r="V34" s="29"/>
      <c r="W34" s="29"/>
      <c r="X34" s="29"/>
      <c r="Y34" s="28"/>
      <c r="Z34" s="28"/>
    </row>
    <row r="35" spans="3:26" x14ac:dyDescent="0.2">
      <c r="C35" s="23"/>
      <c r="D35" s="23"/>
      <c r="E35" s="23"/>
      <c r="F35" s="23"/>
      <c r="G35" s="31"/>
      <c r="H35" s="31"/>
      <c r="I35" s="23"/>
      <c r="J35" s="23"/>
      <c r="K35" s="31"/>
      <c r="L35" s="31"/>
      <c r="M35" s="31"/>
      <c r="N35" s="31"/>
      <c r="O35" s="31"/>
      <c r="P35" s="31"/>
      <c r="Q35" s="31"/>
      <c r="R35" s="28"/>
      <c r="S35" s="24"/>
      <c r="T35" s="28"/>
      <c r="U35" s="29"/>
      <c r="V35" s="29"/>
      <c r="W35" s="29"/>
      <c r="X35" s="29"/>
      <c r="Y35" s="28"/>
      <c r="Z35" s="28"/>
    </row>
    <row r="36" spans="3:26" x14ac:dyDescent="0.2">
      <c r="C36" s="23"/>
      <c r="D36" s="23"/>
      <c r="E36" s="23"/>
      <c r="F36" s="23"/>
      <c r="G36" s="31"/>
      <c r="H36" s="31"/>
      <c r="I36" s="23"/>
      <c r="J36" s="23"/>
      <c r="K36" s="31"/>
      <c r="L36" s="31"/>
      <c r="M36" s="31"/>
      <c r="N36" s="31"/>
      <c r="O36" s="31"/>
      <c r="P36" s="31"/>
      <c r="Q36" s="31"/>
      <c r="R36" s="28"/>
      <c r="S36" s="24"/>
      <c r="T36" s="28"/>
      <c r="U36" s="29"/>
      <c r="V36" s="29"/>
      <c r="W36" s="29"/>
      <c r="X36" s="29"/>
      <c r="Y36" s="28"/>
      <c r="Z36" s="28"/>
    </row>
    <row r="37" spans="3:26" x14ac:dyDescent="0.2">
      <c r="C37" s="23"/>
      <c r="D37" s="23"/>
      <c r="E37" s="23"/>
      <c r="F37" s="23"/>
      <c r="G37" s="31"/>
      <c r="H37" s="31"/>
      <c r="I37" s="23"/>
      <c r="J37" s="23"/>
      <c r="K37" s="31"/>
      <c r="L37" s="31"/>
      <c r="M37" s="31"/>
      <c r="N37" s="31"/>
      <c r="O37" s="31"/>
      <c r="P37" s="31"/>
      <c r="Q37" s="31"/>
      <c r="R37" s="28"/>
      <c r="S37" s="24"/>
      <c r="T37" s="28"/>
      <c r="U37" s="29"/>
      <c r="V37" s="29"/>
      <c r="W37" s="29"/>
      <c r="X37" s="29"/>
      <c r="Y37" s="28"/>
      <c r="Z37" s="28"/>
    </row>
    <row r="38" spans="3:26" x14ac:dyDescent="0.2">
      <c r="C38" s="23"/>
      <c r="D38" s="23"/>
      <c r="E38" s="23"/>
      <c r="F38" s="23"/>
      <c r="G38" s="31"/>
      <c r="H38" s="31"/>
      <c r="I38" s="23"/>
      <c r="J38" s="23"/>
      <c r="K38" s="31"/>
      <c r="L38" s="31"/>
      <c r="M38" s="31"/>
      <c r="N38" s="31"/>
      <c r="O38" s="31"/>
      <c r="P38" s="31"/>
      <c r="Q38" s="31"/>
      <c r="R38" s="28"/>
      <c r="S38" s="24"/>
      <c r="T38" s="28"/>
      <c r="U38" s="29"/>
      <c r="V38" s="29"/>
      <c r="W38" s="29"/>
      <c r="X38" s="29"/>
      <c r="Y38" s="28"/>
      <c r="Z38" s="28"/>
    </row>
    <row r="39" spans="3:26" x14ac:dyDescent="0.2">
      <c r="C39" s="23"/>
      <c r="D39" s="23"/>
      <c r="E39" s="23"/>
      <c r="F39" s="23"/>
      <c r="G39" s="31"/>
      <c r="H39" s="31"/>
      <c r="I39" s="23"/>
      <c r="J39" s="23"/>
      <c r="K39" s="31"/>
      <c r="L39" s="31"/>
      <c r="M39" s="31"/>
      <c r="N39" s="31"/>
      <c r="O39" s="31"/>
      <c r="P39" s="31"/>
      <c r="Q39" s="31"/>
      <c r="R39" s="28"/>
      <c r="S39" s="24"/>
      <c r="T39" s="28"/>
      <c r="U39" s="29"/>
      <c r="V39" s="29"/>
      <c r="W39" s="29"/>
      <c r="X39" s="29"/>
      <c r="Y39" s="28"/>
      <c r="Z39" s="28"/>
    </row>
    <row r="40" spans="3:26" x14ac:dyDescent="0.2">
      <c r="C40" s="23"/>
      <c r="D40" s="23"/>
      <c r="E40" s="23"/>
      <c r="F40" s="23"/>
      <c r="G40" s="31"/>
      <c r="H40" s="31"/>
      <c r="I40" s="23"/>
      <c r="J40" s="23"/>
      <c r="K40" s="31"/>
      <c r="L40" s="31"/>
      <c r="M40" s="31"/>
      <c r="N40" s="31"/>
      <c r="O40" s="31"/>
      <c r="P40" s="31"/>
      <c r="Q40" s="31"/>
      <c r="R40" s="28"/>
      <c r="S40" s="24"/>
      <c r="T40" s="28"/>
      <c r="U40" s="29"/>
      <c r="V40" s="29"/>
      <c r="W40" s="29"/>
      <c r="X40" s="29"/>
      <c r="Y40" s="28"/>
      <c r="Z40" s="28"/>
    </row>
    <row r="41" spans="3:26" x14ac:dyDescent="0.2">
      <c r="C41" s="23"/>
      <c r="D41" s="23"/>
      <c r="E41" s="23"/>
      <c r="F41" s="23"/>
      <c r="G41" s="31"/>
      <c r="H41" s="31"/>
      <c r="I41" s="23"/>
      <c r="J41" s="23"/>
      <c r="K41" s="31"/>
      <c r="L41" s="31"/>
      <c r="M41" s="31"/>
      <c r="N41" s="31"/>
      <c r="O41" s="31"/>
      <c r="P41" s="31"/>
      <c r="Q41" s="31"/>
      <c r="R41" s="28"/>
      <c r="S41" s="24"/>
      <c r="T41" s="28"/>
      <c r="U41" s="29"/>
      <c r="V41" s="29"/>
      <c r="W41" s="29"/>
      <c r="X41" s="29"/>
      <c r="Y41" s="28"/>
      <c r="Z41" s="28"/>
    </row>
    <row r="42" spans="3:26" x14ac:dyDescent="0.2">
      <c r="C42" s="23"/>
      <c r="D42" s="23"/>
      <c r="E42" s="23"/>
      <c r="F42" s="23"/>
      <c r="G42" s="31"/>
      <c r="H42" s="31"/>
      <c r="I42" s="23"/>
      <c r="J42" s="23"/>
      <c r="K42" s="31"/>
      <c r="L42" s="31"/>
      <c r="M42" s="31"/>
      <c r="N42" s="31"/>
      <c r="O42" s="31"/>
      <c r="P42" s="31"/>
      <c r="Q42" s="31"/>
      <c r="R42" s="28"/>
      <c r="S42" s="24"/>
      <c r="T42" s="28"/>
      <c r="U42" s="29"/>
      <c r="V42" s="29"/>
      <c r="W42" s="29"/>
      <c r="X42" s="29"/>
      <c r="Y42" s="28"/>
      <c r="Z42" s="28"/>
    </row>
    <row r="43" spans="3:26" x14ac:dyDescent="0.2">
      <c r="C43" s="23"/>
      <c r="D43" s="23"/>
      <c r="E43" s="23"/>
      <c r="F43" s="23"/>
      <c r="G43" s="31"/>
      <c r="H43" s="31"/>
      <c r="I43" s="23"/>
      <c r="J43" s="23"/>
      <c r="K43" s="31"/>
      <c r="L43" s="31"/>
      <c r="M43" s="31"/>
      <c r="N43" s="31"/>
      <c r="O43" s="31"/>
      <c r="P43" s="31"/>
      <c r="Q43" s="31"/>
    </row>
    <row r="44" spans="3:26" x14ac:dyDescent="0.2">
      <c r="C44" s="23"/>
      <c r="D44" s="23"/>
      <c r="E44" s="23"/>
      <c r="F44" s="23"/>
      <c r="G44" s="31"/>
      <c r="H44" s="31"/>
      <c r="I44" s="23"/>
      <c r="J44" s="23"/>
      <c r="K44" s="31"/>
      <c r="L44" s="31"/>
      <c r="M44" s="31"/>
      <c r="N44" s="31"/>
      <c r="O44" s="31"/>
      <c r="P44" s="31"/>
      <c r="Q44" s="31"/>
    </row>
    <row r="45" spans="3:26" x14ac:dyDescent="0.2">
      <c r="C45" s="23"/>
      <c r="D45" s="23"/>
      <c r="E45" s="23"/>
      <c r="F45" s="23"/>
      <c r="G45" s="31"/>
      <c r="H45" s="31"/>
      <c r="I45" s="23"/>
      <c r="J45" s="23"/>
      <c r="K45" s="31"/>
      <c r="L45" s="31"/>
      <c r="M45" s="31"/>
      <c r="N45" s="31"/>
      <c r="O45" s="31"/>
      <c r="P45" s="31"/>
      <c r="Q45" s="31"/>
    </row>
    <row r="46" spans="3:26" x14ac:dyDescent="0.2">
      <c r="C46" s="23"/>
      <c r="D46" s="23"/>
      <c r="E46" s="23"/>
      <c r="F46" s="23"/>
      <c r="G46" s="31"/>
      <c r="H46" s="31"/>
      <c r="I46" s="23"/>
      <c r="J46" s="23"/>
      <c r="K46" s="31"/>
      <c r="L46" s="31"/>
      <c r="M46" s="31"/>
      <c r="N46" s="31"/>
      <c r="O46" s="31"/>
      <c r="P46" s="31"/>
      <c r="Q46" s="31"/>
    </row>
    <row r="47" spans="3:26" x14ac:dyDescent="0.2">
      <c r="C47" s="23"/>
      <c r="D47" s="23"/>
      <c r="E47" s="23"/>
      <c r="F47" s="23"/>
      <c r="G47" s="31"/>
      <c r="H47" s="31"/>
      <c r="I47" s="23"/>
      <c r="J47" s="23"/>
      <c r="K47" s="31"/>
      <c r="L47" s="31"/>
      <c r="M47" s="31"/>
      <c r="N47" s="31"/>
      <c r="O47" s="31"/>
      <c r="P47" s="31"/>
      <c r="Q47" s="31"/>
    </row>
    <row r="48" spans="3:26" x14ac:dyDescent="0.2">
      <c r="C48" s="23"/>
      <c r="D48" s="23"/>
      <c r="E48" s="23"/>
      <c r="F48" s="23"/>
      <c r="G48" s="31"/>
      <c r="H48" s="31"/>
      <c r="I48" s="23"/>
      <c r="J48" s="23"/>
      <c r="K48" s="31"/>
      <c r="L48" s="31"/>
      <c r="M48" s="31"/>
      <c r="N48" s="31"/>
      <c r="O48" s="31"/>
      <c r="P48" s="31"/>
      <c r="Q48" s="31"/>
    </row>
    <row r="49" spans="3:17" x14ac:dyDescent="0.2">
      <c r="C49" s="23"/>
      <c r="D49" s="23"/>
      <c r="E49" s="23"/>
      <c r="F49" s="23"/>
      <c r="G49" s="31"/>
      <c r="H49" s="31"/>
      <c r="I49" s="23"/>
      <c r="J49" s="23"/>
      <c r="K49" s="31"/>
      <c r="L49" s="31"/>
      <c r="M49" s="31"/>
      <c r="N49" s="31"/>
      <c r="O49" s="31"/>
      <c r="P49" s="31"/>
      <c r="Q49" s="31"/>
    </row>
    <row r="50" spans="3:17" x14ac:dyDescent="0.2">
      <c r="C50" s="23"/>
      <c r="D50" s="23"/>
      <c r="E50" s="23"/>
      <c r="F50" s="23"/>
      <c r="G50" s="31"/>
      <c r="H50" s="31"/>
      <c r="I50" s="23"/>
      <c r="J50" s="23"/>
      <c r="K50" s="31"/>
      <c r="L50" s="31"/>
      <c r="M50" s="31"/>
      <c r="N50" s="31"/>
      <c r="O50" s="31"/>
      <c r="P50" s="31"/>
      <c r="Q50" s="31"/>
    </row>
    <row r="51" spans="3:17" x14ac:dyDescent="0.2">
      <c r="C51" s="23"/>
      <c r="D51" s="23"/>
      <c r="E51" s="23"/>
      <c r="F51" s="23"/>
      <c r="G51" s="31"/>
      <c r="H51" s="31"/>
      <c r="I51" s="23"/>
      <c r="J51" s="23"/>
      <c r="K51" s="31"/>
      <c r="L51" s="31"/>
      <c r="M51" s="31"/>
      <c r="N51" s="31"/>
      <c r="O51" s="31"/>
      <c r="P51" s="31"/>
      <c r="Q51" s="31"/>
    </row>
    <row r="52" spans="3:17" x14ac:dyDescent="0.2">
      <c r="C52" s="23"/>
      <c r="D52" s="23"/>
      <c r="E52" s="23"/>
      <c r="F52" s="23"/>
      <c r="G52" s="31"/>
      <c r="H52" s="31"/>
      <c r="I52" s="23"/>
      <c r="J52" s="23"/>
      <c r="K52" s="31"/>
      <c r="L52" s="31"/>
      <c r="M52" s="31"/>
      <c r="N52" s="31"/>
      <c r="O52" s="31"/>
      <c r="P52" s="31"/>
      <c r="Q52" s="31"/>
    </row>
    <row r="53" spans="3:17" x14ac:dyDescent="0.2">
      <c r="C53" s="23"/>
      <c r="D53" s="23"/>
      <c r="E53" s="23"/>
      <c r="F53" s="23"/>
      <c r="G53" s="31"/>
      <c r="H53" s="31"/>
      <c r="I53" s="23"/>
      <c r="J53" s="23"/>
      <c r="K53" s="31"/>
      <c r="L53" s="31"/>
      <c r="M53" s="31"/>
      <c r="N53" s="31"/>
      <c r="O53" s="31"/>
      <c r="P53" s="31"/>
      <c r="Q53" s="31"/>
    </row>
    <row r="54" spans="3:17" x14ac:dyDescent="0.2">
      <c r="C54" s="23"/>
      <c r="D54" s="23"/>
      <c r="E54" s="23"/>
      <c r="F54" s="23"/>
      <c r="G54" s="31"/>
      <c r="H54" s="31"/>
      <c r="I54" s="23"/>
      <c r="J54" s="23"/>
      <c r="K54" s="31"/>
      <c r="L54" s="31"/>
      <c r="M54" s="31"/>
      <c r="N54" s="31"/>
      <c r="O54" s="31"/>
      <c r="P54" s="31"/>
      <c r="Q54" s="31"/>
    </row>
    <row r="55" spans="3:17" x14ac:dyDescent="0.2">
      <c r="C55" s="23"/>
      <c r="D55" s="23"/>
      <c r="E55" s="23"/>
      <c r="F55" s="23"/>
      <c r="G55" s="31"/>
      <c r="H55" s="31"/>
      <c r="I55" s="23"/>
      <c r="J55" s="23"/>
      <c r="K55" s="31"/>
      <c r="L55" s="31"/>
      <c r="M55" s="31"/>
      <c r="N55" s="31"/>
      <c r="O55" s="31"/>
      <c r="P55" s="31"/>
      <c r="Q55" s="31"/>
    </row>
    <row r="56" spans="3:17" x14ac:dyDescent="0.2">
      <c r="C56" s="23"/>
      <c r="D56" s="23"/>
      <c r="E56" s="23"/>
      <c r="F56" s="23"/>
      <c r="G56" s="31"/>
      <c r="H56" s="31"/>
      <c r="I56" s="23"/>
      <c r="J56" s="23"/>
      <c r="K56" s="31"/>
      <c r="L56" s="31"/>
      <c r="M56" s="31"/>
      <c r="N56" s="31"/>
      <c r="O56" s="31"/>
      <c r="P56" s="31"/>
      <c r="Q56" s="31"/>
    </row>
    <row r="57" spans="3:17" x14ac:dyDescent="0.2">
      <c r="C57" s="23"/>
      <c r="D57" s="23"/>
      <c r="E57" s="23"/>
      <c r="F57" s="23"/>
      <c r="G57" s="31"/>
      <c r="H57" s="31"/>
      <c r="I57" s="23"/>
      <c r="J57" s="23"/>
      <c r="K57" s="31"/>
      <c r="L57" s="31"/>
      <c r="M57" s="31"/>
      <c r="N57" s="31"/>
      <c r="O57" s="31"/>
      <c r="P57" s="31"/>
      <c r="Q57" s="31"/>
    </row>
    <row r="58" spans="3:17" x14ac:dyDescent="0.2">
      <c r="C58" s="23"/>
      <c r="D58" s="23"/>
      <c r="E58" s="23"/>
      <c r="F58" s="23"/>
      <c r="G58" s="31"/>
      <c r="H58" s="31"/>
      <c r="I58" s="23"/>
      <c r="J58" s="23"/>
      <c r="K58" s="31"/>
      <c r="L58" s="31"/>
      <c r="M58" s="31"/>
      <c r="N58" s="31"/>
      <c r="O58" s="31"/>
      <c r="P58" s="31"/>
      <c r="Q58" s="31"/>
    </row>
    <row r="59" spans="3:17" x14ac:dyDescent="0.2">
      <c r="C59" s="23"/>
      <c r="D59" s="23"/>
      <c r="E59" s="23"/>
      <c r="F59" s="23"/>
      <c r="G59" s="31"/>
      <c r="H59" s="31"/>
      <c r="I59" s="23"/>
      <c r="J59" s="23"/>
      <c r="K59" s="31"/>
      <c r="L59" s="31"/>
      <c r="M59" s="31"/>
      <c r="N59" s="31"/>
      <c r="O59" s="31"/>
      <c r="P59" s="31"/>
      <c r="Q59" s="31"/>
    </row>
    <row r="60" spans="3:17" x14ac:dyDescent="0.2">
      <c r="C60" s="23"/>
      <c r="D60" s="23"/>
      <c r="E60" s="23"/>
      <c r="F60" s="23"/>
      <c r="G60" s="31"/>
      <c r="H60" s="31"/>
      <c r="I60" s="23"/>
      <c r="J60" s="23"/>
      <c r="K60" s="31"/>
      <c r="L60" s="31"/>
      <c r="M60" s="31"/>
      <c r="N60" s="31"/>
      <c r="O60" s="31"/>
      <c r="P60" s="31"/>
      <c r="Q60" s="31"/>
    </row>
    <row r="61" spans="3:17" x14ac:dyDescent="0.2">
      <c r="C61" s="23"/>
      <c r="D61" s="23"/>
      <c r="E61" s="23"/>
      <c r="F61" s="23"/>
      <c r="G61" s="31"/>
      <c r="H61" s="31"/>
      <c r="I61" s="23"/>
      <c r="J61" s="23"/>
      <c r="K61" s="31"/>
      <c r="L61" s="31"/>
      <c r="M61" s="31"/>
      <c r="N61" s="31"/>
      <c r="O61" s="31"/>
      <c r="P61" s="31"/>
      <c r="Q61" s="31"/>
    </row>
    <row r="62" spans="3:17" x14ac:dyDescent="0.2">
      <c r="C62" s="23"/>
      <c r="D62" s="23"/>
      <c r="E62" s="23"/>
      <c r="F62" s="23"/>
      <c r="G62" s="31"/>
      <c r="H62" s="31"/>
      <c r="I62" s="23"/>
      <c r="J62" s="23"/>
      <c r="K62" s="31"/>
      <c r="L62" s="31"/>
      <c r="M62" s="31"/>
      <c r="N62" s="31"/>
      <c r="O62" s="31"/>
      <c r="P62" s="31"/>
      <c r="Q62" s="31"/>
    </row>
    <row r="63" spans="3:17" x14ac:dyDescent="0.2">
      <c r="C63" s="23"/>
      <c r="D63" s="23"/>
      <c r="E63" s="23"/>
      <c r="F63" s="23"/>
      <c r="G63" s="31"/>
      <c r="H63" s="31"/>
      <c r="I63" s="23"/>
      <c r="J63" s="23"/>
      <c r="K63" s="31"/>
      <c r="L63" s="31"/>
      <c r="M63" s="31"/>
      <c r="N63" s="31"/>
      <c r="O63" s="31"/>
      <c r="P63" s="31"/>
      <c r="Q63" s="31"/>
    </row>
    <row r="64" spans="3:17" x14ac:dyDescent="0.2">
      <c r="C64" s="23"/>
      <c r="D64" s="23"/>
      <c r="E64" s="23"/>
      <c r="F64" s="23"/>
      <c r="G64" s="31"/>
      <c r="H64" s="31"/>
      <c r="I64" s="23"/>
      <c r="J64" s="23"/>
      <c r="K64" s="31"/>
      <c r="L64" s="31"/>
      <c r="M64" s="31"/>
      <c r="N64" s="31"/>
      <c r="O64" s="31"/>
      <c r="P64" s="31"/>
      <c r="Q64" s="31"/>
    </row>
    <row r="65" spans="3:17" x14ac:dyDescent="0.2">
      <c r="C65" s="23"/>
      <c r="D65" s="23"/>
      <c r="E65" s="23"/>
      <c r="F65" s="23"/>
      <c r="G65" s="31"/>
      <c r="H65" s="31"/>
      <c r="I65" s="23"/>
      <c r="J65" s="23"/>
      <c r="K65" s="31"/>
      <c r="L65" s="31"/>
      <c r="M65" s="31"/>
      <c r="N65" s="31"/>
      <c r="O65" s="31"/>
      <c r="P65" s="31"/>
      <c r="Q65" s="31"/>
    </row>
    <row r="66" spans="3:17" x14ac:dyDescent="0.2">
      <c r="C66" s="23"/>
      <c r="D66" s="23"/>
      <c r="E66" s="23"/>
      <c r="F66" s="23"/>
      <c r="G66" s="31"/>
      <c r="H66" s="31"/>
      <c r="I66" s="23"/>
      <c r="J66" s="23"/>
      <c r="K66" s="31"/>
      <c r="L66" s="31"/>
      <c r="M66" s="31"/>
      <c r="N66" s="31"/>
      <c r="O66" s="31"/>
      <c r="P66" s="31"/>
      <c r="Q66" s="31"/>
    </row>
    <row r="67" spans="3:17" x14ac:dyDescent="0.2">
      <c r="C67" s="23"/>
      <c r="D67" s="23"/>
      <c r="E67" s="23"/>
      <c r="F67" s="23"/>
      <c r="G67" s="31"/>
      <c r="H67" s="31"/>
      <c r="I67" s="23"/>
      <c r="J67" s="23"/>
      <c r="K67" s="31"/>
      <c r="L67" s="31"/>
      <c r="M67" s="31"/>
      <c r="N67" s="31"/>
      <c r="O67" s="31"/>
      <c r="P67" s="31"/>
      <c r="Q67" s="31"/>
    </row>
    <row r="68" spans="3:17" x14ac:dyDescent="0.2">
      <c r="C68" s="23"/>
      <c r="D68" s="23"/>
      <c r="E68" s="23"/>
      <c r="F68" s="23"/>
      <c r="G68" s="31"/>
      <c r="H68" s="31"/>
      <c r="I68" s="23"/>
      <c r="J68" s="23"/>
      <c r="K68" s="31"/>
      <c r="L68" s="31"/>
      <c r="M68" s="31"/>
      <c r="N68" s="31"/>
      <c r="O68" s="31"/>
      <c r="P68" s="31"/>
      <c r="Q68" s="31"/>
    </row>
    <row r="69" spans="3:17" x14ac:dyDescent="0.2">
      <c r="C69" s="23"/>
      <c r="D69" s="23"/>
      <c r="E69" s="23"/>
      <c r="F69" s="23"/>
      <c r="G69" s="31"/>
      <c r="H69" s="31"/>
      <c r="I69" s="23"/>
      <c r="J69" s="23"/>
      <c r="K69" s="31"/>
      <c r="L69" s="31"/>
      <c r="M69" s="31"/>
      <c r="N69" s="31"/>
      <c r="O69" s="31"/>
      <c r="P69" s="31"/>
      <c r="Q69" s="31"/>
    </row>
    <row r="70" spans="3:17" x14ac:dyDescent="0.2">
      <c r="C70" s="23"/>
      <c r="D70" s="23"/>
      <c r="E70" s="23"/>
      <c r="F70" s="23"/>
      <c r="G70" s="31"/>
      <c r="H70" s="31"/>
      <c r="I70" s="23"/>
      <c r="J70" s="23"/>
      <c r="K70" s="31"/>
      <c r="L70" s="31"/>
      <c r="M70" s="31"/>
      <c r="N70" s="31"/>
      <c r="O70" s="31"/>
      <c r="P70" s="31"/>
      <c r="Q70" s="31"/>
    </row>
    <row r="71" spans="3:17" x14ac:dyDescent="0.2">
      <c r="C71" s="23"/>
      <c r="D71" s="23"/>
      <c r="E71" s="23"/>
      <c r="F71" s="23"/>
      <c r="G71" s="31"/>
      <c r="H71" s="31"/>
      <c r="I71" s="23"/>
      <c r="J71" s="23"/>
      <c r="K71" s="31"/>
      <c r="L71" s="31"/>
      <c r="M71" s="31"/>
      <c r="N71" s="31"/>
      <c r="O71" s="31"/>
      <c r="P71" s="31"/>
      <c r="Q71" s="31"/>
    </row>
    <row r="72" spans="3:17" x14ac:dyDescent="0.2">
      <c r="C72" s="23"/>
      <c r="D72" s="23"/>
      <c r="E72" s="23"/>
      <c r="F72" s="23"/>
      <c r="G72" s="31"/>
      <c r="H72" s="31"/>
      <c r="I72" s="23"/>
      <c r="J72" s="23"/>
      <c r="K72" s="31"/>
      <c r="L72" s="31"/>
      <c r="M72" s="31"/>
      <c r="N72" s="31"/>
      <c r="O72" s="31"/>
      <c r="P72" s="31"/>
      <c r="Q72" s="31"/>
    </row>
    <row r="73" spans="3:17" x14ac:dyDescent="0.2">
      <c r="C73" s="23"/>
      <c r="D73" s="23"/>
      <c r="E73" s="23"/>
      <c r="F73" s="23"/>
      <c r="G73" s="31"/>
      <c r="H73" s="31"/>
      <c r="I73" s="23"/>
      <c r="J73" s="23"/>
      <c r="K73" s="31"/>
      <c r="L73" s="31"/>
      <c r="M73" s="31"/>
      <c r="N73" s="31"/>
      <c r="O73" s="31"/>
      <c r="P73" s="31"/>
      <c r="Q73" s="31"/>
    </row>
    <row r="74" spans="3:17" x14ac:dyDescent="0.2">
      <c r="C74" s="23"/>
      <c r="D74" s="23"/>
      <c r="E74" s="23"/>
      <c r="F74" s="23"/>
      <c r="G74" s="31"/>
      <c r="H74" s="31"/>
      <c r="I74" s="23"/>
      <c r="J74" s="23"/>
      <c r="K74" s="31"/>
      <c r="L74" s="31"/>
      <c r="M74" s="31"/>
      <c r="N74" s="31"/>
      <c r="O74" s="31"/>
      <c r="P74" s="31"/>
      <c r="Q74" s="31"/>
    </row>
    <row r="75" spans="3:17" x14ac:dyDescent="0.2">
      <c r="C75" s="23"/>
      <c r="D75" s="23"/>
      <c r="E75" s="23"/>
      <c r="F75" s="23"/>
      <c r="G75" s="31"/>
      <c r="H75" s="31"/>
      <c r="I75" s="23"/>
      <c r="J75" s="23"/>
      <c r="K75" s="31"/>
      <c r="L75" s="31"/>
      <c r="M75" s="31"/>
      <c r="N75" s="31"/>
      <c r="O75" s="31"/>
      <c r="P75" s="31"/>
      <c r="Q75" s="31"/>
    </row>
    <row r="76" spans="3:17" x14ac:dyDescent="0.2">
      <c r="C76" s="23"/>
      <c r="D76" s="23"/>
      <c r="E76" s="23"/>
      <c r="F76" s="23"/>
      <c r="G76" s="31"/>
      <c r="H76" s="31"/>
      <c r="I76" s="23"/>
      <c r="J76" s="23"/>
      <c r="K76" s="31"/>
      <c r="L76" s="31"/>
      <c r="M76" s="31"/>
      <c r="N76" s="31"/>
      <c r="O76" s="31"/>
      <c r="P76" s="31"/>
      <c r="Q76" s="31"/>
    </row>
    <row r="77" spans="3:17" x14ac:dyDescent="0.2">
      <c r="C77" s="23"/>
      <c r="D77" s="23"/>
      <c r="E77" s="23"/>
      <c r="F77" s="23"/>
      <c r="G77" s="31"/>
      <c r="H77" s="31"/>
      <c r="I77" s="23"/>
      <c r="J77" s="23"/>
      <c r="K77" s="31"/>
      <c r="L77" s="31"/>
      <c r="M77" s="31"/>
      <c r="N77" s="31"/>
      <c r="O77" s="31"/>
      <c r="P77" s="31"/>
      <c r="Q77" s="31"/>
    </row>
    <row r="78" spans="3:17" x14ac:dyDescent="0.2">
      <c r="C78" s="23"/>
      <c r="D78" s="23"/>
      <c r="E78" s="23"/>
      <c r="F78" s="23"/>
      <c r="G78" s="31"/>
      <c r="H78" s="31"/>
      <c r="I78" s="23"/>
      <c r="J78" s="23"/>
      <c r="K78" s="31"/>
      <c r="L78" s="31"/>
      <c r="M78" s="31"/>
      <c r="N78" s="31"/>
      <c r="O78" s="31"/>
      <c r="P78" s="31"/>
      <c r="Q78" s="31"/>
    </row>
    <row r="79" spans="3:17" x14ac:dyDescent="0.2">
      <c r="C79" s="23"/>
      <c r="D79" s="23"/>
      <c r="E79" s="23"/>
      <c r="F79" s="23"/>
      <c r="G79" s="31"/>
      <c r="H79" s="31"/>
      <c r="I79" s="23"/>
      <c r="J79" s="23"/>
      <c r="K79" s="31"/>
      <c r="L79" s="31"/>
      <c r="M79" s="31"/>
      <c r="N79" s="31"/>
      <c r="O79" s="31"/>
      <c r="P79" s="31"/>
      <c r="Q79" s="31"/>
    </row>
    <row r="80" spans="3:17" x14ac:dyDescent="0.2">
      <c r="C80" s="23"/>
      <c r="D80" s="23"/>
      <c r="E80" s="23"/>
      <c r="F80" s="23"/>
      <c r="G80" s="31"/>
      <c r="H80" s="31"/>
      <c r="I80" s="23"/>
      <c r="J80" s="23"/>
      <c r="K80" s="31"/>
      <c r="L80" s="31"/>
      <c r="M80" s="31"/>
      <c r="N80" s="31"/>
      <c r="O80" s="31"/>
      <c r="P80" s="31"/>
      <c r="Q80" s="31"/>
    </row>
    <row r="81" spans="3:17" x14ac:dyDescent="0.2">
      <c r="C81" s="23"/>
      <c r="D81" s="23"/>
      <c r="E81" s="23"/>
      <c r="F81" s="23"/>
      <c r="G81" s="31"/>
      <c r="H81" s="31"/>
      <c r="I81" s="23"/>
      <c r="J81" s="23"/>
      <c r="K81" s="31"/>
      <c r="L81" s="31"/>
      <c r="M81" s="31"/>
      <c r="N81" s="31"/>
      <c r="O81" s="31"/>
      <c r="P81" s="31"/>
      <c r="Q81" s="31"/>
    </row>
    <row r="82" spans="3:17" x14ac:dyDescent="0.2">
      <c r="C82" s="23"/>
      <c r="D82" s="23"/>
      <c r="E82" s="23"/>
      <c r="F82" s="23"/>
      <c r="G82" s="31"/>
      <c r="H82" s="31"/>
      <c r="I82" s="23"/>
      <c r="J82" s="23"/>
      <c r="K82" s="31"/>
      <c r="L82" s="31"/>
      <c r="M82" s="31"/>
      <c r="N82" s="31"/>
      <c r="O82" s="31"/>
      <c r="P82" s="31"/>
      <c r="Q82" s="31"/>
    </row>
    <row r="83" spans="3:17" x14ac:dyDescent="0.2">
      <c r="C83" s="23"/>
      <c r="D83" s="23"/>
      <c r="E83" s="23"/>
      <c r="F83" s="23"/>
      <c r="G83" s="31"/>
      <c r="H83" s="31"/>
      <c r="I83" s="23"/>
      <c r="J83" s="23"/>
      <c r="K83" s="31"/>
      <c r="L83" s="31"/>
      <c r="M83" s="31"/>
      <c r="N83" s="31"/>
      <c r="O83" s="31"/>
      <c r="P83" s="31"/>
      <c r="Q83" s="31"/>
    </row>
    <row r="84" spans="3:17" x14ac:dyDescent="0.2">
      <c r="C84" s="23"/>
      <c r="D84" s="23"/>
      <c r="E84" s="23"/>
      <c r="F84" s="23"/>
      <c r="G84" s="31"/>
      <c r="H84" s="31"/>
      <c r="I84" s="23"/>
      <c r="J84" s="23"/>
      <c r="K84" s="31"/>
      <c r="L84" s="31"/>
      <c r="M84" s="31"/>
      <c r="N84" s="31"/>
      <c r="O84" s="31"/>
      <c r="P84" s="31"/>
      <c r="Q84" s="31"/>
    </row>
    <row r="85" spans="3:17" x14ac:dyDescent="0.2">
      <c r="C85" s="23"/>
      <c r="D85" s="23"/>
      <c r="E85" s="23"/>
      <c r="F85" s="23"/>
      <c r="G85" s="31"/>
      <c r="H85" s="31"/>
      <c r="I85" s="23"/>
      <c r="J85" s="23"/>
      <c r="K85" s="31"/>
      <c r="L85" s="31"/>
      <c r="M85" s="31"/>
      <c r="N85" s="31"/>
      <c r="O85" s="31"/>
      <c r="P85" s="31"/>
      <c r="Q85" s="31"/>
    </row>
    <row r="86" spans="3:17" x14ac:dyDescent="0.2">
      <c r="C86" s="23"/>
      <c r="D86" s="23"/>
      <c r="E86" s="23"/>
      <c r="F86" s="23"/>
      <c r="G86" s="31"/>
      <c r="H86" s="31"/>
      <c r="I86" s="23"/>
      <c r="J86" s="23"/>
      <c r="K86" s="31"/>
      <c r="L86" s="31"/>
      <c r="M86" s="31"/>
      <c r="N86" s="31"/>
      <c r="O86" s="31"/>
      <c r="P86" s="31"/>
      <c r="Q86" s="31"/>
    </row>
    <row r="87" spans="3:17" x14ac:dyDescent="0.2">
      <c r="C87" s="23"/>
      <c r="D87" s="23"/>
      <c r="E87" s="23"/>
      <c r="F87" s="23"/>
      <c r="G87" s="31"/>
      <c r="H87" s="31"/>
      <c r="I87" s="23"/>
      <c r="J87" s="23"/>
      <c r="K87" s="31"/>
      <c r="L87" s="31"/>
      <c r="M87" s="31"/>
      <c r="N87" s="31"/>
      <c r="O87" s="31"/>
      <c r="P87" s="31"/>
      <c r="Q87" s="31"/>
    </row>
    <row r="88" spans="3:17" x14ac:dyDescent="0.2">
      <c r="C88" s="23"/>
      <c r="D88" s="23"/>
      <c r="E88" s="23"/>
      <c r="F88" s="23"/>
      <c r="G88" s="31"/>
      <c r="H88" s="31"/>
      <c r="I88" s="23"/>
      <c r="J88" s="23"/>
      <c r="K88" s="31"/>
      <c r="L88" s="31"/>
      <c r="M88" s="31"/>
      <c r="N88" s="31"/>
      <c r="O88" s="31"/>
      <c r="P88" s="31"/>
      <c r="Q88" s="31"/>
    </row>
    <row r="89" spans="3:17" x14ac:dyDescent="0.2">
      <c r="C89" s="23"/>
      <c r="D89" s="23"/>
      <c r="E89" s="23"/>
      <c r="F89" s="23"/>
      <c r="G89" s="31"/>
      <c r="H89" s="31"/>
      <c r="I89" s="23"/>
      <c r="J89" s="23"/>
      <c r="K89" s="31"/>
      <c r="L89" s="31"/>
      <c r="M89" s="31"/>
      <c r="N89" s="31"/>
      <c r="O89" s="31"/>
      <c r="P89" s="31"/>
      <c r="Q89" s="31"/>
    </row>
    <row r="90" spans="3:17" x14ac:dyDescent="0.2">
      <c r="C90" s="23"/>
      <c r="D90" s="23"/>
      <c r="E90" s="23"/>
      <c r="F90" s="23"/>
      <c r="G90" s="31"/>
      <c r="H90" s="31"/>
      <c r="I90" s="23"/>
      <c r="J90" s="23"/>
      <c r="K90" s="31"/>
      <c r="L90" s="31"/>
      <c r="M90" s="31"/>
      <c r="N90" s="31"/>
      <c r="O90" s="31"/>
      <c r="P90" s="31"/>
      <c r="Q90" s="31"/>
    </row>
    <row r="91" spans="3:17" x14ac:dyDescent="0.2">
      <c r="C91" s="23"/>
      <c r="D91" s="23"/>
      <c r="E91" s="23"/>
      <c r="F91" s="23"/>
      <c r="G91" s="31"/>
      <c r="H91" s="31"/>
      <c r="I91" s="23"/>
      <c r="J91" s="23"/>
      <c r="K91" s="31"/>
      <c r="L91" s="31"/>
      <c r="M91" s="31"/>
      <c r="N91" s="31"/>
      <c r="O91" s="31"/>
      <c r="P91" s="31"/>
      <c r="Q91" s="31"/>
    </row>
    <row r="92" spans="3:17" x14ac:dyDescent="0.2">
      <c r="C92" s="23"/>
      <c r="D92" s="23"/>
      <c r="E92" s="23"/>
      <c r="F92" s="23"/>
      <c r="G92" s="31"/>
      <c r="H92" s="31"/>
      <c r="I92" s="23"/>
      <c r="J92" s="23"/>
      <c r="K92" s="31"/>
      <c r="L92" s="31"/>
      <c r="M92" s="31"/>
      <c r="N92" s="31"/>
      <c r="O92" s="31"/>
      <c r="P92" s="31"/>
      <c r="Q92" s="31"/>
    </row>
    <row r="93" spans="3:17" x14ac:dyDescent="0.2">
      <c r="C93" s="23"/>
      <c r="D93" s="23"/>
      <c r="E93" s="23"/>
      <c r="F93" s="23"/>
      <c r="G93" s="31"/>
      <c r="H93" s="31"/>
      <c r="I93" s="23"/>
      <c r="J93" s="23"/>
      <c r="K93" s="31"/>
      <c r="L93" s="31"/>
      <c r="M93" s="31"/>
      <c r="N93" s="31"/>
      <c r="O93" s="31"/>
      <c r="P93" s="31"/>
      <c r="Q93" s="31"/>
    </row>
    <row r="94" spans="3:17" x14ac:dyDescent="0.2">
      <c r="C94" s="23"/>
      <c r="D94" s="23"/>
      <c r="E94" s="23"/>
      <c r="F94" s="23"/>
      <c r="G94" s="31"/>
      <c r="H94" s="31"/>
      <c r="I94" s="23"/>
      <c r="J94" s="23"/>
      <c r="K94" s="31"/>
      <c r="L94" s="31"/>
      <c r="M94" s="31"/>
      <c r="N94" s="31"/>
      <c r="O94" s="31"/>
      <c r="P94" s="31"/>
      <c r="Q94" s="31"/>
    </row>
    <row r="95" spans="3:17" x14ac:dyDescent="0.2">
      <c r="C95" s="23"/>
      <c r="D95" s="23"/>
      <c r="E95" s="23"/>
      <c r="F95" s="23"/>
      <c r="G95" s="31"/>
      <c r="H95" s="31"/>
      <c r="I95" s="23"/>
      <c r="J95" s="23"/>
      <c r="K95" s="31"/>
      <c r="L95" s="31"/>
      <c r="M95" s="31"/>
      <c r="N95" s="31"/>
      <c r="O95" s="31"/>
      <c r="P95" s="31"/>
      <c r="Q95" s="31"/>
    </row>
    <row r="96" spans="3:17" x14ac:dyDescent="0.2">
      <c r="C96" s="23"/>
      <c r="D96" s="23"/>
      <c r="E96" s="23"/>
      <c r="F96" s="23"/>
      <c r="G96" s="31"/>
      <c r="H96" s="31"/>
      <c r="I96" s="23"/>
      <c r="J96" s="23"/>
      <c r="K96" s="31"/>
      <c r="L96" s="31"/>
      <c r="M96" s="31"/>
      <c r="N96" s="31"/>
      <c r="O96" s="31"/>
      <c r="P96" s="31"/>
      <c r="Q96" s="31"/>
    </row>
    <row r="97" spans="3:17" x14ac:dyDescent="0.2">
      <c r="C97" s="23"/>
      <c r="D97" s="23"/>
      <c r="E97" s="23"/>
      <c r="F97" s="23"/>
      <c r="G97" s="31"/>
      <c r="H97" s="31"/>
      <c r="I97" s="23"/>
      <c r="J97" s="23"/>
      <c r="K97" s="31"/>
      <c r="L97" s="31"/>
      <c r="M97" s="31"/>
      <c r="N97" s="31"/>
      <c r="O97" s="31"/>
      <c r="P97" s="31"/>
      <c r="Q97" s="31"/>
    </row>
    <row r="98" spans="3:17" x14ac:dyDescent="0.2">
      <c r="C98" s="23"/>
      <c r="D98" s="23"/>
      <c r="E98" s="23"/>
      <c r="F98" s="23"/>
      <c r="G98" s="31"/>
      <c r="H98" s="31"/>
      <c r="I98" s="23"/>
      <c r="J98" s="23"/>
      <c r="K98" s="31"/>
      <c r="L98" s="31"/>
      <c r="M98" s="31"/>
      <c r="N98" s="31"/>
      <c r="O98" s="31"/>
      <c r="P98" s="31"/>
      <c r="Q98" s="31"/>
    </row>
    <row r="99" spans="3:17" x14ac:dyDescent="0.2">
      <c r="C99" s="23"/>
      <c r="D99" s="23"/>
      <c r="E99" s="23"/>
      <c r="F99" s="23"/>
      <c r="G99" s="31"/>
      <c r="H99" s="31"/>
      <c r="I99" s="23"/>
      <c r="J99" s="23"/>
      <c r="K99" s="31"/>
      <c r="L99" s="31"/>
      <c r="M99" s="31"/>
      <c r="N99" s="31"/>
      <c r="O99" s="31"/>
      <c r="P99" s="31"/>
      <c r="Q99" s="31"/>
    </row>
    <row r="100" spans="3:17" x14ac:dyDescent="0.2">
      <c r="C100" s="23"/>
      <c r="D100" s="23"/>
      <c r="E100" s="23"/>
      <c r="F100" s="23"/>
      <c r="G100" s="31"/>
      <c r="H100" s="31"/>
      <c r="I100" s="23"/>
      <c r="J100" s="23"/>
      <c r="K100" s="31"/>
      <c r="L100" s="31"/>
      <c r="M100" s="31"/>
      <c r="N100" s="31"/>
      <c r="O100" s="31"/>
      <c r="P100" s="31"/>
      <c r="Q100" s="31"/>
    </row>
    <row r="101" spans="3:17" x14ac:dyDescent="0.2">
      <c r="C101" s="23"/>
      <c r="D101" s="23"/>
      <c r="E101" s="23"/>
      <c r="F101" s="23"/>
      <c r="G101" s="31"/>
      <c r="H101" s="31"/>
      <c r="I101" s="23"/>
      <c r="J101" s="23"/>
      <c r="K101" s="31"/>
      <c r="L101" s="31"/>
      <c r="M101" s="31"/>
      <c r="N101" s="31"/>
      <c r="O101" s="31"/>
      <c r="P101" s="31"/>
      <c r="Q101" s="31"/>
    </row>
    <row r="102" spans="3:17" x14ac:dyDescent="0.2">
      <c r="C102" s="23"/>
      <c r="D102" s="23"/>
      <c r="E102" s="23"/>
      <c r="F102" s="23"/>
      <c r="G102" s="31"/>
      <c r="H102" s="31"/>
      <c r="I102" s="23"/>
      <c r="J102" s="23"/>
      <c r="K102" s="31"/>
      <c r="L102" s="31"/>
      <c r="M102" s="31"/>
      <c r="N102" s="31"/>
      <c r="O102" s="31"/>
      <c r="P102" s="31"/>
      <c r="Q102" s="31"/>
    </row>
    <row r="103" spans="3:17" x14ac:dyDescent="0.2">
      <c r="C103" s="23"/>
      <c r="D103" s="23"/>
      <c r="E103" s="23"/>
      <c r="F103" s="23"/>
      <c r="G103" s="31"/>
      <c r="H103" s="31"/>
      <c r="I103" s="23"/>
      <c r="J103" s="23"/>
      <c r="K103" s="31"/>
      <c r="L103" s="31"/>
      <c r="M103" s="31"/>
      <c r="N103" s="31"/>
      <c r="O103" s="31"/>
      <c r="P103" s="31"/>
      <c r="Q103" s="31"/>
    </row>
    <row r="104" spans="3:17" x14ac:dyDescent="0.2">
      <c r="C104" s="23"/>
      <c r="D104" s="23"/>
      <c r="E104" s="23"/>
      <c r="F104" s="23"/>
      <c r="G104" s="31"/>
      <c r="H104" s="31"/>
      <c r="I104" s="23"/>
      <c r="J104" s="23"/>
      <c r="K104" s="31"/>
      <c r="L104" s="31"/>
      <c r="M104" s="31"/>
      <c r="N104" s="31"/>
      <c r="O104" s="31"/>
      <c r="P104" s="31"/>
      <c r="Q104" s="31"/>
    </row>
    <row r="105" spans="3:17" x14ac:dyDescent="0.2">
      <c r="C105" s="23"/>
      <c r="D105" s="23"/>
      <c r="E105" s="23"/>
      <c r="F105" s="23"/>
      <c r="G105" s="31"/>
      <c r="H105" s="31"/>
      <c r="I105" s="23"/>
      <c r="J105" s="23"/>
      <c r="K105" s="31"/>
      <c r="L105" s="31"/>
      <c r="M105" s="31"/>
      <c r="N105" s="31"/>
      <c r="O105" s="31"/>
      <c r="P105" s="31"/>
      <c r="Q105" s="31"/>
    </row>
    <row r="106" spans="3:17" x14ac:dyDescent="0.2">
      <c r="C106" s="23"/>
      <c r="D106" s="23"/>
      <c r="E106" s="23"/>
      <c r="F106" s="23"/>
      <c r="G106" s="31"/>
      <c r="H106" s="31"/>
      <c r="I106" s="23"/>
      <c r="J106" s="23"/>
      <c r="K106" s="31"/>
      <c r="L106" s="31"/>
      <c r="M106" s="31"/>
      <c r="N106" s="31"/>
      <c r="O106" s="31"/>
      <c r="P106" s="31"/>
      <c r="Q106" s="31"/>
    </row>
    <row r="107" spans="3:17" x14ac:dyDescent="0.2">
      <c r="C107" s="23"/>
      <c r="D107" s="23"/>
      <c r="E107" s="23"/>
      <c r="F107" s="23"/>
      <c r="G107" s="31"/>
      <c r="H107" s="31"/>
      <c r="I107" s="23"/>
      <c r="J107" s="23"/>
      <c r="K107" s="31"/>
      <c r="L107" s="31"/>
      <c r="M107" s="31"/>
      <c r="N107" s="31"/>
      <c r="O107" s="31"/>
      <c r="P107" s="31"/>
      <c r="Q107" s="31"/>
    </row>
    <row r="108" spans="3:17" x14ac:dyDescent="0.2">
      <c r="C108" s="23"/>
      <c r="D108" s="23"/>
      <c r="E108" s="23"/>
      <c r="F108" s="23"/>
      <c r="G108" s="31"/>
      <c r="H108" s="31"/>
      <c r="I108" s="23"/>
      <c r="J108" s="23"/>
      <c r="K108" s="31"/>
      <c r="L108" s="31"/>
      <c r="M108" s="31"/>
      <c r="N108" s="31"/>
      <c r="O108" s="31"/>
      <c r="P108" s="31"/>
      <c r="Q108" s="31"/>
    </row>
    <row r="109" spans="3:17" x14ac:dyDescent="0.2">
      <c r="C109" s="23"/>
      <c r="D109" s="23"/>
      <c r="E109" s="23"/>
      <c r="F109" s="23"/>
      <c r="G109" s="31"/>
      <c r="H109" s="31"/>
      <c r="I109" s="23"/>
      <c r="J109" s="23"/>
      <c r="K109" s="31"/>
      <c r="L109" s="31"/>
      <c r="M109" s="31"/>
      <c r="N109" s="31"/>
      <c r="O109" s="31"/>
      <c r="P109" s="31"/>
      <c r="Q109" s="31"/>
    </row>
    <row r="110" spans="3:17" x14ac:dyDescent="0.2">
      <c r="C110" s="23"/>
      <c r="D110" s="23"/>
      <c r="E110" s="23"/>
      <c r="F110" s="23"/>
      <c r="G110" s="31"/>
      <c r="H110" s="31"/>
      <c r="I110" s="23"/>
      <c r="J110" s="23"/>
      <c r="K110" s="31"/>
      <c r="L110" s="31"/>
      <c r="M110" s="31"/>
      <c r="N110" s="31"/>
      <c r="O110" s="31"/>
      <c r="P110" s="31"/>
      <c r="Q110" s="31"/>
    </row>
    <row r="111" spans="3:17" x14ac:dyDescent="0.2">
      <c r="C111" s="23"/>
      <c r="D111" s="23"/>
      <c r="E111" s="23"/>
      <c r="F111" s="23"/>
      <c r="G111" s="31"/>
      <c r="H111" s="31"/>
      <c r="I111" s="23"/>
      <c r="J111" s="23"/>
      <c r="K111" s="31"/>
      <c r="L111" s="31"/>
      <c r="M111" s="31"/>
      <c r="N111" s="31"/>
      <c r="O111" s="31"/>
      <c r="P111" s="31"/>
      <c r="Q111" s="31"/>
    </row>
    <row r="112" spans="3:17" x14ac:dyDescent="0.2">
      <c r="C112" s="23"/>
      <c r="D112" s="23"/>
      <c r="E112" s="23"/>
      <c r="F112" s="23"/>
      <c r="G112" s="31"/>
      <c r="H112" s="31"/>
      <c r="I112" s="23"/>
      <c r="J112" s="23"/>
      <c r="K112" s="31"/>
      <c r="L112" s="31"/>
      <c r="M112" s="31"/>
      <c r="N112" s="31"/>
      <c r="O112" s="31"/>
      <c r="P112" s="31"/>
      <c r="Q112" s="31"/>
    </row>
    <row r="113" spans="3:17" x14ac:dyDescent="0.2">
      <c r="C113" s="23"/>
      <c r="D113" s="23"/>
      <c r="E113" s="23"/>
      <c r="F113" s="23"/>
      <c r="G113" s="31"/>
      <c r="H113" s="31"/>
      <c r="I113" s="23"/>
      <c r="J113" s="23"/>
      <c r="K113" s="31"/>
      <c r="L113" s="31"/>
      <c r="M113" s="31"/>
      <c r="N113" s="31"/>
      <c r="O113" s="31"/>
      <c r="P113" s="31"/>
      <c r="Q113" s="31"/>
    </row>
    <row r="114" spans="3:17" x14ac:dyDescent="0.2">
      <c r="C114" s="23"/>
      <c r="D114" s="23"/>
      <c r="E114" s="23"/>
      <c r="F114" s="23"/>
      <c r="G114" s="31"/>
      <c r="H114" s="31"/>
      <c r="I114" s="23"/>
      <c r="J114" s="23"/>
      <c r="K114" s="31"/>
      <c r="L114" s="31"/>
      <c r="M114" s="31"/>
      <c r="N114" s="31"/>
      <c r="O114" s="31"/>
      <c r="P114" s="31"/>
      <c r="Q114" s="31"/>
    </row>
    <row r="115" spans="3:17" x14ac:dyDescent="0.2">
      <c r="C115" s="23"/>
      <c r="D115" s="23"/>
      <c r="E115" s="23"/>
      <c r="F115" s="23"/>
      <c r="G115" s="31"/>
      <c r="H115" s="31"/>
      <c r="I115" s="23"/>
      <c r="J115" s="23"/>
      <c r="K115" s="31"/>
      <c r="L115" s="31"/>
      <c r="M115" s="31"/>
      <c r="N115" s="31"/>
      <c r="O115" s="31"/>
      <c r="P115" s="31"/>
      <c r="Q115" s="31"/>
    </row>
    <row r="116" spans="3:17" x14ac:dyDescent="0.2">
      <c r="C116" s="23"/>
      <c r="D116" s="23"/>
      <c r="E116" s="23"/>
      <c r="F116" s="23"/>
      <c r="G116" s="31"/>
      <c r="H116" s="31"/>
      <c r="I116" s="23"/>
      <c r="J116" s="23"/>
      <c r="K116" s="31"/>
      <c r="L116" s="31"/>
      <c r="M116" s="31"/>
      <c r="N116" s="31"/>
      <c r="O116" s="31"/>
      <c r="P116" s="31"/>
      <c r="Q116" s="31"/>
    </row>
    <row r="117" spans="3:17" x14ac:dyDescent="0.2">
      <c r="C117" s="23"/>
      <c r="D117" s="23"/>
      <c r="E117" s="23"/>
      <c r="F117" s="23"/>
      <c r="G117" s="31"/>
      <c r="H117" s="31"/>
      <c r="I117" s="23"/>
      <c r="J117" s="23"/>
      <c r="K117" s="31"/>
      <c r="L117" s="31"/>
      <c r="M117" s="31"/>
      <c r="N117" s="31"/>
      <c r="O117" s="31"/>
      <c r="P117" s="31"/>
      <c r="Q117" s="31"/>
    </row>
    <row r="118" spans="3:17" x14ac:dyDescent="0.2">
      <c r="C118" s="23"/>
      <c r="D118" s="23"/>
      <c r="E118" s="23"/>
      <c r="F118" s="23"/>
      <c r="G118" s="31"/>
      <c r="H118" s="31"/>
      <c r="I118" s="23"/>
      <c r="J118" s="23"/>
      <c r="K118" s="31"/>
      <c r="L118" s="31"/>
      <c r="M118" s="31"/>
      <c r="N118" s="31"/>
      <c r="O118" s="31"/>
      <c r="P118" s="31"/>
      <c r="Q118" s="31"/>
    </row>
    <row r="119" spans="3:17" x14ac:dyDescent="0.2">
      <c r="C119" s="23"/>
      <c r="D119" s="23"/>
      <c r="E119" s="23"/>
      <c r="F119" s="23"/>
      <c r="G119" s="31"/>
      <c r="H119" s="31"/>
      <c r="I119" s="23"/>
      <c r="J119" s="23"/>
      <c r="K119" s="31"/>
      <c r="L119" s="31"/>
      <c r="M119" s="31"/>
      <c r="N119" s="31"/>
      <c r="O119" s="31"/>
      <c r="P119" s="31"/>
      <c r="Q119" s="31"/>
    </row>
    <row r="120" spans="3:17" x14ac:dyDescent="0.2">
      <c r="C120" s="23"/>
      <c r="D120" s="23"/>
      <c r="E120" s="23"/>
      <c r="F120" s="23"/>
      <c r="G120" s="31"/>
      <c r="H120" s="31"/>
      <c r="I120" s="23"/>
      <c r="J120" s="23"/>
      <c r="K120" s="31"/>
      <c r="L120" s="31"/>
      <c r="M120" s="31"/>
      <c r="N120" s="31"/>
      <c r="O120" s="31"/>
      <c r="P120" s="31"/>
      <c r="Q120" s="31"/>
    </row>
    <row r="121" spans="3:17" x14ac:dyDescent="0.2">
      <c r="C121" s="23"/>
      <c r="D121" s="23"/>
      <c r="E121" s="23"/>
      <c r="F121" s="23"/>
      <c r="G121" s="31"/>
      <c r="H121" s="31"/>
      <c r="I121" s="23"/>
      <c r="J121" s="23"/>
      <c r="K121" s="31"/>
      <c r="L121" s="31"/>
      <c r="M121" s="31"/>
      <c r="N121" s="31"/>
      <c r="O121" s="31"/>
      <c r="P121" s="31"/>
      <c r="Q121" s="31"/>
    </row>
    <row r="122" spans="3:17" x14ac:dyDescent="0.2">
      <c r="C122" s="23"/>
      <c r="D122" s="23"/>
      <c r="E122" s="23"/>
      <c r="F122" s="23"/>
      <c r="G122" s="31"/>
      <c r="H122" s="31"/>
      <c r="I122" s="23"/>
      <c r="J122" s="23"/>
      <c r="K122" s="31"/>
      <c r="L122" s="31"/>
      <c r="M122" s="31"/>
      <c r="N122" s="31"/>
      <c r="O122" s="31"/>
      <c r="P122" s="31"/>
      <c r="Q122" s="31"/>
    </row>
    <row r="123" spans="3:17" x14ac:dyDescent="0.2">
      <c r="C123" s="23"/>
      <c r="D123" s="23"/>
      <c r="E123" s="23"/>
      <c r="F123" s="23"/>
      <c r="G123" s="31"/>
      <c r="H123" s="31"/>
      <c r="I123" s="23"/>
      <c r="J123" s="23"/>
      <c r="K123" s="31"/>
      <c r="L123" s="31"/>
      <c r="M123" s="31"/>
      <c r="N123" s="31"/>
      <c r="O123" s="31"/>
      <c r="P123" s="31"/>
      <c r="Q123" s="31"/>
    </row>
    <row r="124" spans="3:17" x14ac:dyDescent="0.2">
      <c r="C124" s="23"/>
      <c r="D124" s="23"/>
      <c r="E124" s="23"/>
      <c r="F124" s="23"/>
      <c r="G124" s="31"/>
      <c r="H124" s="31"/>
      <c r="I124" s="23"/>
      <c r="J124" s="23"/>
      <c r="K124" s="31"/>
      <c r="L124" s="31"/>
      <c r="M124" s="31"/>
      <c r="N124" s="31"/>
      <c r="O124" s="31"/>
      <c r="P124" s="31"/>
      <c r="Q124" s="31"/>
    </row>
    <row r="125" spans="3:17" x14ac:dyDescent="0.2">
      <c r="C125" s="23"/>
      <c r="D125" s="23"/>
      <c r="E125" s="23"/>
      <c r="F125" s="23"/>
      <c r="G125" s="31"/>
      <c r="H125" s="31"/>
      <c r="I125" s="23"/>
      <c r="J125" s="23"/>
      <c r="K125" s="31"/>
      <c r="L125" s="31"/>
      <c r="M125" s="31"/>
      <c r="N125" s="31"/>
      <c r="O125" s="31"/>
      <c r="P125" s="31"/>
      <c r="Q125" s="31"/>
    </row>
    <row r="126" spans="3:17" x14ac:dyDescent="0.2">
      <c r="C126" s="23"/>
      <c r="D126" s="23"/>
      <c r="E126" s="23"/>
      <c r="F126" s="23"/>
      <c r="G126" s="31"/>
      <c r="H126" s="31"/>
      <c r="I126" s="23"/>
      <c r="J126" s="23"/>
      <c r="K126" s="31"/>
      <c r="L126" s="31"/>
      <c r="M126" s="31"/>
      <c r="N126" s="31"/>
      <c r="O126" s="31"/>
      <c r="P126" s="31"/>
      <c r="Q126" s="31"/>
    </row>
    <row r="127" spans="3:17" x14ac:dyDescent="0.2">
      <c r="C127" s="23"/>
      <c r="D127" s="23"/>
      <c r="E127" s="23"/>
      <c r="F127" s="23"/>
      <c r="G127" s="31"/>
      <c r="H127" s="31"/>
      <c r="I127" s="23"/>
      <c r="J127" s="23"/>
      <c r="K127" s="31"/>
      <c r="L127" s="31"/>
      <c r="M127" s="31"/>
      <c r="N127" s="31"/>
      <c r="O127" s="31"/>
      <c r="P127" s="31"/>
      <c r="Q127" s="31"/>
    </row>
    <row r="128" spans="3:17" x14ac:dyDescent="0.2">
      <c r="C128" s="23"/>
      <c r="D128" s="23"/>
      <c r="E128" s="23"/>
      <c r="F128" s="23"/>
      <c r="G128" s="31"/>
      <c r="H128" s="31"/>
      <c r="I128" s="23"/>
      <c r="J128" s="23"/>
      <c r="K128" s="31"/>
      <c r="L128" s="31"/>
      <c r="M128" s="31"/>
      <c r="N128" s="31"/>
      <c r="O128" s="31"/>
      <c r="P128" s="31"/>
      <c r="Q128" s="31"/>
    </row>
    <row r="129" spans="3:17" x14ac:dyDescent="0.2">
      <c r="C129" s="23"/>
      <c r="D129" s="23"/>
      <c r="E129" s="23"/>
      <c r="F129" s="23"/>
      <c r="G129" s="31"/>
      <c r="H129" s="31"/>
      <c r="I129" s="23"/>
      <c r="J129" s="23"/>
      <c r="K129" s="31"/>
      <c r="L129" s="31"/>
      <c r="M129" s="31"/>
      <c r="N129" s="31"/>
      <c r="O129" s="31"/>
      <c r="P129" s="31"/>
      <c r="Q129" s="31"/>
    </row>
    <row r="130" spans="3:17" x14ac:dyDescent="0.2">
      <c r="C130" s="23"/>
      <c r="D130" s="23"/>
      <c r="E130" s="23"/>
      <c r="F130" s="23"/>
      <c r="G130" s="31"/>
      <c r="H130" s="31"/>
      <c r="I130" s="23"/>
      <c r="J130" s="23"/>
      <c r="K130" s="31"/>
      <c r="L130" s="31"/>
      <c r="M130" s="31"/>
      <c r="N130" s="31"/>
      <c r="O130" s="31"/>
      <c r="P130" s="31"/>
      <c r="Q130" s="31"/>
    </row>
    <row r="131" spans="3:17" x14ac:dyDescent="0.2">
      <c r="C131" s="23"/>
      <c r="D131" s="23"/>
      <c r="E131" s="23"/>
      <c r="F131" s="23"/>
      <c r="G131" s="31"/>
      <c r="H131" s="31"/>
      <c r="I131" s="23"/>
      <c r="J131" s="23"/>
      <c r="K131" s="31"/>
      <c r="L131" s="31"/>
      <c r="M131" s="31"/>
      <c r="N131" s="31"/>
      <c r="O131" s="31"/>
      <c r="P131" s="31"/>
      <c r="Q131" s="31"/>
    </row>
    <row r="132" spans="3:17" x14ac:dyDescent="0.2">
      <c r="C132" s="23"/>
      <c r="D132" s="23"/>
      <c r="E132" s="23"/>
      <c r="F132" s="23"/>
      <c r="G132" s="31"/>
      <c r="H132" s="31"/>
      <c r="I132" s="23"/>
      <c r="J132" s="23"/>
      <c r="K132" s="31"/>
      <c r="L132" s="31"/>
      <c r="M132" s="31"/>
      <c r="N132" s="31"/>
      <c r="O132" s="31"/>
      <c r="P132" s="31"/>
      <c r="Q132" s="31"/>
    </row>
    <row r="133" spans="3:17" x14ac:dyDescent="0.2">
      <c r="C133" s="23"/>
      <c r="D133" s="23"/>
      <c r="E133" s="23"/>
      <c r="F133" s="23"/>
      <c r="G133" s="31"/>
      <c r="H133" s="31"/>
      <c r="I133" s="23"/>
      <c r="J133" s="23"/>
      <c r="K133" s="31"/>
      <c r="L133" s="31"/>
      <c r="M133" s="31"/>
      <c r="N133" s="31"/>
      <c r="O133" s="31"/>
      <c r="P133" s="31"/>
      <c r="Q133" s="31"/>
    </row>
    <row r="134" spans="3:17" x14ac:dyDescent="0.2">
      <c r="C134" s="23"/>
      <c r="D134" s="23"/>
      <c r="E134" s="23"/>
      <c r="F134" s="23"/>
      <c r="G134" s="31"/>
      <c r="H134" s="31"/>
      <c r="I134" s="23"/>
      <c r="J134" s="23"/>
      <c r="K134" s="31"/>
      <c r="L134" s="31"/>
      <c r="M134" s="31"/>
      <c r="N134" s="31"/>
      <c r="O134" s="31"/>
      <c r="P134" s="31"/>
      <c r="Q134" s="31"/>
    </row>
    <row r="135" spans="3:17" x14ac:dyDescent="0.2">
      <c r="C135" s="23"/>
      <c r="D135" s="23"/>
      <c r="E135" s="23"/>
      <c r="F135" s="23"/>
      <c r="G135" s="31"/>
      <c r="H135" s="31"/>
      <c r="I135" s="23"/>
      <c r="J135" s="23"/>
      <c r="K135" s="31"/>
      <c r="L135" s="31"/>
      <c r="M135" s="31"/>
      <c r="N135" s="31"/>
      <c r="O135" s="31"/>
      <c r="P135" s="31"/>
      <c r="Q135" s="31"/>
    </row>
    <row r="136" spans="3:17" x14ac:dyDescent="0.2">
      <c r="C136" s="23"/>
      <c r="D136" s="23"/>
      <c r="E136" s="23"/>
      <c r="F136" s="23"/>
      <c r="G136" s="31"/>
      <c r="H136" s="31"/>
      <c r="I136" s="23"/>
      <c r="J136" s="23"/>
      <c r="K136" s="31"/>
      <c r="L136" s="31"/>
      <c r="M136" s="31"/>
      <c r="N136" s="31"/>
      <c r="O136" s="31"/>
      <c r="P136" s="31"/>
      <c r="Q136" s="31"/>
    </row>
    <row r="137" spans="3:17" x14ac:dyDescent="0.2">
      <c r="C137" s="23"/>
      <c r="D137" s="23"/>
      <c r="E137" s="23"/>
      <c r="F137" s="23"/>
      <c r="G137" s="31"/>
      <c r="H137" s="31"/>
      <c r="I137" s="23"/>
      <c r="J137" s="23"/>
      <c r="K137" s="31"/>
      <c r="L137" s="31"/>
      <c r="M137" s="31"/>
      <c r="N137" s="31"/>
      <c r="O137" s="31"/>
      <c r="P137" s="31"/>
      <c r="Q137" s="31"/>
    </row>
    <row r="138" spans="3:17" x14ac:dyDescent="0.2">
      <c r="C138" s="23"/>
      <c r="D138" s="23"/>
      <c r="E138" s="23"/>
      <c r="F138" s="23"/>
      <c r="G138" s="31"/>
      <c r="H138" s="31"/>
      <c r="I138" s="23"/>
      <c r="J138" s="23"/>
      <c r="K138" s="31"/>
      <c r="L138" s="31"/>
      <c r="M138" s="31"/>
      <c r="N138" s="31"/>
      <c r="O138" s="31"/>
      <c r="P138" s="31"/>
      <c r="Q138" s="31"/>
    </row>
    <row r="139" spans="3:17" x14ac:dyDescent="0.2">
      <c r="C139" s="23"/>
      <c r="D139" s="23"/>
      <c r="E139" s="23"/>
      <c r="F139" s="23"/>
      <c r="G139" s="31"/>
      <c r="H139" s="31"/>
      <c r="I139" s="23"/>
      <c r="J139" s="23"/>
      <c r="K139" s="31"/>
      <c r="L139" s="31"/>
      <c r="M139" s="31"/>
      <c r="N139" s="31"/>
      <c r="O139" s="31"/>
      <c r="P139" s="31"/>
      <c r="Q139" s="31"/>
    </row>
    <row r="140" spans="3:17" x14ac:dyDescent="0.2">
      <c r="C140" s="23"/>
      <c r="D140" s="23"/>
      <c r="E140" s="23"/>
      <c r="F140" s="23"/>
      <c r="G140" s="31"/>
      <c r="H140" s="31"/>
      <c r="I140" s="23"/>
      <c r="J140" s="23"/>
      <c r="K140" s="31"/>
      <c r="L140" s="31"/>
      <c r="M140" s="31"/>
      <c r="N140" s="31"/>
      <c r="O140" s="31"/>
      <c r="P140" s="31"/>
      <c r="Q140" s="31"/>
    </row>
    <row r="141" spans="3:17" x14ac:dyDescent="0.2">
      <c r="C141" s="23"/>
      <c r="D141" s="23"/>
      <c r="E141" s="23"/>
      <c r="F141" s="23"/>
      <c r="G141" s="31"/>
      <c r="H141" s="31"/>
      <c r="I141" s="23"/>
      <c r="J141" s="23"/>
      <c r="K141" s="31"/>
      <c r="L141" s="31"/>
      <c r="M141" s="31"/>
      <c r="N141" s="31"/>
      <c r="O141" s="31"/>
      <c r="P141" s="31"/>
      <c r="Q141" s="31"/>
    </row>
    <row r="142" spans="3:17" x14ac:dyDescent="0.2">
      <c r="C142" s="23"/>
      <c r="D142" s="23"/>
      <c r="E142" s="23"/>
      <c r="F142" s="23"/>
      <c r="G142" s="31"/>
      <c r="H142" s="31"/>
      <c r="I142" s="23"/>
      <c r="J142" s="23"/>
      <c r="K142" s="31"/>
      <c r="L142" s="31"/>
      <c r="M142" s="31"/>
      <c r="N142" s="31"/>
      <c r="O142" s="31"/>
      <c r="P142" s="31"/>
      <c r="Q142" s="31"/>
    </row>
    <row r="143" spans="3:17" x14ac:dyDescent="0.2">
      <c r="C143" s="23"/>
      <c r="D143" s="23"/>
      <c r="E143" s="23"/>
      <c r="F143" s="23"/>
      <c r="G143" s="31"/>
      <c r="H143" s="31"/>
      <c r="I143" s="23"/>
      <c r="J143" s="23"/>
      <c r="K143" s="31"/>
      <c r="L143" s="31"/>
      <c r="M143" s="31"/>
      <c r="N143" s="31"/>
      <c r="O143" s="31"/>
      <c r="P143" s="31"/>
      <c r="Q143" s="31"/>
    </row>
    <row r="144" spans="3:17" x14ac:dyDescent="0.2">
      <c r="C144" s="23"/>
      <c r="D144" s="23"/>
      <c r="E144" s="23"/>
      <c r="F144" s="23"/>
      <c r="G144" s="31"/>
      <c r="H144" s="31"/>
      <c r="I144" s="23"/>
      <c r="J144" s="23"/>
      <c r="K144" s="31"/>
      <c r="L144" s="31"/>
      <c r="M144" s="31"/>
      <c r="N144" s="31"/>
      <c r="O144" s="31"/>
      <c r="P144" s="31"/>
      <c r="Q144" s="31"/>
    </row>
    <row r="145" spans="3:17" x14ac:dyDescent="0.2">
      <c r="C145" s="23"/>
      <c r="D145" s="23"/>
      <c r="E145" s="23"/>
      <c r="F145" s="23"/>
      <c r="G145" s="31"/>
      <c r="H145" s="31"/>
      <c r="I145" s="23"/>
      <c r="J145" s="23"/>
      <c r="K145" s="31"/>
      <c r="L145" s="31"/>
      <c r="M145" s="31"/>
      <c r="N145" s="31"/>
      <c r="O145" s="31"/>
      <c r="P145" s="31"/>
      <c r="Q145" s="31"/>
    </row>
    <row r="146" spans="3:17" x14ac:dyDescent="0.2">
      <c r="C146" s="23"/>
      <c r="D146" s="23"/>
      <c r="E146" s="23"/>
      <c r="F146" s="23"/>
      <c r="G146" s="31"/>
      <c r="H146" s="31"/>
      <c r="I146" s="23"/>
      <c r="J146" s="23"/>
      <c r="K146" s="31"/>
      <c r="L146" s="31"/>
      <c r="M146" s="31"/>
      <c r="N146" s="31"/>
      <c r="O146" s="31"/>
      <c r="P146" s="31"/>
      <c r="Q146" s="31"/>
    </row>
    <row r="147" spans="3:17" x14ac:dyDescent="0.2">
      <c r="C147" s="23"/>
      <c r="D147" s="23"/>
      <c r="E147" s="23"/>
      <c r="F147" s="23"/>
      <c r="G147" s="31"/>
      <c r="H147" s="31"/>
      <c r="I147" s="23"/>
      <c r="J147" s="23"/>
      <c r="K147" s="31"/>
      <c r="L147" s="31"/>
      <c r="M147" s="31"/>
      <c r="N147" s="31"/>
      <c r="O147" s="31"/>
      <c r="P147" s="31"/>
      <c r="Q147" s="31"/>
    </row>
    <row r="148" spans="3:17" x14ac:dyDescent="0.2">
      <c r="C148" s="23"/>
      <c r="D148" s="23"/>
      <c r="E148" s="23"/>
      <c r="F148" s="23"/>
      <c r="G148" s="31"/>
      <c r="H148" s="31"/>
      <c r="I148" s="23"/>
      <c r="J148" s="23"/>
      <c r="K148" s="31"/>
      <c r="L148" s="31"/>
      <c r="M148" s="31"/>
      <c r="N148" s="31"/>
      <c r="O148" s="31"/>
      <c r="P148" s="31"/>
      <c r="Q148" s="31"/>
    </row>
    <row r="149" spans="3:17" x14ac:dyDescent="0.2">
      <c r="C149" s="23"/>
      <c r="D149" s="23"/>
      <c r="E149" s="23"/>
      <c r="F149" s="23"/>
      <c r="G149" s="31"/>
      <c r="H149" s="31"/>
      <c r="I149" s="23"/>
      <c r="J149" s="23"/>
      <c r="K149" s="31"/>
      <c r="L149" s="31"/>
      <c r="M149" s="31"/>
      <c r="N149" s="31"/>
      <c r="O149" s="31"/>
      <c r="P149" s="31"/>
      <c r="Q149" s="31"/>
    </row>
    <row r="150" spans="3:17" x14ac:dyDescent="0.2">
      <c r="C150" s="23"/>
      <c r="D150" s="23"/>
      <c r="E150" s="23"/>
      <c r="F150" s="23"/>
      <c r="G150" s="31"/>
      <c r="H150" s="31"/>
      <c r="I150" s="23"/>
      <c r="J150" s="23"/>
      <c r="K150" s="31"/>
      <c r="L150" s="31"/>
      <c r="M150" s="31"/>
      <c r="N150" s="31"/>
      <c r="O150" s="31"/>
      <c r="P150" s="31"/>
      <c r="Q150" s="31"/>
    </row>
    <row r="151" spans="3:17" x14ac:dyDescent="0.2">
      <c r="C151" s="23"/>
      <c r="D151" s="23"/>
      <c r="E151" s="23"/>
      <c r="F151" s="23"/>
      <c r="G151" s="31"/>
      <c r="H151" s="31"/>
      <c r="I151" s="23"/>
      <c r="J151" s="23"/>
      <c r="K151" s="31"/>
      <c r="L151" s="31"/>
      <c r="M151" s="31"/>
      <c r="N151" s="31"/>
      <c r="O151" s="31"/>
      <c r="P151" s="31"/>
      <c r="Q151" s="31"/>
    </row>
    <row r="152" spans="3:17" x14ac:dyDescent="0.2">
      <c r="C152" s="23"/>
      <c r="D152" s="23"/>
      <c r="E152" s="23"/>
      <c r="F152" s="23"/>
      <c r="G152" s="31"/>
      <c r="H152" s="31"/>
      <c r="I152" s="23"/>
      <c r="J152" s="23"/>
      <c r="K152" s="31"/>
      <c r="L152" s="31"/>
      <c r="M152" s="31"/>
      <c r="N152" s="31"/>
      <c r="O152" s="31"/>
      <c r="P152" s="31"/>
      <c r="Q152" s="31"/>
    </row>
    <row r="153" spans="3:17" x14ac:dyDescent="0.2">
      <c r="C153" s="23"/>
      <c r="D153" s="23"/>
      <c r="E153" s="23"/>
      <c r="F153" s="23"/>
      <c r="G153" s="31"/>
      <c r="H153" s="31"/>
      <c r="I153" s="23"/>
      <c r="J153" s="23"/>
      <c r="K153" s="31"/>
      <c r="L153" s="31"/>
      <c r="M153" s="31"/>
      <c r="N153" s="31"/>
      <c r="O153" s="31"/>
      <c r="P153" s="31"/>
      <c r="Q153" s="31"/>
    </row>
    <row r="154" spans="3:17" x14ac:dyDescent="0.2">
      <c r="C154" s="23"/>
      <c r="D154" s="23"/>
      <c r="E154" s="23"/>
      <c r="F154" s="23"/>
      <c r="G154" s="31"/>
      <c r="H154" s="31"/>
      <c r="I154" s="23"/>
      <c r="J154" s="23"/>
      <c r="K154" s="31"/>
      <c r="L154" s="31"/>
      <c r="M154" s="31"/>
      <c r="N154" s="31"/>
      <c r="O154" s="31"/>
      <c r="P154" s="31"/>
      <c r="Q154" s="31"/>
    </row>
    <row r="155" spans="3:17" x14ac:dyDescent="0.2">
      <c r="C155" s="23"/>
      <c r="D155" s="23"/>
      <c r="E155" s="23"/>
      <c r="F155" s="23"/>
      <c r="G155" s="31"/>
      <c r="H155" s="31"/>
      <c r="I155" s="23"/>
      <c r="J155" s="23"/>
      <c r="K155" s="31"/>
      <c r="L155" s="31"/>
      <c r="M155" s="31"/>
      <c r="N155" s="31"/>
      <c r="O155" s="31"/>
      <c r="P155" s="31"/>
      <c r="Q155" s="31"/>
    </row>
    <row r="156" spans="3:17" x14ac:dyDescent="0.2">
      <c r="C156" s="23"/>
      <c r="D156" s="23"/>
      <c r="E156" s="23"/>
      <c r="F156" s="23"/>
      <c r="G156" s="31"/>
      <c r="H156" s="31"/>
      <c r="I156" s="23"/>
      <c r="J156" s="23"/>
      <c r="K156" s="31"/>
      <c r="L156" s="31"/>
      <c r="M156" s="31"/>
      <c r="N156" s="31"/>
      <c r="O156" s="31"/>
      <c r="P156" s="31"/>
      <c r="Q156" s="31"/>
    </row>
    <row r="157" spans="3:17" x14ac:dyDescent="0.2">
      <c r="C157" s="23"/>
      <c r="D157" s="23"/>
      <c r="E157" s="23"/>
      <c r="F157" s="23"/>
      <c r="G157" s="31"/>
      <c r="H157" s="31"/>
      <c r="I157" s="23"/>
      <c r="J157" s="23"/>
      <c r="K157" s="31"/>
      <c r="L157" s="31"/>
      <c r="M157" s="31"/>
      <c r="N157" s="31"/>
      <c r="O157" s="31"/>
      <c r="P157" s="31"/>
      <c r="Q157" s="31"/>
    </row>
    <row r="158" spans="3:17" x14ac:dyDescent="0.2">
      <c r="C158" s="23"/>
      <c r="D158" s="23"/>
      <c r="E158" s="23"/>
      <c r="F158" s="23"/>
      <c r="G158" s="31"/>
      <c r="H158" s="31"/>
      <c r="I158" s="23"/>
      <c r="J158" s="23"/>
      <c r="K158" s="31"/>
      <c r="L158" s="31"/>
      <c r="M158" s="31"/>
      <c r="N158" s="31"/>
      <c r="O158" s="31"/>
      <c r="P158" s="31"/>
      <c r="Q158" s="31"/>
    </row>
    <row r="159" spans="3:17" x14ac:dyDescent="0.2">
      <c r="C159" s="23"/>
      <c r="D159" s="23"/>
      <c r="E159" s="23"/>
      <c r="F159" s="23"/>
      <c r="G159" s="31"/>
      <c r="H159" s="31"/>
      <c r="I159" s="23"/>
      <c r="J159" s="23"/>
      <c r="K159" s="31"/>
      <c r="L159" s="31"/>
      <c r="M159" s="31"/>
      <c r="N159" s="31"/>
      <c r="O159" s="31"/>
      <c r="P159" s="31"/>
      <c r="Q159" s="31"/>
    </row>
    <row r="160" spans="3:17" x14ac:dyDescent="0.2">
      <c r="C160" s="23"/>
      <c r="D160" s="23"/>
      <c r="E160" s="23"/>
      <c r="F160" s="23"/>
      <c r="G160" s="31"/>
      <c r="H160" s="31"/>
      <c r="I160" s="23"/>
      <c r="J160" s="23"/>
      <c r="K160" s="31"/>
      <c r="L160" s="31"/>
      <c r="M160" s="31"/>
      <c r="N160" s="31"/>
      <c r="O160" s="31"/>
      <c r="P160" s="31"/>
      <c r="Q160" s="31"/>
    </row>
    <row r="161" spans="3:17" x14ac:dyDescent="0.2">
      <c r="C161" s="23"/>
      <c r="D161" s="23"/>
      <c r="E161" s="23"/>
      <c r="F161" s="23"/>
      <c r="G161" s="31"/>
      <c r="H161" s="31"/>
      <c r="I161" s="23"/>
      <c r="J161" s="23"/>
      <c r="K161" s="31"/>
      <c r="L161" s="31"/>
      <c r="M161" s="31"/>
      <c r="N161" s="31"/>
      <c r="O161" s="31"/>
      <c r="P161" s="31"/>
      <c r="Q161" s="31"/>
    </row>
    <row r="162" spans="3:17" x14ac:dyDescent="0.2">
      <c r="C162" s="23"/>
      <c r="D162" s="23"/>
      <c r="E162" s="23"/>
      <c r="F162" s="23"/>
      <c r="G162" s="31"/>
      <c r="H162" s="31"/>
      <c r="I162" s="23"/>
      <c r="J162" s="23"/>
      <c r="K162" s="31"/>
      <c r="L162" s="31"/>
      <c r="M162" s="31"/>
      <c r="N162" s="31"/>
      <c r="O162" s="31"/>
      <c r="P162" s="31"/>
      <c r="Q162" s="31"/>
    </row>
    <row r="163" spans="3:17" x14ac:dyDescent="0.2">
      <c r="C163" s="23"/>
      <c r="D163" s="23"/>
      <c r="E163" s="23"/>
      <c r="F163" s="23"/>
      <c r="G163" s="31"/>
      <c r="H163" s="31"/>
      <c r="I163" s="23"/>
      <c r="J163" s="23"/>
      <c r="K163" s="31"/>
      <c r="L163" s="31"/>
      <c r="M163" s="31"/>
      <c r="N163" s="31"/>
      <c r="O163" s="31"/>
      <c r="P163" s="31"/>
      <c r="Q163" s="31"/>
    </row>
    <row r="164" spans="3:17" x14ac:dyDescent="0.2">
      <c r="C164" s="23"/>
      <c r="D164" s="23"/>
      <c r="E164" s="23"/>
      <c r="F164" s="23"/>
      <c r="G164" s="31"/>
      <c r="H164" s="31"/>
      <c r="I164" s="23"/>
      <c r="J164" s="23"/>
      <c r="K164" s="31"/>
      <c r="L164" s="31"/>
      <c r="M164" s="31"/>
      <c r="N164" s="31"/>
      <c r="O164" s="31"/>
      <c r="P164" s="31"/>
      <c r="Q164" s="31"/>
    </row>
    <row r="165" spans="3:17" x14ac:dyDescent="0.2">
      <c r="C165" s="23"/>
      <c r="D165" s="23"/>
      <c r="E165" s="23"/>
      <c r="F165" s="23"/>
      <c r="G165" s="31"/>
      <c r="H165" s="31"/>
      <c r="I165" s="23"/>
      <c r="J165" s="23"/>
      <c r="K165" s="31"/>
      <c r="L165" s="31"/>
      <c r="M165" s="31"/>
      <c r="N165" s="31"/>
      <c r="O165" s="31"/>
      <c r="P165" s="31"/>
      <c r="Q165" s="31"/>
    </row>
    <row r="166" spans="3:17" x14ac:dyDescent="0.2">
      <c r="C166" s="23"/>
      <c r="D166" s="23"/>
      <c r="E166" s="23"/>
      <c r="F166" s="23"/>
      <c r="G166" s="31"/>
      <c r="H166" s="31"/>
      <c r="I166" s="23"/>
      <c r="J166" s="23"/>
      <c r="K166" s="31"/>
      <c r="L166" s="31"/>
      <c r="M166" s="31"/>
      <c r="N166" s="31"/>
      <c r="O166" s="31"/>
      <c r="P166" s="31"/>
      <c r="Q166" s="31"/>
    </row>
    <row r="167" spans="3:17" x14ac:dyDescent="0.2">
      <c r="C167" s="23"/>
      <c r="D167" s="23"/>
      <c r="E167" s="23"/>
      <c r="F167" s="23"/>
      <c r="G167" s="31"/>
      <c r="H167" s="31"/>
      <c r="I167" s="23"/>
      <c r="J167" s="23"/>
      <c r="K167" s="31"/>
      <c r="L167" s="31"/>
      <c r="M167" s="31"/>
      <c r="N167" s="31"/>
      <c r="O167" s="31"/>
      <c r="P167" s="31"/>
      <c r="Q167" s="31"/>
    </row>
    <row r="168" spans="3:17" x14ac:dyDescent="0.2">
      <c r="C168" s="23"/>
      <c r="D168" s="23"/>
      <c r="E168" s="23"/>
      <c r="F168" s="23"/>
      <c r="G168" s="31"/>
      <c r="H168" s="31"/>
      <c r="I168" s="23"/>
      <c r="J168" s="23"/>
      <c r="K168" s="31"/>
      <c r="L168" s="31"/>
      <c r="M168" s="31"/>
      <c r="N168" s="31"/>
      <c r="O168" s="31"/>
      <c r="P168" s="31"/>
      <c r="Q168" s="31"/>
    </row>
    <row r="169" spans="3:17" x14ac:dyDescent="0.2">
      <c r="C169" s="23"/>
      <c r="D169" s="23"/>
      <c r="E169" s="23"/>
      <c r="F169" s="23"/>
      <c r="G169" s="31"/>
      <c r="H169" s="31"/>
      <c r="I169" s="23"/>
      <c r="J169" s="23"/>
      <c r="K169" s="31"/>
      <c r="L169" s="31"/>
      <c r="M169" s="31"/>
      <c r="N169" s="31"/>
      <c r="O169" s="31"/>
      <c r="P169" s="31"/>
      <c r="Q169" s="31"/>
    </row>
    <row r="170" spans="3:17" x14ac:dyDescent="0.2">
      <c r="C170" s="23"/>
      <c r="D170" s="23"/>
      <c r="E170" s="23"/>
      <c r="F170" s="23"/>
      <c r="G170" s="31"/>
      <c r="H170" s="31"/>
      <c r="I170" s="23"/>
      <c r="J170" s="23"/>
      <c r="K170" s="31"/>
      <c r="L170" s="31"/>
      <c r="M170" s="31"/>
      <c r="N170" s="31"/>
      <c r="O170" s="31"/>
      <c r="P170" s="31"/>
      <c r="Q170" s="31"/>
    </row>
    <row r="171" spans="3:17" x14ac:dyDescent="0.2">
      <c r="C171" s="23"/>
      <c r="D171" s="23"/>
      <c r="E171" s="23"/>
      <c r="F171" s="23"/>
      <c r="G171" s="31"/>
      <c r="H171" s="31"/>
      <c r="I171" s="23"/>
      <c r="J171" s="23"/>
      <c r="K171" s="31"/>
      <c r="L171" s="31"/>
      <c r="M171" s="31"/>
      <c r="N171" s="31"/>
      <c r="O171" s="31"/>
      <c r="P171" s="31"/>
      <c r="Q171" s="31"/>
    </row>
    <row r="172" spans="3:17" x14ac:dyDescent="0.2">
      <c r="C172" s="23"/>
      <c r="D172" s="23"/>
      <c r="E172" s="23"/>
      <c r="F172" s="23"/>
      <c r="G172" s="31"/>
      <c r="H172" s="31"/>
      <c r="I172" s="23"/>
      <c r="J172" s="23"/>
      <c r="K172" s="31"/>
      <c r="L172" s="31"/>
      <c r="M172" s="31"/>
      <c r="N172" s="31"/>
      <c r="O172" s="31"/>
      <c r="P172" s="31"/>
      <c r="Q172" s="31"/>
    </row>
    <row r="173" spans="3:17" x14ac:dyDescent="0.2">
      <c r="C173" s="23"/>
      <c r="D173" s="23"/>
      <c r="E173" s="23"/>
      <c r="F173" s="23"/>
      <c r="G173" s="31"/>
      <c r="H173" s="31"/>
      <c r="I173" s="23"/>
      <c r="J173" s="23"/>
      <c r="K173" s="31"/>
      <c r="L173" s="31"/>
      <c r="M173" s="31"/>
      <c r="N173" s="31"/>
      <c r="O173" s="31"/>
      <c r="P173" s="31"/>
      <c r="Q173" s="31"/>
    </row>
  </sheetData>
  <mergeCells count="9">
    <mergeCell ref="C1:H1"/>
    <mergeCell ref="W1:X1"/>
    <mergeCell ref="Z1:Z2"/>
    <mergeCell ref="E2:F2"/>
    <mergeCell ref="U1:V1"/>
    <mergeCell ref="I1:S1"/>
    <mergeCell ref="C4:G4"/>
    <mergeCell ref="V5:V10"/>
    <mergeCell ref="Y1:Y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/>
  <rowBreaks count="1" manualBreakCount="1">
    <brk id="10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Z40"/>
  <sheetViews>
    <sheetView view="pageBreakPreview" zoomScale="70" zoomScaleNormal="70" zoomScaleSheetLayoutView="70" workbookViewId="0">
      <pane xSplit="7" ySplit="4" topLeftCell="H11" activePane="bottomRight" state="frozen"/>
      <selection activeCell="AD45" sqref="AD45"/>
      <selection pane="topRight" activeCell="AD45" sqref="AD45"/>
      <selection pane="bottomLeft" activeCell="AD45" sqref="AD45"/>
      <selection pane="bottomRight" activeCell="L22" sqref="L22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12" customWidth="1" collapsed="1"/>
    <col min="3" max="3" width="12.5703125" style="12" customWidth="1"/>
    <col min="4" max="6" width="17.140625" style="12" hidden="1" customWidth="1" outlineLevel="1"/>
    <col min="7" max="7" width="24.42578125" style="6" customWidth="1" collapsed="1"/>
    <col min="8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16384" width="0" style="6" hidden="1"/>
  </cols>
  <sheetData>
    <row r="1" spans="1:26" ht="12.75" customHeight="1" x14ac:dyDescent="0.2">
      <c r="A1" s="10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</row>
    <row r="2" spans="1:26" s="12" customFormat="1" ht="59.25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</row>
    <row r="3" spans="1:26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</row>
    <row r="4" spans="1:26" ht="18.75" customHeight="1" x14ac:dyDescent="0.2">
      <c r="A4" s="10"/>
      <c r="B4" s="65"/>
      <c r="C4" s="275" t="s">
        <v>1581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6" s="100" customFormat="1" ht="97.5" customHeight="1" x14ac:dyDescent="0.2">
      <c r="A5" s="44">
        <v>54</v>
      </c>
      <c r="B5" s="219" t="s">
        <v>1208</v>
      </c>
      <c r="C5" s="44" t="s">
        <v>672</v>
      </c>
      <c r="D5" s="96" t="s">
        <v>123</v>
      </c>
      <c r="E5" s="189" t="s">
        <v>1645</v>
      </c>
      <c r="F5" s="94"/>
      <c r="G5" s="95" t="s">
        <v>664</v>
      </c>
      <c r="H5" s="95" t="s">
        <v>644</v>
      </c>
      <c r="I5" s="96">
        <v>1</v>
      </c>
      <c r="J5" s="44" t="s">
        <v>112</v>
      </c>
      <c r="K5" s="97"/>
      <c r="L5" s="94" t="s">
        <v>123</v>
      </c>
      <c r="M5" s="94" t="s">
        <v>123</v>
      </c>
      <c r="N5" s="94" t="s">
        <v>123</v>
      </c>
      <c r="O5" s="94" t="s">
        <v>123</v>
      </c>
      <c r="P5" s="94" t="s">
        <v>123</v>
      </c>
      <c r="Q5" s="94" t="s">
        <v>123</v>
      </c>
      <c r="R5" s="48" t="s">
        <v>26</v>
      </c>
      <c r="S5" s="96"/>
      <c r="T5" s="95" t="s">
        <v>674</v>
      </c>
      <c r="U5" s="282" t="s">
        <v>25</v>
      </c>
      <c r="V5" s="98"/>
      <c r="W5" s="98"/>
      <c r="X5" s="98"/>
      <c r="Y5" s="99" t="s">
        <v>122</v>
      </c>
      <c r="Z5" s="97"/>
    </row>
    <row r="6" spans="1:26" s="100" customFormat="1" ht="97.5" customHeight="1" x14ac:dyDescent="0.2">
      <c r="A6" s="44">
        <v>55</v>
      </c>
      <c r="B6" s="219" t="s">
        <v>1209</v>
      </c>
      <c r="C6" s="44" t="s">
        <v>673</v>
      </c>
      <c r="D6" s="96" t="s">
        <v>123</v>
      </c>
      <c r="E6" s="94"/>
      <c r="F6" s="94"/>
      <c r="G6" s="95" t="s">
        <v>665</v>
      </c>
      <c r="H6" s="95" t="s">
        <v>645</v>
      </c>
      <c r="I6" s="96">
        <v>1</v>
      </c>
      <c r="J6" s="44" t="s">
        <v>118</v>
      </c>
      <c r="K6" s="97"/>
      <c r="L6" s="94" t="s">
        <v>123</v>
      </c>
      <c r="M6" s="94" t="s">
        <v>123</v>
      </c>
      <c r="N6" s="94" t="s">
        <v>123</v>
      </c>
      <c r="O6" s="94" t="s">
        <v>123</v>
      </c>
      <c r="P6" s="94" t="s">
        <v>123</v>
      </c>
      <c r="Q6" s="94" t="s">
        <v>123</v>
      </c>
      <c r="R6" s="48"/>
      <c r="S6" s="96"/>
      <c r="T6" s="48" t="s">
        <v>27</v>
      </c>
      <c r="U6" s="283"/>
      <c r="V6" s="98"/>
      <c r="W6" s="98"/>
      <c r="X6" s="98"/>
      <c r="Y6" s="99" t="s">
        <v>122</v>
      </c>
      <c r="Z6" s="97"/>
    </row>
    <row r="7" spans="1:26" s="83" customFormat="1" ht="97.5" customHeight="1" x14ac:dyDescent="0.2">
      <c r="A7" s="127">
        <v>56</v>
      </c>
      <c r="B7" s="127" t="s">
        <v>1210</v>
      </c>
      <c r="C7" s="127" t="s">
        <v>659</v>
      </c>
      <c r="D7" s="81" t="s">
        <v>123</v>
      </c>
      <c r="E7" s="78"/>
      <c r="F7" s="78"/>
      <c r="G7" s="52" t="s">
        <v>648</v>
      </c>
      <c r="H7" s="52" t="s">
        <v>646</v>
      </c>
      <c r="I7" s="81">
        <v>1</v>
      </c>
      <c r="J7" s="49" t="s">
        <v>90</v>
      </c>
      <c r="K7" s="80"/>
      <c r="L7" s="78" t="s">
        <v>123</v>
      </c>
      <c r="M7" s="78" t="s">
        <v>123</v>
      </c>
      <c r="N7" s="78" t="s">
        <v>123</v>
      </c>
      <c r="O7" s="78" t="s">
        <v>123</v>
      </c>
      <c r="P7" s="78" t="s">
        <v>123</v>
      </c>
      <c r="Q7" s="78" t="s">
        <v>123</v>
      </c>
      <c r="R7" s="79" t="s">
        <v>29</v>
      </c>
      <c r="S7" s="81">
        <v>2</v>
      </c>
      <c r="T7" s="79" t="s">
        <v>30</v>
      </c>
      <c r="U7" s="284" t="s">
        <v>28</v>
      </c>
      <c r="V7" s="82"/>
      <c r="W7" s="82"/>
      <c r="X7" s="82"/>
      <c r="Y7" s="154" t="s">
        <v>647</v>
      </c>
      <c r="Z7" s="80"/>
    </row>
    <row r="8" spans="1:26" s="83" customFormat="1" ht="97.5" customHeight="1" x14ac:dyDescent="0.2">
      <c r="A8" s="127" t="s">
        <v>321</v>
      </c>
      <c r="B8" s="127" t="s">
        <v>1211</v>
      </c>
      <c r="C8" s="127" t="s">
        <v>660</v>
      </c>
      <c r="D8" s="81" t="s">
        <v>123</v>
      </c>
      <c r="E8" s="78"/>
      <c r="F8" s="78"/>
      <c r="G8" s="52" t="s">
        <v>666</v>
      </c>
      <c r="H8" s="52" t="s">
        <v>649</v>
      </c>
      <c r="I8" s="81">
        <v>1</v>
      </c>
      <c r="J8" s="49" t="s">
        <v>112</v>
      </c>
      <c r="K8" s="127" t="s">
        <v>654</v>
      </c>
      <c r="L8" s="78" t="s">
        <v>123</v>
      </c>
      <c r="M8" s="78" t="s">
        <v>123</v>
      </c>
      <c r="N8" s="78" t="s">
        <v>123</v>
      </c>
      <c r="O8" s="78" t="s">
        <v>123</v>
      </c>
      <c r="P8" s="78" t="s">
        <v>123</v>
      </c>
      <c r="Q8" s="78" t="s">
        <v>123</v>
      </c>
      <c r="R8" s="52" t="s">
        <v>26</v>
      </c>
      <c r="S8" s="81"/>
      <c r="T8" s="52" t="s">
        <v>325</v>
      </c>
      <c r="U8" s="285"/>
      <c r="V8" s="82"/>
      <c r="W8" s="82"/>
      <c r="X8" s="82"/>
      <c r="Y8" s="154" t="s">
        <v>651</v>
      </c>
      <c r="Z8" s="80"/>
    </row>
    <row r="9" spans="1:26" s="83" customFormat="1" ht="97.5" customHeight="1" x14ac:dyDescent="0.2">
      <c r="A9" s="127" t="s">
        <v>322</v>
      </c>
      <c r="B9" s="127" t="s">
        <v>1212</v>
      </c>
      <c r="C9" s="127" t="s">
        <v>661</v>
      </c>
      <c r="D9" s="81" t="s">
        <v>123</v>
      </c>
      <c r="E9" s="78"/>
      <c r="F9" s="78"/>
      <c r="G9" s="52" t="s">
        <v>667</v>
      </c>
      <c r="H9" s="52" t="s">
        <v>650</v>
      </c>
      <c r="I9" s="81">
        <v>1</v>
      </c>
      <c r="J9" s="49" t="s">
        <v>118</v>
      </c>
      <c r="K9" s="80"/>
      <c r="L9" s="78" t="s">
        <v>123</v>
      </c>
      <c r="M9" s="78" t="s">
        <v>123</v>
      </c>
      <c r="N9" s="78" t="s">
        <v>123</v>
      </c>
      <c r="O9" s="78" t="s">
        <v>123</v>
      </c>
      <c r="P9" s="78" t="s">
        <v>123</v>
      </c>
      <c r="Q9" s="78" t="s">
        <v>123</v>
      </c>
      <c r="R9" s="79"/>
      <c r="S9" s="81"/>
      <c r="T9" s="52" t="s">
        <v>325</v>
      </c>
      <c r="U9" s="285"/>
      <c r="V9" s="82"/>
      <c r="W9" s="82"/>
      <c r="X9" s="82"/>
      <c r="Y9" s="154" t="s">
        <v>652</v>
      </c>
      <c r="Z9" s="80"/>
    </row>
    <row r="10" spans="1:26" s="83" customFormat="1" ht="97.5" customHeight="1" x14ac:dyDescent="0.2">
      <c r="A10" s="127">
        <v>58</v>
      </c>
      <c r="B10" s="127" t="s">
        <v>1213</v>
      </c>
      <c r="C10" s="127" t="s">
        <v>662</v>
      </c>
      <c r="D10" s="81" t="s">
        <v>123</v>
      </c>
      <c r="E10" s="78"/>
      <c r="F10" s="78"/>
      <c r="G10" s="52" t="s">
        <v>668</v>
      </c>
      <c r="H10" s="52" t="s">
        <v>323</v>
      </c>
      <c r="I10" s="81">
        <v>1</v>
      </c>
      <c r="J10" s="49" t="s">
        <v>118</v>
      </c>
      <c r="K10" s="80"/>
      <c r="L10" s="78" t="s">
        <v>123</v>
      </c>
      <c r="M10" s="78" t="s">
        <v>123</v>
      </c>
      <c r="N10" s="78" t="s">
        <v>123</v>
      </c>
      <c r="O10" s="78" t="s">
        <v>123</v>
      </c>
      <c r="P10" s="78" t="s">
        <v>123</v>
      </c>
      <c r="Q10" s="78" t="s">
        <v>123</v>
      </c>
      <c r="R10" s="79"/>
      <c r="S10" s="81"/>
      <c r="T10" s="79" t="s">
        <v>31</v>
      </c>
      <c r="U10" s="285"/>
      <c r="V10" s="82"/>
      <c r="W10" s="82"/>
      <c r="X10" s="82"/>
      <c r="Y10" s="154" t="s">
        <v>653</v>
      </c>
      <c r="Z10" s="80"/>
    </row>
    <row r="11" spans="1:26" s="83" customFormat="1" ht="97.5" customHeight="1" x14ac:dyDescent="0.2">
      <c r="A11" s="127">
        <v>59</v>
      </c>
      <c r="B11" s="127" t="s">
        <v>1214</v>
      </c>
      <c r="C11" s="127" t="s">
        <v>123</v>
      </c>
      <c r="D11" s="81" t="s">
        <v>123</v>
      </c>
      <c r="E11" s="78"/>
      <c r="F11" s="78"/>
      <c r="G11" s="52" t="s">
        <v>669</v>
      </c>
      <c r="H11" s="52" t="s">
        <v>324</v>
      </c>
      <c r="I11" s="81">
        <v>3</v>
      </c>
      <c r="J11" s="49" t="s">
        <v>112</v>
      </c>
      <c r="K11" s="80"/>
      <c r="L11" s="78" t="s">
        <v>123</v>
      </c>
      <c r="M11" s="78" t="s">
        <v>123</v>
      </c>
      <c r="N11" s="78" t="s">
        <v>123</v>
      </c>
      <c r="O11" s="78" t="s">
        <v>123</v>
      </c>
      <c r="P11" s="78" t="s">
        <v>123</v>
      </c>
      <c r="Q11" s="78" t="s">
        <v>123</v>
      </c>
      <c r="R11" s="79"/>
      <c r="S11" s="81"/>
      <c r="T11" s="79" t="s">
        <v>32</v>
      </c>
      <c r="U11" s="286"/>
      <c r="V11" s="82"/>
      <c r="W11" s="82"/>
      <c r="X11" s="82"/>
      <c r="Y11" s="154" t="s">
        <v>123</v>
      </c>
      <c r="Z11" s="80"/>
    </row>
    <row r="12" spans="1:26" s="83" customFormat="1" ht="97.5" customHeight="1" x14ac:dyDescent="0.2">
      <c r="A12" s="127">
        <v>61</v>
      </c>
      <c r="B12" s="127" t="s">
        <v>1215</v>
      </c>
      <c r="C12" s="127" t="s">
        <v>675</v>
      </c>
      <c r="D12" s="81" t="s">
        <v>123</v>
      </c>
      <c r="E12" s="119" t="s">
        <v>663</v>
      </c>
      <c r="F12" s="189" t="s">
        <v>1551</v>
      </c>
      <c r="G12" s="52" t="s">
        <v>671</v>
      </c>
      <c r="H12" s="52" t="s">
        <v>655</v>
      </c>
      <c r="I12" s="81">
        <v>1</v>
      </c>
      <c r="J12" s="49" t="s">
        <v>118</v>
      </c>
      <c r="K12" s="80"/>
      <c r="L12" s="78" t="s">
        <v>123</v>
      </c>
      <c r="M12" s="78" t="s">
        <v>123</v>
      </c>
      <c r="N12" s="78" t="s">
        <v>123</v>
      </c>
      <c r="O12" s="78" t="s">
        <v>123</v>
      </c>
      <c r="P12" s="78" t="s">
        <v>123</v>
      </c>
      <c r="Q12" s="78" t="s">
        <v>123</v>
      </c>
      <c r="R12" s="79"/>
      <c r="S12" s="81"/>
      <c r="T12" s="79" t="s">
        <v>33</v>
      </c>
      <c r="U12" s="79" t="s">
        <v>34</v>
      </c>
      <c r="V12" s="82"/>
      <c r="W12" s="82"/>
      <c r="X12" s="82" t="s">
        <v>1614</v>
      </c>
      <c r="Y12" s="102" t="s">
        <v>1613</v>
      </c>
      <c r="Z12" s="80"/>
    </row>
    <row r="13" spans="1:26" s="83" customFormat="1" ht="97.5" customHeight="1" x14ac:dyDescent="0.2">
      <c r="A13" s="127">
        <v>62</v>
      </c>
      <c r="B13" s="127" t="s">
        <v>1216</v>
      </c>
      <c r="C13" s="127" t="s">
        <v>658</v>
      </c>
      <c r="D13" s="81" t="s">
        <v>123</v>
      </c>
      <c r="E13" s="78"/>
      <c r="F13" s="78"/>
      <c r="G13" s="52" t="s">
        <v>670</v>
      </c>
      <c r="H13" s="52" t="s">
        <v>656</v>
      </c>
      <c r="I13" s="81">
        <v>1</v>
      </c>
      <c r="J13" s="49" t="s">
        <v>123</v>
      </c>
      <c r="K13" s="80"/>
      <c r="L13" s="78" t="s">
        <v>123</v>
      </c>
      <c r="M13" s="78" t="s">
        <v>123</v>
      </c>
      <c r="N13" s="78" t="s">
        <v>123</v>
      </c>
      <c r="O13" s="78" t="s">
        <v>123</v>
      </c>
      <c r="P13" s="78" t="s">
        <v>123</v>
      </c>
      <c r="Q13" s="78" t="s">
        <v>123</v>
      </c>
      <c r="R13" s="79"/>
      <c r="S13" s="81"/>
      <c r="T13" s="79" t="s">
        <v>35</v>
      </c>
      <c r="U13" s="79" t="s">
        <v>36</v>
      </c>
      <c r="V13" s="82"/>
      <c r="W13" s="82"/>
      <c r="X13" s="82"/>
      <c r="Y13" s="154" t="s">
        <v>657</v>
      </c>
      <c r="Z13" s="80"/>
    </row>
    <row r="14" spans="1:26" s="31" customFormat="1" x14ac:dyDescent="0.2">
      <c r="A14" s="24"/>
      <c r="B14" s="24"/>
      <c r="C14" s="24"/>
      <c r="D14" s="24"/>
      <c r="E14" s="24"/>
      <c r="F14" s="24"/>
      <c r="G14" s="28"/>
      <c r="H14" s="28"/>
      <c r="I14" s="24"/>
      <c r="J14" s="24"/>
      <c r="K14" s="28"/>
      <c r="L14" s="28"/>
      <c r="M14" s="28"/>
      <c r="N14" s="28"/>
      <c r="O14" s="28"/>
      <c r="P14" s="28"/>
      <c r="Q14" s="28"/>
      <c r="R14" s="28"/>
      <c r="S14" s="24"/>
      <c r="T14" s="28"/>
      <c r="U14" s="32"/>
      <c r="V14" s="32"/>
      <c r="W14" s="32"/>
      <c r="X14" s="32"/>
    </row>
    <row r="15" spans="1:26" s="31" customFormat="1" x14ac:dyDescent="0.2">
      <c r="A15" s="23"/>
      <c r="B15" s="23"/>
      <c r="C15" s="23"/>
      <c r="D15" s="23"/>
      <c r="E15" s="23"/>
      <c r="F15" s="23"/>
      <c r="G15" s="30"/>
      <c r="H15" s="30"/>
      <c r="I15" s="23"/>
      <c r="J15" s="23"/>
      <c r="K15" s="30"/>
      <c r="L15" s="30"/>
      <c r="M15" s="30"/>
      <c r="N15" s="30"/>
      <c r="O15" s="30"/>
      <c r="P15" s="30"/>
      <c r="Q15" s="30"/>
      <c r="S15" s="23"/>
      <c r="U15" s="32"/>
      <c r="V15" s="32"/>
      <c r="W15" s="32"/>
      <c r="X15" s="32"/>
    </row>
    <row r="16" spans="1:26" s="31" customFormat="1" x14ac:dyDescent="0.2">
      <c r="A16" s="23"/>
      <c r="B16" s="23"/>
      <c r="C16" s="23"/>
      <c r="D16" s="23"/>
      <c r="E16" s="23"/>
      <c r="F16" s="23"/>
      <c r="I16" s="23"/>
      <c r="J16" s="23"/>
      <c r="S16" s="23"/>
      <c r="U16" s="32"/>
      <c r="V16" s="32"/>
      <c r="W16" s="32"/>
      <c r="X16" s="32"/>
    </row>
    <row r="17" spans="1:24" s="31" customFormat="1" x14ac:dyDescent="0.2">
      <c r="A17" s="23"/>
      <c r="B17" s="23"/>
      <c r="C17" s="23"/>
      <c r="D17" s="23"/>
      <c r="E17" s="23"/>
      <c r="F17" s="23"/>
      <c r="I17" s="23"/>
      <c r="J17" s="23"/>
      <c r="S17" s="23"/>
      <c r="U17" s="32"/>
      <c r="V17" s="32"/>
      <c r="W17" s="32"/>
      <c r="X17" s="32"/>
    </row>
    <row r="18" spans="1:24" s="31" customFormat="1" x14ac:dyDescent="0.2">
      <c r="A18" s="23"/>
      <c r="B18" s="23"/>
      <c r="C18" s="23"/>
      <c r="D18" s="23"/>
      <c r="E18" s="23"/>
      <c r="F18" s="23"/>
      <c r="I18" s="23"/>
      <c r="J18" s="23"/>
      <c r="S18" s="23"/>
      <c r="U18" s="32"/>
      <c r="V18" s="32"/>
      <c r="W18" s="32"/>
      <c r="X18" s="32"/>
    </row>
    <row r="19" spans="1:24" s="31" customFormat="1" x14ac:dyDescent="0.2">
      <c r="A19" s="23"/>
      <c r="B19" s="23"/>
      <c r="C19" s="23"/>
      <c r="D19" s="23"/>
      <c r="E19" s="23"/>
      <c r="F19" s="23"/>
      <c r="I19" s="23"/>
      <c r="J19" s="23"/>
      <c r="S19" s="23"/>
      <c r="U19" s="32"/>
      <c r="V19" s="32"/>
      <c r="W19" s="32"/>
      <c r="X19" s="32"/>
    </row>
    <row r="20" spans="1:24" s="31" customFormat="1" x14ac:dyDescent="0.2">
      <c r="A20" s="23"/>
      <c r="B20" s="23"/>
      <c r="C20" s="23"/>
      <c r="D20" s="23"/>
      <c r="E20" s="23"/>
      <c r="F20" s="23"/>
      <c r="I20" s="23"/>
      <c r="J20" s="23"/>
      <c r="S20" s="23"/>
      <c r="U20" s="32"/>
      <c r="V20" s="32"/>
      <c r="W20" s="32"/>
      <c r="X20" s="32"/>
    </row>
    <row r="21" spans="1:24" s="31" customFormat="1" x14ac:dyDescent="0.2">
      <c r="A21" s="23"/>
      <c r="B21" s="23"/>
      <c r="C21" s="23"/>
      <c r="D21" s="23"/>
      <c r="E21" s="23"/>
      <c r="F21" s="23"/>
      <c r="I21" s="23"/>
      <c r="J21" s="23"/>
      <c r="S21" s="23"/>
      <c r="U21" s="32"/>
      <c r="V21" s="32"/>
      <c r="W21" s="32"/>
      <c r="X21" s="32"/>
    </row>
    <row r="22" spans="1:24" s="31" customFormat="1" x14ac:dyDescent="0.2">
      <c r="A22" s="23"/>
      <c r="B22" s="23"/>
      <c r="C22" s="23"/>
      <c r="D22" s="23"/>
      <c r="E22" s="23"/>
      <c r="F22" s="23"/>
      <c r="I22" s="23"/>
      <c r="J22" s="23"/>
      <c r="S22" s="23"/>
      <c r="U22" s="32"/>
      <c r="V22" s="32"/>
      <c r="W22" s="32"/>
      <c r="X22" s="32"/>
    </row>
    <row r="23" spans="1:24" s="31" customFormat="1" x14ac:dyDescent="0.2">
      <c r="A23" s="23"/>
      <c r="B23" s="23"/>
      <c r="C23" s="23"/>
      <c r="D23" s="23"/>
      <c r="E23" s="23"/>
      <c r="F23" s="23"/>
      <c r="I23" s="23"/>
      <c r="J23" s="23"/>
      <c r="S23" s="23"/>
      <c r="U23" s="32"/>
      <c r="V23" s="32"/>
      <c r="W23" s="32"/>
      <c r="X23" s="32"/>
    </row>
    <row r="24" spans="1:24" s="31" customFormat="1" x14ac:dyDescent="0.2">
      <c r="A24" s="23"/>
      <c r="B24" s="23"/>
      <c r="C24" s="23"/>
      <c r="D24" s="23"/>
      <c r="E24" s="23"/>
      <c r="F24" s="23"/>
      <c r="I24" s="23"/>
      <c r="J24" s="23"/>
      <c r="S24" s="23"/>
      <c r="U24" s="32"/>
      <c r="V24" s="32"/>
      <c r="W24" s="32"/>
      <c r="X24" s="32"/>
    </row>
    <row r="25" spans="1:24" s="31" customFormat="1" x14ac:dyDescent="0.2">
      <c r="A25" s="23"/>
      <c r="B25" s="23"/>
      <c r="C25" s="23"/>
      <c r="D25" s="23"/>
      <c r="E25" s="23"/>
      <c r="F25" s="23"/>
      <c r="I25" s="23"/>
      <c r="J25" s="23"/>
      <c r="S25" s="23"/>
      <c r="U25" s="32"/>
      <c r="V25" s="32"/>
      <c r="W25" s="32"/>
      <c r="X25" s="32"/>
    </row>
    <row r="26" spans="1:24" s="31" customFormat="1" x14ac:dyDescent="0.2">
      <c r="A26" s="23"/>
      <c r="B26" s="23"/>
      <c r="C26" s="23"/>
      <c r="D26" s="23"/>
      <c r="E26" s="23"/>
      <c r="F26" s="23"/>
      <c r="I26" s="23"/>
      <c r="J26" s="23"/>
      <c r="S26" s="23"/>
      <c r="U26" s="32"/>
      <c r="V26" s="32"/>
      <c r="W26" s="32"/>
      <c r="X26" s="32"/>
    </row>
    <row r="27" spans="1:24" s="31" customFormat="1" x14ac:dyDescent="0.2">
      <c r="A27" s="23"/>
      <c r="B27" s="23"/>
      <c r="C27" s="23"/>
      <c r="D27" s="23"/>
      <c r="E27" s="23"/>
      <c r="F27" s="23"/>
      <c r="I27" s="23"/>
      <c r="J27" s="23"/>
      <c r="S27" s="23"/>
      <c r="U27" s="32"/>
      <c r="V27" s="32"/>
      <c r="W27" s="32"/>
      <c r="X27" s="32"/>
    </row>
    <row r="28" spans="1:24" s="31" customFormat="1" x14ac:dyDescent="0.2">
      <c r="A28" s="23"/>
      <c r="B28" s="23"/>
      <c r="C28" s="23"/>
      <c r="D28" s="23"/>
      <c r="E28" s="23"/>
      <c r="F28" s="23"/>
      <c r="I28" s="23"/>
      <c r="J28" s="23"/>
      <c r="S28" s="23"/>
      <c r="U28" s="32"/>
      <c r="V28" s="32"/>
      <c r="W28" s="32"/>
      <c r="X28" s="32"/>
    </row>
    <row r="29" spans="1:24" s="31" customFormat="1" x14ac:dyDescent="0.2">
      <c r="A29" s="23"/>
      <c r="B29" s="23"/>
      <c r="C29" s="23"/>
      <c r="D29" s="23"/>
      <c r="E29" s="23"/>
      <c r="F29" s="23"/>
      <c r="I29" s="23"/>
      <c r="J29" s="23"/>
      <c r="S29" s="23"/>
      <c r="U29" s="32"/>
      <c r="V29" s="32"/>
      <c r="W29" s="32"/>
      <c r="X29" s="32"/>
    </row>
    <row r="30" spans="1:24" s="31" customFormat="1" x14ac:dyDescent="0.2">
      <c r="A30" s="23"/>
      <c r="B30" s="23"/>
      <c r="C30" s="23"/>
      <c r="D30" s="23"/>
      <c r="E30" s="23"/>
      <c r="F30" s="23"/>
      <c r="I30" s="23"/>
      <c r="J30" s="23"/>
      <c r="S30" s="23"/>
      <c r="U30" s="32"/>
      <c r="V30" s="32"/>
      <c r="W30" s="32"/>
      <c r="X30" s="32"/>
    </row>
    <row r="31" spans="1:24" s="31" customFormat="1" x14ac:dyDescent="0.2">
      <c r="A31" s="23"/>
      <c r="B31" s="23"/>
      <c r="C31" s="23"/>
      <c r="D31" s="23"/>
      <c r="E31" s="23"/>
      <c r="F31" s="23"/>
      <c r="I31" s="23"/>
      <c r="J31" s="23"/>
      <c r="S31" s="23"/>
      <c r="U31" s="32"/>
      <c r="V31" s="32"/>
      <c r="W31" s="32"/>
      <c r="X31" s="32"/>
    </row>
    <row r="32" spans="1:24" s="31" customFormat="1" x14ac:dyDescent="0.2">
      <c r="A32" s="23"/>
      <c r="B32" s="23"/>
      <c r="C32" s="23"/>
      <c r="D32" s="23"/>
      <c r="E32" s="23"/>
      <c r="F32" s="23"/>
      <c r="I32" s="23"/>
      <c r="J32" s="23"/>
      <c r="S32" s="23"/>
      <c r="U32" s="32"/>
      <c r="V32" s="32"/>
      <c r="W32" s="32"/>
      <c r="X32" s="32"/>
    </row>
    <row r="33" spans="1:24" s="31" customFormat="1" x14ac:dyDescent="0.2">
      <c r="A33" s="23"/>
      <c r="B33" s="23"/>
      <c r="C33" s="23"/>
      <c r="D33" s="23"/>
      <c r="E33" s="23"/>
      <c r="F33" s="23"/>
      <c r="I33" s="23"/>
      <c r="J33" s="23"/>
      <c r="S33" s="23"/>
      <c r="U33" s="32"/>
      <c r="V33" s="32"/>
      <c r="W33" s="32"/>
      <c r="X33" s="32"/>
    </row>
    <row r="34" spans="1:24" s="31" customFormat="1" x14ac:dyDescent="0.2">
      <c r="A34" s="23"/>
      <c r="B34" s="23"/>
      <c r="C34" s="23"/>
      <c r="D34" s="23"/>
      <c r="E34" s="23"/>
      <c r="F34" s="23"/>
      <c r="I34" s="23"/>
      <c r="J34" s="23"/>
      <c r="S34" s="23"/>
      <c r="U34" s="32"/>
      <c r="V34" s="32"/>
      <c r="W34" s="32"/>
      <c r="X34" s="32"/>
    </row>
    <row r="35" spans="1:24" s="31" customFormat="1" x14ac:dyDescent="0.2">
      <c r="A35" s="23"/>
      <c r="B35" s="23"/>
      <c r="C35" s="23"/>
      <c r="D35" s="23"/>
      <c r="E35" s="23"/>
      <c r="F35" s="23"/>
      <c r="I35" s="23"/>
      <c r="J35" s="23"/>
      <c r="S35" s="23"/>
      <c r="U35" s="32"/>
      <c r="V35" s="32"/>
      <c r="W35" s="32"/>
      <c r="X35" s="32"/>
    </row>
    <row r="36" spans="1:24" s="31" customFormat="1" x14ac:dyDescent="0.2">
      <c r="A36" s="23"/>
      <c r="B36" s="23"/>
      <c r="C36" s="23"/>
      <c r="D36" s="23"/>
      <c r="E36" s="23"/>
      <c r="F36" s="23"/>
      <c r="I36" s="23"/>
      <c r="J36" s="23"/>
      <c r="S36" s="23"/>
      <c r="U36" s="32"/>
      <c r="V36" s="32"/>
      <c r="W36" s="32"/>
      <c r="X36" s="32"/>
    </row>
    <row r="37" spans="1:24" s="31" customFormat="1" x14ac:dyDescent="0.2">
      <c r="A37" s="23"/>
      <c r="B37" s="23"/>
      <c r="C37" s="23"/>
      <c r="D37" s="23"/>
      <c r="E37" s="23"/>
      <c r="F37" s="23"/>
      <c r="I37" s="23"/>
      <c r="J37" s="23"/>
      <c r="S37" s="23"/>
      <c r="U37" s="32"/>
      <c r="V37" s="32"/>
      <c r="W37" s="32"/>
      <c r="X37" s="32"/>
    </row>
    <row r="38" spans="1:24" s="31" customFormat="1" x14ac:dyDescent="0.2">
      <c r="A38" s="23"/>
      <c r="B38" s="23"/>
      <c r="C38" s="23"/>
      <c r="D38" s="23"/>
      <c r="E38" s="23"/>
      <c r="F38" s="23"/>
      <c r="I38" s="23"/>
      <c r="J38" s="23"/>
      <c r="S38" s="23"/>
      <c r="U38" s="32"/>
      <c r="V38" s="32"/>
      <c r="W38" s="32"/>
      <c r="X38" s="32"/>
    </row>
    <row r="39" spans="1:24" s="31" customFormat="1" x14ac:dyDescent="0.2">
      <c r="A39" s="23"/>
      <c r="B39" s="23"/>
      <c r="C39" s="23"/>
      <c r="D39" s="23"/>
      <c r="E39" s="23"/>
      <c r="F39" s="23"/>
      <c r="I39" s="23"/>
      <c r="J39" s="23"/>
      <c r="S39" s="23"/>
      <c r="U39" s="32"/>
      <c r="V39" s="32"/>
      <c r="W39" s="32"/>
      <c r="X39" s="32"/>
    </row>
    <row r="40" spans="1:24" s="31" customFormat="1" x14ac:dyDescent="0.2">
      <c r="A40" s="23"/>
      <c r="B40" s="23"/>
      <c r="C40" s="23"/>
      <c r="D40" s="23"/>
      <c r="E40" s="23"/>
      <c r="F40" s="23"/>
      <c r="I40" s="23"/>
      <c r="J40" s="23"/>
      <c r="S40" s="23"/>
      <c r="U40" s="32"/>
      <c r="V40" s="32"/>
      <c r="W40" s="32"/>
      <c r="X40" s="32"/>
    </row>
  </sheetData>
  <mergeCells count="10">
    <mergeCell ref="U5:U6"/>
    <mergeCell ref="U7:U11"/>
    <mergeCell ref="E2:F2"/>
    <mergeCell ref="C4:G4"/>
    <mergeCell ref="C1:H1"/>
    <mergeCell ref="U1:V1"/>
    <mergeCell ref="I1:S1"/>
    <mergeCell ref="Y1:Y2"/>
    <mergeCell ref="W1:X1"/>
    <mergeCell ref="Z1:Z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>
    <oddFooter>&amp;L&amp;12ZAŁĄCZNIK 1-C&amp;C&amp;12&amp;P / &amp;N&amp;R&amp;12BUDYNEK 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AA26"/>
  <sheetViews>
    <sheetView view="pageBreakPreview" zoomScale="70" zoomScaleNormal="70" zoomScaleSheetLayoutView="70" workbookViewId="0">
      <pane xSplit="7" ySplit="4" topLeftCell="Z24" activePane="bottomRight" state="frozen"/>
      <selection activeCell="AD45" sqref="AD45"/>
      <selection pane="topRight" activeCell="AD45" sqref="AD45"/>
      <selection pane="bottomLeft" activeCell="AD45" sqref="AD45"/>
      <selection pane="bottomRight" activeCell="AB2" sqref="AB1:XFD1048576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234" customWidth="1" collapsed="1"/>
    <col min="3" max="3" width="12.5703125" style="12" customWidth="1"/>
    <col min="4" max="5" width="17.140625" style="12" hidden="1" customWidth="1" outlineLevel="1"/>
    <col min="6" max="6" width="17.140625" style="6" hidden="1" customWidth="1" outlineLevel="1"/>
    <col min="7" max="7" width="24.42578125" style="6" customWidth="1" collapsed="1"/>
    <col min="8" max="8" width="24.42578125" style="6" customWidth="1"/>
    <col min="9" max="9" width="7" style="12" customWidth="1"/>
    <col min="10" max="10" width="12.7109375" style="12" customWidth="1" outlineLevel="1"/>
    <col min="11" max="11" width="32.2851562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9.28515625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27" width="2.85546875" style="40" customWidth="1"/>
    <col min="28" max="16384" width="0" style="6" hidden="1"/>
  </cols>
  <sheetData>
    <row r="1" spans="1:27" ht="12.75" customHeight="1" x14ac:dyDescent="0.2">
      <c r="A1" s="10"/>
      <c r="B1" s="229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200"/>
    </row>
    <row r="2" spans="1:27" s="12" customFormat="1" ht="60" customHeight="1" x14ac:dyDescent="0.2">
      <c r="A2" s="43" t="s">
        <v>307</v>
      </c>
      <c r="B2" s="229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  <c r="AA2" s="35"/>
    </row>
    <row r="3" spans="1:27" s="28" customFormat="1" x14ac:dyDescent="0.2">
      <c r="A3" s="140"/>
      <c r="B3" s="230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</row>
    <row r="4" spans="1:27" ht="18.75" customHeight="1" x14ac:dyDescent="0.2">
      <c r="A4" s="10"/>
      <c r="B4" s="229"/>
      <c r="C4" s="275" t="s">
        <v>1580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7" s="252" customFormat="1" ht="140.25" x14ac:dyDescent="0.2">
      <c r="A5" s="244" t="s">
        <v>327</v>
      </c>
      <c r="B5" s="244" t="s">
        <v>966</v>
      </c>
      <c r="C5" s="245" t="s">
        <v>1861</v>
      </c>
      <c r="D5" s="244" t="s">
        <v>868</v>
      </c>
      <c r="E5" s="245" t="s">
        <v>1519</v>
      </c>
      <c r="F5" s="246"/>
      <c r="G5" s="247" t="s">
        <v>1810</v>
      </c>
      <c r="H5" s="247" t="s">
        <v>1800</v>
      </c>
      <c r="I5" s="244">
        <v>1</v>
      </c>
      <c r="J5" s="244" t="s">
        <v>112</v>
      </c>
      <c r="K5" s="249" t="s">
        <v>1803</v>
      </c>
      <c r="L5" s="245" t="s">
        <v>1809</v>
      </c>
      <c r="M5" s="244" t="s">
        <v>123</v>
      </c>
      <c r="N5" s="244" t="s">
        <v>123</v>
      </c>
      <c r="O5" s="244" t="s">
        <v>123</v>
      </c>
      <c r="P5" s="244" t="s">
        <v>123</v>
      </c>
      <c r="Q5" s="244" t="s">
        <v>123</v>
      </c>
      <c r="R5" s="245" t="s">
        <v>1849</v>
      </c>
      <c r="S5" s="244">
        <v>3</v>
      </c>
      <c r="T5" s="247" t="s">
        <v>1808</v>
      </c>
      <c r="U5" s="248" t="s">
        <v>124</v>
      </c>
      <c r="V5" s="244" t="s">
        <v>123</v>
      </c>
      <c r="W5" s="249" t="s">
        <v>1811</v>
      </c>
      <c r="X5" s="245" t="s">
        <v>1804</v>
      </c>
      <c r="Y5" s="253" t="s">
        <v>1806</v>
      </c>
      <c r="Z5" s="245" t="s">
        <v>1860</v>
      </c>
      <c r="AA5" s="251"/>
    </row>
    <row r="6" spans="1:27" s="196" customFormat="1" ht="152.25" customHeight="1" x14ac:dyDescent="0.2">
      <c r="A6" s="44" t="s">
        <v>319</v>
      </c>
      <c r="B6" s="44" t="s">
        <v>967</v>
      </c>
      <c r="C6" s="44" t="s">
        <v>832</v>
      </c>
      <c r="D6" s="44" t="s">
        <v>850</v>
      </c>
      <c r="E6" s="44"/>
      <c r="F6" s="97" t="s">
        <v>1547</v>
      </c>
      <c r="G6" s="95" t="s">
        <v>833</v>
      </c>
      <c r="H6" s="95" t="s">
        <v>834</v>
      </c>
      <c r="I6" s="44">
        <v>1</v>
      </c>
      <c r="J6" s="44" t="s">
        <v>136</v>
      </c>
      <c r="K6" s="44" t="s">
        <v>123</v>
      </c>
      <c r="L6" s="197" t="s">
        <v>1646</v>
      </c>
      <c r="M6" s="197">
        <v>6.5</v>
      </c>
      <c r="N6" s="197">
        <v>0</v>
      </c>
      <c r="O6" s="197">
        <v>2440</v>
      </c>
      <c r="P6" s="198">
        <f>O6*M6/1000</f>
        <v>15.86</v>
      </c>
      <c r="Q6" s="197" t="s">
        <v>1544</v>
      </c>
      <c r="R6" s="44" t="s">
        <v>123</v>
      </c>
      <c r="S6" s="44" t="s">
        <v>123</v>
      </c>
      <c r="T6" s="97" t="s">
        <v>1801</v>
      </c>
      <c r="U6" s="195" t="s">
        <v>124</v>
      </c>
      <c r="V6" s="44" t="s">
        <v>123</v>
      </c>
      <c r="W6" s="98" t="s">
        <v>1802</v>
      </c>
      <c r="X6" s="94" t="s">
        <v>1805</v>
      </c>
      <c r="Y6" s="99" t="s">
        <v>1807</v>
      </c>
      <c r="Z6" s="95"/>
      <c r="AA6" s="168"/>
    </row>
    <row r="7" spans="1:27" s="56" customFormat="1" ht="76.5" hidden="1" customHeight="1" x14ac:dyDescent="0.2">
      <c r="A7" s="172" t="s">
        <v>123</v>
      </c>
      <c r="B7" s="244" t="s">
        <v>1876</v>
      </c>
      <c r="C7" s="127" t="s">
        <v>841</v>
      </c>
      <c r="D7" s="127" t="s">
        <v>871</v>
      </c>
      <c r="E7" s="119" t="s">
        <v>867</v>
      </c>
      <c r="F7" s="120" t="s">
        <v>864</v>
      </c>
      <c r="G7" s="52" t="s">
        <v>872</v>
      </c>
      <c r="H7" s="127" t="s">
        <v>640</v>
      </c>
      <c r="I7" s="127">
        <v>1</v>
      </c>
      <c r="J7" s="127" t="s">
        <v>112</v>
      </c>
      <c r="K7" s="127" t="s">
        <v>640</v>
      </c>
      <c r="L7" s="127" t="s">
        <v>123</v>
      </c>
      <c r="M7" s="127" t="s">
        <v>123</v>
      </c>
      <c r="N7" s="127" t="s">
        <v>123</v>
      </c>
      <c r="O7" s="127" t="s">
        <v>123</v>
      </c>
      <c r="P7" s="127" t="s">
        <v>123</v>
      </c>
      <c r="Q7" s="127" t="s">
        <v>123</v>
      </c>
      <c r="R7" s="127" t="s">
        <v>123</v>
      </c>
      <c r="S7" s="127" t="s">
        <v>123</v>
      </c>
      <c r="T7" s="52" t="s">
        <v>842</v>
      </c>
      <c r="U7" s="52" t="s">
        <v>873</v>
      </c>
      <c r="V7" s="127" t="s">
        <v>123</v>
      </c>
      <c r="W7" s="53" t="s">
        <v>848</v>
      </c>
      <c r="X7" s="127" t="s">
        <v>640</v>
      </c>
      <c r="Y7" s="154" t="s">
        <v>847</v>
      </c>
      <c r="Z7" s="52"/>
      <c r="AA7" s="168"/>
    </row>
    <row r="8" spans="1:27" s="56" customFormat="1" ht="76.5" hidden="1" customHeight="1" x14ac:dyDescent="0.2">
      <c r="A8" s="127" t="s">
        <v>328</v>
      </c>
      <c r="B8" s="244" t="s">
        <v>968</v>
      </c>
      <c r="C8" s="127" t="s">
        <v>840</v>
      </c>
      <c r="D8" s="127" t="s">
        <v>845</v>
      </c>
      <c r="E8" s="127"/>
      <c r="F8" s="120" t="s">
        <v>864</v>
      </c>
      <c r="G8" s="52" t="s">
        <v>326</v>
      </c>
      <c r="H8" s="52" t="s">
        <v>844</v>
      </c>
      <c r="I8" s="127">
        <v>1</v>
      </c>
      <c r="J8" s="127" t="s">
        <v>112</v>
      </c>
      <c r="K8" s="127" t="s">
        <v>640</v>
      </c>
      <c r="L8" s="127" t="s">
        <v>123</v>
      </c>
      <c r="M8" s="127" t="s">
        <v>123</v>
      </c>
      <c r="N8" s="127" t="s">
        <v>123</v>
      </c>
      <c r="O8" s="127" t="s">
        <v>123</v>
      </c>
      <c r="P8" s="127" t="s">
        <v>123</v>
      </c>
      <c r="Q8" s="127" t="s">
        <v>123</v>
      </c>
      <c r="R8" s="127" t="s">
        <v>123</v>
      </c>
      <c r="S8" s="127" t="s">
        <v>123</v>
      </c>
      <c r="T8" s="52" t="s">
        <v>842</v>
      </c>
      <c r="U8" s="52" t="s">
        <v>874</v>
      </c>
      <c r="V8" s="127" t="s">
        <v>123</v>
      </c>
      <c r="W8" s="53" t="s">
        <v>848</v>
      </c>
      <c r="X8" s="127" t="s">
        <v>640</v>
      </c>
      <c r="Y8" s="154" t="s">
        <v>847</v>
      </c>
      <c r="Z8" s="52"/>
      <c r="AA8" s="168"/>
    </row>
    <row r="9" spans="1:27" s="56" customFormat="1" ht="76.5" hidden="1" customHeight="1" x14ac:dyDescent="0.2">
      <c r="A9" s="127" t="s">
        <v>329</v>
      </c>
      <c r="B9" s="244" t="s">
        <v>969</v>
      </c>
      <c r="C9" s="127" t="s">
        <v>870</v>
      </c>
      <c r="D9" s="127" t="s">
        <v>846</v>
      </c>
      <c r="E9" s="127"/>
      <c r="F9" s="120" t="s">
        <v>864</v>
      </c>
      <c r="G9" s="52" t="s">
        <v>330</v>
      </c>
      <c r="H9" s="52" t="s">
        <v>849</v>
      </c>
      <c r="I9" s="127">
        <v>1</v>
      </c>
      <c r="J9" s="127" t="s">
        <v>112</v>
      </c>
      <c r="K9" s="127" t="s">
        <v>640</v>
      </c>
      <c r="L9" s="127" t="s">
        <v>123</v>
      </c>
      <c r="M9" s="127" t="s">
        <v>123</v>
      </c>
      <c r="N9" s="127" t="s">
        <v>123</v>
      </c>
      <c r="O9" s="127" t="s">
        <v>123</v>
      </c>
      <c r="P9" s="127" t="s">
        <v>123</v>
      </c>
      <c r="Q9" s="127" t="s">
        <v>123</v>
      </c>
      <c r="R9" s="127" t="s">
        <v>123</v>
      </c>
      <c r="S9" s="127" t="s">
        <v>123</v>
      </c>
      <c r="T9" s="52" t="s">
        <v>842</v>
      </c>
      <c r="U9" s="52" t="s">
        <v>640</v>
      </c>
      <c r="V9" s="127" t="s">
        <v>123</v>
      </c>
      <c r="W9" s="53" t="s">
        <v>848</v>
      </c>
      <c r="X9" s="127" t="s">
        <v>640</v>
      </c>
      <c r="Y9" s="154" t="s">
        <v>847</v>
      </c>
      <c r="Z9" s="52"/>
      <c r="AA9" s="168"/>
    </row>
    <row r="10" spans="1:27" s="252" customFormat="1" ht="120" customHeight="1" x14ac:dyDescent="0.2">
      <c r="A10" s="244" t="s">
        <v>123</v>
      </c>
      <c r="B10" s="244" t="s">
        <v>970</v>
      </c>
      <c r="C10" s="245" t="s">
        <v>1862</v>
      </c>
      <c r="D10" s="244" t="s">
        <v>838</v>
      </c>
      <c r="E10" s="244"/>
      <c r="F10" s="246"/>
      <c r="G10" s="249" t="s">
        <v>1864</v>
      </c>
      <c r="H10" s="249" t="s">
        <v>1812</v>
      </c>
      <c r="I10" s="244">
        <v>1</v>
      </c>
      <c r="J10" s="244" t="s">
        <v>112</v>
      </c>
      <c r="K10" s="254" t="s">
        <v>1814</v>
      </c>
      <c r="L10" s="244" t="s">
        <v>123</v>
      </c>
      <c r="M10" s="244" t="s">
        <v>123</v>
      </c>
      <c r="N10" s="244" t="s">
        <v>123</v>
      </c>
      <c r="O10" s="244" t="s">
        <v>123</v>
      </c>
      <c r="P10" s="244" t="s">
        <v>123</v>
      </c>
      <c r="Q10" s="244" t="s">
        <v>123</v>
      </c>
      <c r="R10" s="245" t="s">
        <v>1849</v>
      </c>
      <c r="S10" s="244">
        <v>3</v>
      </c>
      <c r="T10" s="247" t="s">
        <v>1808</v>
      </c>
      <c r="U10" s="248" t="s">
        <v>875</v>
      </c>
      <c r="V10" s="244" t="s">
        <v>123</v>
      </c>
      <c r="W10" s="249" t="s">
        <v>1815</v>
      </c>
      <c r="X10" s="245" t="s">
        <v>1817</v>
      </c>
      <c r="Y10" s="248" t="s">
        <v>835</v>
      </c>
      <c r="Z10" s="245" t="s">
        <v>1860</v>
      </c>
      <c r="AA10" s="251"/>
    </row>
    <row r="11" spans="1:27" s="196" customFormat="1" ht="76.5" customHeight="1" x14ac:dyDescent="0.2">
      <c r="A11" s="44" t="s">
        <v>123</v>
      </c>
      <c r="B11" s="44" t="s">
        <v>971</v>
      </c>
      <c r="C11" s="94" t="s">
        <v>1863</v>
      </c>
      <c r="D11" s="44" t="s">
        <v>851</v>
      </c>
      <c r="E11" s="44"/>
      <c r="F11" s="95"/>
      <c r="G11" s="195" t="s">
        <v>334</v>
      </c>
      <c r="H11" s="195" t="s">
        <v>339</v>
      </c>
      <c r="I11" s="44">
        <v>1</v>
      </c>
      <c r="J11" s="44" t="s">
        <v>136</v>
      </c>
      <c r="K11" s="44" t="s">
        <v>335</v>
      </c>
      <c r="L11" s="197" t="s">
        <v>1542</v>
      </c>
      <c r="M11" s="198">
        <v>23</v>
      </c>
      <c r="N11" s="197">
        <v>0</v>
      </c>
      <c r="O11" s="197">
        <v>2088</v>
      </c>
      <c r="P11" s="198">
        <f>O11*M11/1000</f>
        <v>48.024000000000001</v>
      </c>
      <c r="Q11" s="197" t="s">
        <v>1544</v>
      </c>
      <c r="R11" s="44" t="s">
        <v>123</v>
      </c>
      <c r="S11" s="44" t="s">
        <v>123</v>
      </c>
      <c r="T11" s="95" t="s">
        <v>843</v>
      </c>
      <c r="U11" s="195" t="s">
        <v>875</v>
      </c>
      <c r="V11" s="44" t="s">
        <v>123</v>
      </c>
      <c r="W11" s="98" t="s">
        <v>1816</v>
      </c>
      <c r="X11" s="94" t="s">
        <v>1820</v>
      </c>
      <c r="Y11" s="44" t="s">
        <v>640</v>
      </c>
      <c r="Z11" s="97"/>
      <c r="AA11" s="168"/>
    </row>
    <row r="12" spans="1:27" s="252" customFormat="1" ht="113.25" customHeight="1" x14ac:dyDescent="0.2">
      <c r="A12" s="244" t="s">
        <v>123</v>
      </c>
      <c r="B12" s="244" t="s">
        <v>972</v>
      </c>
      <c r="C12" s="245" t="s">
        <v>1866</v>
      </c>
      <c r="D12" s="244" t="s">
        <v>839</v>
      </c>
      <c r="E12" s="244"/>
      <c r="F12" s="246"/>
      <c r="G12" s="249" t="s">
        <v>1865</v>
      </c>
      <c r="H12" s="249" t="s">
        <v>1813</v>
      </c>
      <c r="I12" s="244">
        <v>1</v>
      </c>
      <c r="J12" s="244" t="s">
        <v>112</v>
      </c>
      <c r="K12" s="254" t="s">
        <v>1818</v>
      </c>
      <c r="L12" s="244" t="s">
        <v>123</v>
      </c>
      <c r="M12" s="244" t="s">
        <v>123</v>
      </c>
      <c r="N12" s="244" t="s">
        <v>123</v>
      </c>
      <c r="O12" s="244" t="s">
        <v>123</v>
      </c>
      <c r="P12" s="244" t="s">
        <v>123</v>
      </c>
      <c r="Q12" s="244" t="s">
        <v>123</v>
      </c>
      <c r="R12" s="245" t="s">
        <v>1848</v>
      </c>
      <c r="S12" s="244">
        <v>3</v>
      </c>
      <c r="T12" s="247" t="s">
        <v>1808</v>
      </c>
      <c r="U12" s="248" t="s">
        <v>876</v>
      </c>
      <c r="V12" s="244" t="s">
        <v>123</v>
      </c>
      <c r="W12" s="249" t="s">
        <v>1819</v>
      </c>
      <c r="X12" s="245" t="s">
        <v>1817</v>
      </c>
      <c r="Y12" s="248" t="s">
        <v>835</v>
      </c>
      <c r="Z12" s="245" t="s">
        <v>1860</v>
      </c>
      <c r="AA12" s="251"/>
    </row>
    <row r="13" spans="1:27" s="196" customFormat="1" ht="76.5" customHeight="1" x14ac:dyDescent="0.2">
      <c r="A13" s="44" t="s">
        <v>123</v>
      </c>
      <c r="B13" s="44" t="s">
        <v>973</v>
      </c>
      <c r="C13" s="94" t="s">
        <v>1867</v>
      </c>
      <c r="D13" s="44" t="s">
        <v>851</v>
      </c>
      <c r="E13" s="44"/>
      <c r="F13" s="95"/>
      <c r="G13" s="195" t="s">
        <v>336</v>
      </c>
      <c r="H13" s="195" t="s">
        <v>338</v>
      </c>
      <c r="I13" s="44">
        <v>1</v>
      </c>
      <c r="J13" s="44" t="s">
        <v>136</v>
      </c>
      <c r="K13" s="44" t="s">
        <v>337</v>
      </c>
      <c r="L13" s="197" t="s">
        <v>1542</v>
      </c>
      <c r="M13" s="198">
        <v>22</v>
      </c>
      <c r="N13" s="197">
        <v>0</v>
      </c>
      <c r="O13" s="197">
        <v>2088</v>
      </c>
      <c r="P13" s="198">
        <f>O13*M13/1000</f>
        <v>45.936</v>
      </c>
      <c r="Q13" s="197" t="s">
        <v>1544</v>
      </c>
      <c r="R13" s="44" t="s">
        <v>123</v>
      </c>
      <c r="S13" s="44" t="s">
        <v>123</v>
      </c>
      <c r="T13" s="95" t="s">
        <v>843</v>
      </c>
      <c r="U13" s="195" t="s">
        <v>876</v>
      </c>
      <c r="V13" s="44" t="s">
        <v>123</v>
      </c>
      <c r="W13" s="98" t="s">
        <v>1816</v>
      </c>
      <c r="X13" s="94" t="s">
        <v>1820</v>
      </c>
      <c r="Y13" s="44" t="s">
        <v>640</v>
      </c>
      <c r="Z13" s="255"/>
      <c r="AA13" s="168"/>
    </row>
    <row r="14" spans="1:27" s="252" customFormat="1" ht="117" customHeight="1" x14ac:dyDescent="0.2">
      <c r="A14" s="244" t="s">
        <v>342</v>
      </c>
      <c r="B14" s="244" t="s">
        <v>974</v>
      </c>
      <c r="C14" s="245" t="s">
        <v>840</v>
      </c>
      <c r="D14" s="244" t="s">
        <v>836</v>
      </c>
      <c r="E14" s="244"/>
      <c r="F14" s="246"/>
      <c r="G14" s="247" t="s">
        <v>1822</v>
      </c>
      <c r="H14" s="247" t="s">
        <v>1823</v>
      </c>
      <c r="I14" s="244">
        <v>1</v>
      </c>
      <c r="J14" s="244" t="s">
        <v>118</v>
      </c>
      <c r="K14" s="256" t="s">
        <v>1868</v>
      </c>
      <c r="L14" s="244" t="s">
        <v>123</v>
      </c>
      <c r="M14" s="244" t="s">
        <v>123</v>
      </c>
      <c r="N14" s="244" t="s">
        <v>123</v>
      </c>
      <c r="O14" s="244" t="s">
        <v>123</v>
      </c>
      <c r="P14" s="244" t="s">
        <v>123</v>
      </c>
      <c r="Q14" s="244" t="s">
        <v>123</v>
      </c>
      <c r="R14" s="244" t="s">
        <v>123</v>
      </c>
      <c r="S14" s="244" t="s">
        <v>123</v>
      </c>
      <c r="T14" s="247" t="s">
        <v>1808</v>
      </c>
      <c r="U14" s="246" t="s">
        <v>865</v>
      </c>
      <c r="V14" s="244" t="s">
        <v>123</v>
      </c>
      <c r="W14" s="249" t="s">
        <v>1815</v>
      </c>
      <c r="X14" s="245" t="s">
        <v>1824</v>
      </c>
      <c r="Y14" s="253" t="s">
        <v>1826</v>
      </c>
      <c r="Z14" s="245" t="s">
        <v>1860</v>
      </c>
      <c r="AA14" s="251"/>
    </row>
    <row r="15" spans="1:27" s="252" customFormat="1" ht="117" customHeight="1" x14ac:dyDescent="0.2">
      <c r="A15" s="244" t="s">
        <v>343</v>
      </c>
      <c r="B15" s="244" t="s">
        <v>975</v>
      </c>
      <c r="C15" s="245" t="s">
        <v>1870</v>
      </c>
      <c r="D15" s="244" t="s">
        <v>837</v>
      </c>
      <c r="E15" s="244"/>
      <c r="F15" s="246"/>
      <c r="G15" s="247" t="s">
        <v>1821</v>
      </c>
      <c r="H15" s="247" t="s">
        <v>1823</v>
      </c>
      <c r="I15" s="244">
        <v>1</v>
      </c>
      <c r="J15" s="244" t="s">
        <v>118</v>
      </c>
      <c r="K15" s="254" t="s">
        <v>1869</v>
      </c>
      <c r="L15" s="244" t="s">
        <v>123</v>
      </c>
      <c r="M15" s="244" t="s">
        <v>123</v>
      </c>
      <c r="N15" s="244" t="s">
        <v>123</v>
      </c>
      <c r="O15" s="244" t="s">
        <v>123</v>
      </c>
      <c r="P15" s="244" t="s">
        <v>123</v>
      </c>
      <c r="Q15" s="244" t="s">
        <v>123</v>
      </c>
      <c r="R15" s="244" t="s">
        <v>123</v>
      </c>
      <c r="S15" s="244" t="s">
        <v>123</v>
      </c>
      <c r="T15" s="247" t="s">
        <v>1808</v>
      </c>
      <c r="U15" s="246" t="s">
        <v>866</v>
      </c>
      <c r="V15" s="244" t="s">
        <v>123</v>
      </c>
      <c r="W15" s="249" t="s">
        <v>1819</v>
      </c>
      <c r="X15" s="245" t="s">
        <v>1825</v>
      </c>
      <c r="Y15" s="253" t="s">
        <v>1827</v>
      </c>
      <c r="Z15" s="245" t="s">
        <v>1860</v>
      </c>
      <c r="AA15" s="251"/>
    </row>
    <row r="16" spans="1:27" s="56" customFormat="1" ht="60" customHeight="1" x14ac:dyDescent="0.2">
      <c r="A16" s="127" t="s">
        <v>344</v>
      </c>
      <c r="B16" s="127" t="s">
        <v>976</v>
      </c>
      <c r="C16" s="127" t="s">
        <v>857</v>
      </c>
      <c r="D16" s="127" t="s">
        <v>853</v>
      </c>
      <c r="E16" s="127"/>
      <c r="F16" s="52"/>
      <c r="G16" s="52" t="s">
        <v>331</v>
      </c>
      <c r="H16" s="52" t="s">
        <v>333</v>
      </c>
      <c r="I16" s="127">
        <v>1</v>
      </c>
      <c r="J16" s="127" t="s">
        <v>118</v>
      </c>
      <c r="K16" s="166">
        <v>4250</v>
      </c>
      <c r="L16" s="127" t="s">
        <v>123</v>
      </c>
      <c r="M16" s="127" t="s">
        <v>123</v>
      </c>
      <c r="N16" s="127" t="s">
        <v>123</v>
      </c>
      <c r="O16" s="127" t="s">
        <v>123</v>
      </c>
      <c r="P16" s="127" t="s">
        <v>123</v>
      </c>
      <c r="Q16" s="127" t="s">
        <v>123</v>
      </c>
      <c r="R16" s="127" t="s">
        <v>123</v>
      </c>
      <c r="S16" s="127" t="s">
        <v>123</v>
      </c>
      <c r="T16" s="52" t="s">
        <v>855</v>
      </c>
      <c r="U16" s="52" t="s">
        <v>863</v>
      </c>
      <c r="V16" s="127" t="s">
        <v>123</v>
      </c>
      <c r="W16" s="78" t="s">
        <v>1845</v>
      </c>
      <c r="X16" s="78" t="s">
        <v>1844</v>
      </c>
      <c r="Y16" s="154" t="s">
        <v>856</v>
      </c>
      <c r="Z16" s="52"/>
      <c r="AA16" s="168"/>
    </row>
    <row r="17" spans="1:27" s="56" customFormat="1" ht="60" customHeight="1" x14ac:dyDescent="0.2">
      <c r="A17" s="127" t="s">
        <v>345</v>
      </c>
      <c r="B17" s="127" t="s">
        <v>977</v>
      </c>
      <c r="C17" s="127" t="s">
        <v>858</v>
      </c>
      <c r="D17" s="127" t="s">
        <v>854</v>
      </c>
      <c r="E17" s="127"/>
      <c r="F17" s="52"/>
      <c r="G17" s="52" t="s">
        <v>332</v>
      </c>
      <c r="H17" s="52" t="s">
        <v>333</v>
      </c>
      <c r="I17" s="127">
        <v>1</v>
      </c>
      <c r="J17" s="127" t="s">
        <v>118</v>
      </c>
      <c r="K17" s="166">
        <v>4250</v>
      </c>
      <c r="L17" s="127" t="s">
        <v>123</v>
      </c>
      <c r="M17" s="127" t="s">
        <v>123</v>
      </c>
      <c r="N17" s="127" t="s">
        <v>123</v>
      </c>
      <c r="O17" s="127" t="s">
        <v>123</v>
      </c>
      <c r="P17" s="127" t="s">
        <v>123</v>
      </c>
      <c r="Q17" s="127" t="s">
        <v>123</v>
      </c>
      <c r="R17" s="127" t="s">
        <v>123</v>
      </c>
      <c r="S17" s="127" t="s">
        <v>123</v>
      </c>
      <c r="T17" s="52" t="s">
        <v>855</v>
      </c>
      <c r="U17" s="52" t="s">
        <v>863</v>
      </c>
      <c r="V17" s="127" t="s">
        <v>123</v>
      </c>
      <c r="W17" s="78" t="s">
        <v>1845</v>
      </c>
      <c r="X17" s="78" t="s">
        <v>1844</v>
      </c>
      <c r="Y17" s="154" t="s">
        <v>856</v>
      </c>
      <c r="Z17" s="52"/>
      <c r="AA17" s="168"/>
    </row>
    <row r="18" spans="1:27" s="56" customFormat="1" ht="74.25" customHeight="1" x14ac:dyDescent="0.2">
      <c r="A18" s="278">
        <v>74</v>
      </c>
      <c r="B18" s="289" t="s">
        <v>978</v>
      </c>
      <c r="C18" s="278" t="s">
        <v>852</v>
      </c>
      <c r="D18" s="278" t="s">
        <v>123</v>
      </c>
      <c r="E18" s="289"/>
      <c r="F18" s="290" t="s">
        <v>862</v>
      </c>
      <c r="G18" s="292" t="s">
        <v>1540</v>
      </c>
      <c r="H18" s="289" t="s">
        <v>1550</v>
      </c>
      <c r="I18" s="278">
        <v>1</v>
      </c>
      <c r="J18" s="289" t="s">
        <v>459</v>
      </c>
      <c r="K18" s="294">
        <v>5000</v>
      </c>
      <c r="L18" s="78" t="s">
        <v>1541</v>
      </c>
      <c r="M18" s="208">
        <v>2.2999999999999998</v>
      </c>
      <c r="N18" s="127">
        <v>0</v>
      </c>
      <c r="O18" s="127">
        <v>1430</v>
      </c>
      <c r="P18" s="209">
        <f>O18*M18/1000</f>
        <v>3.2889999999999997</v>
      </c>
      <c r="Q18" s="78" t="s">
        <v>125</v>
      </c>
      <c r="R18" s="278" t="s">
        <v>859</v>
      </c>
      <c r="S18" s="278">
        <v>4</v>
      </c>
      <c r="T18" s="278" t="s">
        <v>126</v>
      </c>
      <c r="U18" s="278" t="s">
        <v>127</v>
      </c>
      <c r="V18" s="278" t="s">
        <v>123</v>
      </c>
      <c r="W18" s="278" t="s">
        <v>861</v>
      </c>
      <c r="X18" s="278" t="s">
        <v>123</v>
      </c>
      <c r="Y18" s="278" t="s">
        <v>860</v>
      </c>
      <c r="Z18" s="289" t="s">
        <v>1841</v>
      </c>
      <c r="AA18" s="168"/>
    </row>
    <row r="19" spans="1:27" s="56" customFormat="1" ht="74.25" customHeight="1" x14ac:dyDescent="0.2">
      <c r="A19" s="280"/>
      <c r="B19" s="280"/>
      <c r="C19" s="280"/>
      <c r="D19" s="280"/>
      <c r="E19" s="280"/>
      <c r="F19" s="291"/>
      <c r="G19" s="293"/>
      <c r="H19" s="280"/>
      <c r="I19" s="280"/>
      <c r="J19" s="280"/>
      <c r="K19" s="295"/>
      <c r="L19" s="63" t="s">
        <v>1518</v>
      </c>
      <c r="M19" s="210">
        <v>3</v>
      </c>
      <c r="N19" s="63">
        <v>0</v>
      </c>
      <c r="O19" s="63">
        <v>1774</v>
      </c>
      <c r="P19" s="210">
        <f>O19*M19/1000</f>
        <v>5.3220000000000001</v>
      </c>
      <c r="Q19" s="63" t="s">
        <v>1544</v>
      </c>
      <c r="R19" s="280"/>
      <c r="S19" s="280"/>
      <c r="T19" s="280"/>
      <c r="U19" s="280"/>
      <c r="V19" s="280"/>
      <c r="W19" s="280"/>
      <c r="X19" s="280"/>
      <c r="Y19" s="280"/>
      <c r="Z19" s="280"/>
      <c r="AA19" s="168"/>
    </row>
    <row r="20" spans="1:27" s="252" customFormat="1" ht="129" customHeight="1" x14ac:dyDescent="0.2">
      <c r="A20" s="244">
        <v>75</v>
      </c>
      <c r="B20" s="245" t="s">
        <v>979</v>
      </c>
      <c r="C20" s="244" t="s">
        <v>826</v>
      </c>
      <c r="D20" s="244" t="s">
        <v>123</v>
      </c>
      <c r="E20" s="244" t="s">
        <v>828</v>
      </c>
      <c r="F20" s="246" t="s">
        <v>830</v>
      </c>
      <c r="G20" s="246" t="s">
        <v>877</v>
      </c>
      <c r="H20" s="247" t="s">
        <v>1828</v>
      </c>
      <c r="I20" s="244">
        <v>1</v>
      </c>
      <c r="J20" s="244" t="s">
        <v>831</v>
      </c>
      <c r="K20" s="245" t="s">
        <v>1872</v>
      </c>
      <c r="L20" s="245" t="s">
        <v>1829</v>
      </c>
      <c r="M20" s="244" t="s">
        <v>123</v>
      </c>
      <c r="N20" s="244" t="s">
        <v>123</v>
      </c>
      <c r="O20" s="244" t="s">
        <v>123</v>
      </c>
      <c r="P20" s="244" t="s">
        <v>123</v>
      </c>
      <c r="Q20" s="244" t="s">
        <v>123</v>
      </c>
      <c r="R20" s="244" t="s">
        <v>123</v>
      </c>
      <c r="S20" s="244" t="s">
        <v>123</v>
      </c>
      <c r="T20" s="246" t="s">
        <v>45</v>
      </c>
      <c r="U20" s="246" t="s">
        <v>45</v>
      </c>
      <c r="V20" s="244" t="s">
        <v>123</v>
      </c>
      <c r="W20" s="245" t="s">
        <v>1871</v>
      </c>
      <c r="X20" s="245" t="s">
        <v>1830</v>
      </c>
      <c r="Y20" s="253" t="s">
        <v>829</v>
      </c>
      <c r="Z20" s="245" t="s">
        <v>1860</v>
      </c>
      <c r="AA20" s="251"/>
    </row>
    <row r="21" spans="1:27" s="252" customFormat="1" ht="129" customHeight="1" x14ac:dyDescent="0.2">
      <c r="A21" s="244">
        <v>75</v>
      </c>
      <c r="B21" s="245" t="s">
        <v>980</v>
      </c>
      <c r="C21" s="244" t="s">
        <v>827</v>
      </c>
      <c r="D21" s="244" t="s">
        <v>123</v>
      </c>
      <c r="E21" s="244" t="s">
        <v>828</v>
      </c>
      <c r="F21" s="246" t="s">
        <v>830</v>
      </c>
      <c r="G21" s="246" t="s">
        <v>878</v>
      </c>
      <c r="H21" s="247" t="s">
        <v>1828</v>
      </c>
      <c r="I21" s="244">
        <v>1</v>
      </c>
      <c r="J21" s="244" t="s">
        <v>831</v>
      </c>
      <c r="K21" s="245" t="s">
        <v>1872</v>
      </c>
      <c r="L21" s="245" t="s">
        <v>1829</v>
      </c>
      <c r="M21" s="244" t="s">
        <v>123</v>
      </c>
      <c r="N21" s="244" t="s">
        <v>123</v>
      </c>
      <c r="O21" s="244" t="s">
        <v>123</v>
      </c>
      <c r="P21" s="244" t="s">
        <v>123</v>
      </c>
      <c r="Q21" s="244" t="s">
        <v>123</v>
      </c>
      <c r="R21" s="244" t="s">
        <v>123</v>
      </c>
      <c r="S21" s="244" t="s">
        <v>123</v>
      </c>
      <c r="T21" s="246" t="s">
        <v>45</v>
      </c>
      <c r="U21" s="246" t="s">
        <v>45</v>
      </c>
      <c r="V21" s="244" t="s">
        <v>123</v>
      </c>
      <c r="W21" s="245" t="s">
        <v>1871</v>
      </c>
      <c r="X21" s="245" t="s">
        <v>1830</v>
      </c>
      <c r="Y21" s="250" t="s">
        <v>829</v>
      </c>
      <c r="Z21" s="245" t="s">
        <v>1860</v>
      </c>
      <c r="AA21" s="251"/>
    </row>
    <row r="22" spans="1:27" s="31" customFormat="1" ht="165.75" customHeight="1" x14ac:dyDescent="0.2">
      <c r="A22" s="23"/>
      <c r="B22" s="245" t="s">
        <v>981</v>
      </c>
      <c r="C22" s="245" t="s">
        <v>869</v>
      </c>
      <c r="D22" s="244" t="s">
        <v>868</v>
      </c>
      <c r="E22" s="245" t="s">
        <v>1519</v>
      </c>
      <c r="F22" s="246"/>
      <c r="G22" s="247" t="s">
        <v>1831</v>
      </c>
      <c r="H22" s="247" t="s">
        <v>1836</v>
      </c>
      <c r="I22" s="244">
        <v>1</v>
      </c>
      <c r="J22" s="244" t="s">
        <v>112</v>
      </c>
      <c r="K22" s="249" t="s">
        <v>1839</v>
      </c>
      <c r="L22" s="287" t="s">
        <v>1837</v>
      </c>
      <c r="M22" s="244" t="s">
        <v>123</v>
      </c>
      <c r="N22" s="244" t="s">
        <v>123</v>
      </c>
      <c r="O22" s="244" t="s">
        <v>123</v>
      </c>
      <c r="P22" s="244" t="s">
        <v>123</v>
      </c>
      <c r="Q22" s="244" t="s">
        <v>123</v>
      </c>
      <c r="R22" s="245" t="s">
        <v>1847</v>
      </c>
      <c r="S22" s="245" t="s">
        <v>1852</v>
      </c>
      <c r="T22" s="247" t="s">
        <v>1808</v>
      </c>
      <c r="U22" s="249" t="s">
        <v>1832</v>
      </c>
      <c r="V22" s="244" t="s">
        <v>123</v>
      </c>
      <c r="W22" s="287" t="s">
        <v>1833</v>
      </c>
      <c r="X22" s="287" t="s">
        <v>1834</v>
      </c>
      <c r="Y22" s="253" t="s">
        <v>1807</v>
      </c>
      <c r="Z22" s="245" t="s">
        <v>1860</v>
      </c>
      <c r="AA22" s="41"/>
    </row>
    <row r="23" spans="1:27" s="31" customFormat="1" ht="174.75" customHeight="1" x14ac:dyDescent="0.2">
      <c r="A23" s="23"/>
      <c r="B23" s="245" t="s">
        <v>982</v>
      </c>
      <c r="C23" s="245" t="s">
        <v>1874</v>
      </c>
      <c r="D23" s="244" t="s">
        <v>868</v>
      </c>
      <c r="E23" s="245" t="s">
        <v>1519</v>
      </c>
      <c r="F23" s="246"/>
      <c r="G23" s="247" t="s">
        <v>1873</v>
      </c>
      <c r="H23" s="247" t="s">
        <v>1835</v>
      </c>
      <c r="I23" s="244">
        <v>3</v>
      </c>
      <c r="J23" s="245" t="s">
        <v>118</v>
      </c>
      <c r="K23" s="249" t="s">
        <v>1840</v>
      </c>
      <c r="L23" s="288"/>
      <c r="M23" s="244" t="s">
        <v>123</v>
      </c>
      <c r="N23" s="244" t="s">
        <v>123</v>
      </c>
      <c r="O23" s="244" t="s">
        <v>123</v>
      </c>
      <c r="P23" s="244" t="s">
        <v>123</v>
      </c>
      <c r="Q23" s="244" t="s">
        <v>123</v>
      </c>
      <c r="R23" s="245" t="s">
        <v>1846</v>
      </c>
      <c r="S23" s="245" t="s">
        <v>1853</v>
      </c>
      <c r="T23" s="247" t="s">
        <v>1808</v>
      </c>
      <c r="U23" s="249" t="s">
        <v>1832</v>
      </c>
      <c r="V23" s="244" t="s">
        <v>123</v>
      </c>
      <c r="W23" s="288"/>
      <c r="X23" s="288"/>
      <c r="Y23" s="253" t="s">
        <v>1838</v>
      </c>
      <c r="Z23" s="245" t="s">
        <v>1860</v>
      </c>
      <c r="AA23" s="41"/>
    </row>
    <row r="24" spans="1:27" s="74" customFormat="1" ht="115.5" customHeight="1" x14ac:dyDescent="0.2">
      <c r="A24" s="260"/>
      <c r="B24" s="245" t="s">
        <v>983</v>
      </c>
      <c r="C24" s="245" t="s">
        <v>869</v>
      </c>
      <c r="D24" s="257"/>
      <c r="E24" s="257"/>
      <c r="F24" s="258"/>
      <c r="G24" s="247" t="s">
        <v>1842</v>
      </c>
      <c r="H24" s="247" t="s">
        <v>1851</v>
      </c>
      <c r="I24" s="257">
        <v>1</v>
      </c>
      <c r="J24" s="245" t="s">
        <v>112</v>
      </c>
      <c r="K24" s="245" t="s">
        <v>1854</v>
      </c>
      <c r="L24" s="245" t="s">
        <v>123</v>
      </c>
      <c r="M24" s="245" t="s">
        <v>123</v>
      </c>
      <c r="N24" s="245" t="s">
        <v>123</v>
      </c>
      <c r="O24" s="245" t="s">
        <v>123</v>
      </c>
      <c r="P24" s="245" t="s">
        <v>123</v>
      </c>
      <c r="Q24" s="245" t="s">
        <v>123</v>
      </c>
      <c r="R24" s="245" t="s">
        <v>1850</v>
      </c>
      <c r="S24" s="257">
        <v>1</v>
      </c>
      <c r="T24" s="247" t="s">
        <v>1808</v>
      </c>
      <c r="U24" s="249" t="s">
        <v>1855</v>
      </c>
      <c r="V24" s="259"/>
      <c r="W24" s="249" t="s">
        <v>1857</v>
      </c>
      <c r="X24" s="259"/>
      <c r="Y24" s="247" t="s">
        <v>1858</v>
      </c>
      <c r="Z24" s="245" t="s">
        <v>1860</v>
      </c>
      <c r="AA24" s="261"/>
    </row>
    <row r="25" spans="1:27" s="74" customFormat="1" ht="115.5" customHeight="1" x14ac:dyDescent="0.2">
      <c r="A25" s="260"/>
      <c r="B25" s="245" t="s">
        <v>984</v>
      </c>
      <c r="C25" s="245" t="s">
        <v>1875</v>
      </c>
      <c r="D25" s="257"/>
      <c r="E25" s="257"/>
      <c r="F25" s="258"/>
      <c r="G25" s="247" t="s">
        <v>1843</v>
      </c>
      <c r="H25" s="247" t="s">
        <v>1851</v>
      </c>
      <c r="I25" s="257">
        <v>1</v>
      </c>
      <c r="J25" s="245" t="s">
        <v>118</v>
      </c>
      <c r="K25" s="245" t="s">
        <v>1854</v>
      </c>
      <c r="L25" s="245" t="s">
        <v>123</v>
      </c>
      <c r="M25" s="245" t="s">
        <v>123</v>
      </c>
      <c r="N25" s="245" t="s">
        <v>123</v>
      </c>
      <c r="O25" s="245" t="s">
        <v>123</v>
      </c>
      <c r="P25" s="245" t="s">
        <v>123</v>
      </c>
      <c r="Q25" s="245" t="s">
        <v>123</v>
      </c>
      <c r="R25" s="245" t="s">
        <v>1850</v>
      </c>
      <c r="S25" s="257">
        <v>1</v>
      </c>
      <c r="T25" s="246" t="s">
        <v>855</v>
      </c>
      <c r="U25" s="249" t="s">
        <v>1856</v>
      </c>
      <c r="V25" s="259"/>
      <c r="W25" s="249" t="s">
        <v>1857</v>
      </c>
      <c r="X25" s="259"/>
      <c r="Y25" s="247" t="s">
        <v>1859</v>
      </c>
      <c r="Z25" s="245" t="s">
        <v>1860</v>
      </c>
      <c r="AA25" s="261"/>
    </row>
    <row r="26" spans="1:27" s="31" customFormat="1" x14ac:dyDescent="0.2">
      <c r="A26" s="23"/>
      <c r="B26" s="235"/>
      <c r="C26" s="23"/>
      <c r="D26" s="23"/>
      <c r="E26" s="23"/>
      <c r="I26" s="23"/>
      <c r="J26" s="23"/>
      <c r="S26" s="23"/>
      <c r="U26" s="32"/>
      <c r="V26" s="32"/>
      <c r="W26" s="32"/>
      <c r="X26" s="32"/>
      <c r="AA26" s="41"/>
    </row>
  </sheetData>
  <mergeCells count="31">
    <mergeCell ref="K18:K19"/>
    <mergeCell ref="R18:R19"/>
    <mergeCell ref="S18:S19"/>
    <mergeCell ref="T18:T19"/>
    <mergeCell ref="U18:U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E2:F2"/>
    <mergeCell ref="C1:H1"/>
    <mergeCell ref="C4:G4"/>
    <mergeCell ref="U1:V1"/>
    <mergeCell ref="I1:S1"/>
    <mergeCell ref="Y1:Y2"/>
    <mergeCell ref="W1:X1"/>
    <mergeCell ref="Z1:Z2"/>
    <mergeCell ref="L22:L23"/>
    <mergeCell ref="W22:W23"/>
    <mergeCell ref="X22:X23"/>
    <mergeCell ref="V18:V19"/>
    <mergeCell ref="W18:W19"/>
    <mergeCell ref="X18:X19"/>
    <mergeCell ref="Y18:Y19"/>
    <mergeCell ref="Z18:Z19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39" fitToHeight="100" orientation="landscape" horizontalDpi="1200" verticalDpi="1200" r:id="rId1"/>
  <headerFooter alignWithMargins="0"/>
  <colBreaks count="1" manualBreakCount="1">
    <brk id="26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AA34"/>
  <sheetViews>
    <sheetView view="pageBreakPreview" zoomScale="55" zoomScaleNormal="70" zoomScaleSheetLayoutView="55" workbookViewId="0">
      <pane xSplit="7" ySplit="4" topLeftCell="H20" activePane="bottomRight" state="frozen"/>
      <selection activeCell="AD45" sqref="AD45"/>
      <selection pane="topRight" activeCell="AD45" sqref="AD45"/>
      <selection pane="bottomLeft" activeCell="AD45" sqref="AD45"/>
      <selection pane="bottomRight" activeCell="AB2" sqref="AB1:XFD1048576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234" customWidth="1" collapsed="1"/>
    <col min="3" max="3" width="12.5703125" style="12" customWidth="1"/>
    <col min="4" max="5" width="17.140625" style="12" hidden="1" customWidth="1" outlineLevel="1"/>
    <col min="6" max="6" width="17.140625" style="6" hidden="1" customWidth="1" outlineLevel="1"/>
    <col min="7" max="7" width="24.42578125" style="6" customWidth="1" collapsed="1"/>
    <col min="8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27" width="2.85546875" style="40" customWidth="1"/>
    <col min="28" max="16384" width="0" style="6" hidden="1"/>
  </cols>
  <sheetData>
    <row r="1" spans="1:27" ht="12.75" customHeight="1" x14ac:dyDescent="0.2">
      <c r="A1" s="224"/>
      <c r="B1" s="229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200"/>
    </row>
    <row r="2" spans="1:27" s="12" customFormat="1" ht="60" customHeight="1" x14ac:dyDescent="0.2">
      <c r="A2" s="43" t="s">
        <v>307</v>
      </c>
      <c r="B2" s="229" t="s">
        <v>308</v>
      </c>
      <c r="C2" s="202" t="s">
        <v>1555</v>
      </c>
      <c r="D2" s="65" t="s">
        <v>53</v>
      </c>
      <c r="E2" s="262" t="s">
        <v>167</v>
      </c>
      <c r="F2" s="262"/>
      <c r="G2" s="224" t="s">
        <v>54</v>
      </c>
      <c r="H2" s="224" t="s">
        <v>1564</v>
      </c>
      <c r="I2" s="202" t="s">
        <v>1565</v>
      </c>
      <c r="J2" s="224" t="s">
        <v>1566</v>
      </c>
      <c r="K2" s="224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24" t="s">
        <v>55</v>
      </c>
      <c r="S2" s="224" t="s">
        <v>56</v>
      </c>
      <c r="T2" s="224" t="s">
        <v>62</v>
      </c>
      <c r="U2" s="224" t="s">
        <v>58</v>
      </c>
      <c r="V2" s="224" t="s">
        <v>57</v>
      </c>
      <c r="W2" s="224" t="s">
        <v>1572</v>
      </c>
      <c r="X2" s="224" t="s">
        <v>1571</v>
      </c>
      <c r="Y2" s="269"/>
      <c r="Z2" s="269"/>
      <c r="AA2" s="35"/>
    </row>
    <row r="3" spans="1:27" s="28" customFormat="1" x14ac:dyDescent="0.2">
      <c r="A3" s="140"/>
      <c r="B3" s="230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</row>
    <row r="4" spans="1:27" ht="18.75" customHeight="1" x14ac:dyDescent="0.2">
      <c r="A4" s="224"/>
      <c r="B4" s="229"/>
      <c r="C4" s="275" t="s">
        <v>1580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7" s="196" customFormat="1" ht="63.75" customHeight="1" x14ac:dyDescent="0.2">
      <c r="A5" s="44" t="s">
        <v>327</v>
      </c>
      <c r="B5" s="231" t="s">
        <v>1672</v>
      </c>
      <c r="C5" s="94" t="s">
        <v>1725</v>
      </c>
      <c r="D5" s="94" t="s">
        <v>1713</v>
      </c>
      <c r="E5" s="94"/>
      <c r="F5" s="95"/>
      <c r="G5" s="97" t="s">
        <v>1714</v>
      </c>
      <c r="H5" s="97" t="s">
        <v>1730</v>
      </c>
      <c r="I5" s="44">
        <v>1</v>
      </c>
      <c r="J5" s="94" t="s">
        <v>90</v>
      </c>
      <c r="K5" s="44">
        <v>20480</v>
      </c>
      <c r="L5" s="94" t="s">
        <v>123</v>
      </c>
      <c r="M5" s="94" t="s">
        <v>123</v>
      </c>
      <c r="N5" s="94" t="s">
        <v>123</v>
      </c>
      <c r="O5" s="94" t="s">
        <v>123</v>
      </c>
      <c r="P5" s="94" t="s">
        <v>123</v>
      </c>
      <c r="Q5" s="94" t="s">
        <v>123</v>
      </c>
      <c r="R5" s="94" t="s">
        <v>1717</v>
      </c>
      <c r="S5" s="94" t="s">
        <v>1691</v>
      </c>
      <c r="T5" s="97" t="s">
        <v>1718</v>
      </c>
      <c r="U5" s="98" t="s">
        <v>1733</v>
      </c>
      <c r="V5" s="94" t="s">
        <v>123</v>
      </c>
      <c r="W5" s="98" t="s">
        <v>1694</v>
      </c>
      <c r="X5" s="94" t="s">
        <v>1693</v>
      </c>
      <c r="Y5" s="226" t="s">
        <v>1727</v>
      </c>
      <c r="Z5" s="95" t="s">
        <v>123</v>
      </c>
      <c r="AA5" s="168"/>
    </row>
    <row r="6" spans="1:27" s="196" customFormat="1" ht="136.5" customHeight="1" x14ac:dyDescent="0.2">
      <c r="A6" s="44" t="s">
        <v>319</v>
      </c>
      <c r="B6" s="231" t="s">
        <v>1673</v>
      </c>
      <c r="C6" s="94" t="s">
        <v>1689</v>
      </c>
      <c r="D6" s="94" t="s">
        <v>1690</v>
      </c>
      <c r="E6" s="94"/>
      <c r="F6" s="95"/>
      <c r="G6" s="97" t="s">
        <v>1695</v>
      </c>
      <c r="H6" s="97" t="s">
        <v>1696</v>
      </c>
      <c r="I6" s="44">
        <v>1</v>
      </c>
      <c r="J6" s="94" t="s">
        <v>90</v>
      </c>
      <c r="K6" s="44">
        <v>22800</v>
      </c>
      <c r="L6" s="44" t="s">
        <v>123</v>
      </c>
      <c r="M6" s="44" t="s">
        <v>123</v>
      </c>
      <c r="N6" s="44" t="s">
        <v>123</v>
      </c>
      <c r="O6" s="44" t="s">
        <v>123</v>
      </c>
      <c r="P6" s="44" t="s">
        <v>123</v>
      </c>
      <c r="Q6" s="44" t="s">
        <v>123</v>
      </c>
      <c r="R6" s="94" t="s">
        <v>1692</v>
      </c>
      <c r="S6" s="94" t="s">
        <v>1691</v>
      </c>
      <c r="T6" s="97" t="s">
        <v>1697</v>
      </c>
      <c r="U6" s="98" t="s">
        <v>1734</v>
      </c>
      <c r="V6" s="44" t="s">
        <v>123</v>
      </c>
      <c r="W6" s="98" t="s">
        <v>1694</v>
      </c>
      <c r="X6" s="94" t="s">
        <v>1693</v>
      </c>
      <c r="Y6" s="99" t="s">
        <v>1698</v>
      </c>
      <c r="Z6" s="95"/>
      <c r="AA6" s="168"/>
    </row>
    <row r="7" spans="1:27" s="196" customFormat="1" ht="117.75" customHeight="1" x14ac:dyDescent="0.2">
      <c r="A7" s="44" t="s">
        <v>320</v>
      </c>
      <c r="B7" s="231" t="s">
        <v>1674</v>
      </c>
      <c r="C7" s="94" t="s">
        <v>1721</v>
      </c>
      <c r="D7" s="94" t="s">
        <v>1699</v>
      </c>
      <c r="E7" s="44"/>
      <c r="F7" s="97"/>
      <c r="G7" s="97" t="s">
        <v>1703</v>
      </c>
      <c r="H7" s="97" t="s">
        <v>1707</v>
      </c>
      <c r="I7" s="44">
        <v>1</v>
      </c>
      <c r="J7" s="94" t="s">
        <v>90</v>
      </c>
      <c r="K7" s="44">
        <v>10000</v>
      </c>
      <c r="L7" s="197" t="s">
        <v>123</v>
      </c>
      <c r="M7" s="197" t="s">
        <v>123</v>
      </c>
      <c r="N7" s="197" t="s">
        <v>123</v>
      </c>
      <c r="O7" s="197" t="s">
        <v>123</v>
      </c>
      <c r="P7" s="198" t="s">
        <v>123</v>
      </c>
      <c r="Q7" s="197" t="s">
        <v>123</v>
      </c>
      <c r="R7" s="94" t="s">
        <v>1692</v>
      </c>
      <c r="S7" s="94" t="s">
        <v>1691</v>
      </c>
      <c r="T7" s="97" t="s">
        <v>1709</v>
      </c>
      <c r="U7" s="98" t="s">
        <v>1737</v>
      </c>
      <c r="V7" s="44" t="s">
        <v>123</v>
      </c>
      <c r="W7" s="98" t="s">
        <v>1694</v>
      </c>
      <c r="X7" s="94" t="s">
        <v>1693</v>
      </c>
      <c r="Y7" s="99" t="s">
        <v>1712</v>
      </c>
      <c r="Z7" s="95"/>
      <c r="AA7" s="168"/>
    </row>
    <row r="8" spans="1:27" s="56" customFormat="1" ht="76.5" customHeight="1" x14ac:dyDescent="0.2">
      <c r="A8" s="172" t="s">
        <v>123</v>
      </c>
      <c r="B8" s="231" t="s">
        <v>1675</v>
      </c>
      <c r="C8" s="94" t="s">
        <v>1722</v>
      </c>
      <c r="D8" s="94" t="s">
        <v>1700</v>
      </c>
      <c r="E8" s="44"/>
      <c r="F8" s="95"/>
      <c r="G8" s="97" t="s">
        <v>1704</v>
      </c>
      <c r="H8" s="97" t="s">
        <v>1707</v>
      </c>
      <c r="I8" s="225">
        <v>1</v>
      </c>
      <c r="J8" s="94" t="s">
        <v>90</v>
      </c>
      <c r="K8" s="44">
        <v>10000</v>
      </c>
      <c r="L8" s="44" t="s">
        <v>123</v>
      </c>
      <c r="M8" s="44" t="s">
        <v>123</v>
      </c>
      <c r="N8" s="44" t="s">
        <v>123</v>
      </c>
      <c r="O8" s="44" t="s">
        <v>123</v>
      </c>
      <c r="P8" s="44" t="s">
        <v>123</v>
      </c>
      <c r="Q8" s="44" t="s">
        <v>123</v>
      </c>
      <c r="R8" s="94" t="s">
        <v>1710</v>
      </c>
      <c r="S8" s="94" t="s">
        <v>1691</v>
      </c>
      <c r="T8" s="97" t="s">
        <v>1709</v>
      </c>
      <c r="U8" s="98" t="s">
        <v>1736</v>
      </c>
      <c r="V8" s="44" t="s">
        <v>123</v>
      </c>
      <c r="W8" s="98" t="s">
        <v>1694</v>
      </c>
      <c r="X8" s="94" t="s">
        <v>1693</v>
      </c>
      <c r="Y8" s="226" t="s">
        <v>1712</v>
      </c>
      <c r="Z8" s="95"/>
      <c r="AA8" s="168"/>
    </row>
    <row r="9" spans="1:27" s="56" customFormat="1" ht="76.5" customHeight="1" x14ac:dyDescent="0.2">
      <c r="A9" s="127" t="s">
        <v>328</v>
      </c>
      <c r="B9" s="231" t="s">
        <v>1676</v>
      </c>
      <c r="C9" s="94" t="s">
        <v>1723</v>
      </c>
      <c r="D9" s="94" t="s">
        <v>1701</v>
      </c>
      <c r="E9" s="94"/>
      <c r="F9" s="94"/>
      <c r="G9" s="97" t="s">
        <v>1705</v>
      </c>
      <c r="H9" s="97" t="s">
        <v>1707</v>
      </c>
      <c r="I9" s="225">
        <v>1</v>
      </c>
      <c r="J9" s="94" t="s">
        <v>90</v>
      </c>
      <c r="K9" s="44">
        <v>9500</v>
      </c>
      <c r="L9" s="44" t="s">
        <v>123</v>
      </c>
      <c r="M9" s="44" t="s">
        <v>123</v>
      </c>
      <c r="N9" s="44" t="s">
        <v>123</v>
      </c>
      <c r="O9" s="44" t="s">
        <v>123</v>
      </c>
      <c r="P9" s="44" t="s">
        <v>123</v>
      </c>
      <c r="Q9" s="44" t="s">
        <v>123</v>
      </c>
      <c r="R9" s="94" t="s">
        <v>1692</v>
      </c>
      <c r="S9" s="94" t="s">
        <v>1691</v>
      </c>
      <c r="T9" s="97" t="s">
        <v>1709</v>
      </c>
      <c r="U9" s="98" t="s">
        <v>1735</v>
      </c>
      <c r="V9" s="44" t="s">
        <v>123</v>
      </c>
      <c r="W9" s="98" t="s">
        <v>1694</v>
      </c>
      <c r="X9" s="94" t="s">
        <v>1693</v>
      </c>
      <c r="Y9" s="226" t="s">
        <v>1712</v>
      </c>
      <c r="Z9" s="95"/>
      <c r="AA9" s="168"/>
    </row>
    <row r="10" spans="1:27" s="56" customFormat="1" ht="76.5" customHeight="1" x14ac:dyDescent="0.2">
      <c r="A10" s="127" t="s">
        <v>329</v>
      </c>
      <c r="B10" s="231" t="s">
        <v>1677</v>
      </c>
      <c r="C10" s="94" t="s">
        <v>1724</v>
      </c>
      <c r="D10" s="94" t="s">
        <v>1702</v>
      </c>
      <c r="E10" s="94"/>
      <c r="F10" s="94"/>
      <c r="G10" s="97" t="s">
        <v>1706</v>
      </c>
      <c r="H10" s="97" t="s">
        <v>1708</v>
      </c>
      <c r="I10" s="225">
        <v>1</v>
      </c>
      <c r="J10" s="94" t="s">
        <v>90</v>
      </c>
      <c r="K10" s="44">
        <v>7280</v>
      </c>
      <c r="L10" s="44" t="s">
        <v>123</v>
      </c>
      <c r="M10" s="44" t="s">
        <v>123</v>
      </c>
      <c r="N10" s="44" t="s">
        <v>123</v>
      </c>
      <c r="O10" s="44" t="s">
        <v>123</v>
      </c>
      <c r="P10" s="44" t="s">
        <v>123</v>
      </c>
      <c r="Q10" s="44" t="s">
        <v>123</v>
      </c>
      <c r="R10" s="94" t="s">
        <v>1692</v>
      </c>
      <c r="S10" s="94" t="s">
        <v>1711</v>
      </c>
      <c r="T10" s="97" t="s">
        <v>1709</v>
      </c>
      <c r="U10" s="98" t="s">
        <v>1738</v>
      </c>
      <c r="V10" s="44" t="s">
        <v>123</v>
      </c>
      <c r="W10" s="98" t="s">
        <v>1694</v>
      </c>
      <c r="X10" s="94" t="s">
        <v>1693</v>
      </c>
      <c r="Y10" s="226" t="s">
        <v>1712</v>
      </c>
      <c r="Z10" s="95"/>
      <c r="AA10" s="168"/>
    </row>
    <row r="11" spans="1:27" s="196" customFormat="1" ht="76.5" customHeight="1" x14ac:dyDescent="0.2">
      <c r="A11" s="44" t="s">
        <v>123</v>
      </c>
      <c r="B11" s="231" t="s">
        <v>1678</v>
      </c>
      <c r="C11" s="94" t="s">
        <v>1726</v>
      </c>
      <c r="D11" s="94" t="s">
        <v>1715</v>
      </c>
      <c r="E11" s="44"/>
      <c r="F11" s="95"/>
      <c r="G11" s="97" t="s">
        <v>1716</v>
      </c>
      <c r="H11" s="98" t="s">
        <v>1720</v>
      </c>
      <c r="I11" s="44">
        <v>1</v>
      </c>
      <c r="J11" s="94" t="s">
        <v>90</v>
      </c>
      <c r="K11" s="44">
        <v>3290</v>
      </c>
      <c r="L11" s="44" t="s">
        <v>123</v>
      </c>
      <c r="M11" s="44" t="s">
        <v>123</v>
      </c>
      <c r="N11" s="44" t="s">
        <v>123</v>
      </c>
      <c r="O11" s="44" t="s">
        <v>123</v>
      </c>
      <c r="P11" s="44" t="s">
        <v>123</v>
      </c>
      <c r="Q11" s="44" t="s">
        <v>123</v>
      </c>
      <c r="R11" s="94" t="s">
        <v>1692</v>
      </c>
      <c r="S11" s="94" t="s">
        <v>1711</v>
      </c>
      <c r="T11" s="97" t="s">
        <v>1719</v>
      </c>
      <c r="U11" s="98" t="s">
        <v>1739</v>
      </c>
      <c r="V11" s="44" t="s">
        <v>123</v>
      </c>
      <c r="W11" s="98" t="s">
        <v>1694</v>
      </c>
      <c r="X11" s="94" t="s">
        <v>1693</v>
      </c>
      <c r="Y11" s="226" t="s">
        <v>1727</v>
      </c>
      <c r="Z11" s="97"/>
      <c r="AA11" s="168"/>
    </row>
    <row r="12" spans="1:27" s="196" customFormat="1" ht="76.5" customHeight="1" x14ac:dyDescent="0.2">
      <c r="A12" s="44" t="s">
        <v>123</v>
      </c>
      <c r="B12" s="231" t="s">
        <v>1679</v>
      </c>
      <c r="C12" s="94" t="s">
        <v>1741</v>
      </c>
      <c r="D12" s="94" t="s">
        <v>846</v>
      </c>
      <c r="E12" s="44"/>
      <c r="F12" s="95"/>
      <c r="G12" s="98" t="s">
        <v>1728</v>
      </c>
      <c r="H12" s="98" t="s">
        <v>1729</v>
      </c>
      <c r="I12" s="44">
        <v>1</v>
      </c>
      <c r="J12" s="94" t="s">
        <v>112</v>
      </c>
      <c r="K12" s="44">
        <v>3070</v>
      </c>
      <c r="L12" s="197" t="s">
        <v>123</v>
      </c>
      <c r="M12" s="198" t="s">
        <v>123</v>
      </c>
      <c r="N12" s="197" t="s">
        <v>123</v>
      </c>
      <c r="O12" s="197" t="s">
        <v>123</v>
      </c>
      <c r="P12" s="198" t="s">
        <v>123</v>
      </c>
      <c r="Q12" s="197" t="s">
        <v>123</v>
      </c>
      <c r="R12" s="94" t="s">
        <v>1731</v>
      </c>
      <c r="S12" s="94" t="s">
        <v>1732</v>
      </c>
      <c r="T12" s="97" t="s">
        <v>1719</v>
      </c>
      <c r="U12" s="98" t="s">
        <v>1740</v>
      </c>
      <c r="V12" s="94" t="s">
        <v>123</v>
      </c>
      <c r="W12" s="98" t="s">
        <v>1694</v>
      </c>
      <c r="X12" s="94" t="s">
        <v>1693</v>
      </c>
      <c r="Y12" s="226" t="s">
        <v>1727</v>
      </c>
      <c r="Z12" s="228"/>
      <c r="AA12" s="168"/>
    </row>
    <row r="13" spans="1:27" s="196" customFormat="1" ht="76.5" customHeight="1" x14ac:dyDescent="0.2">
      <c r="A13" s="44" t="s">
        <v>123</v>
      </c>
      <c r="B13" s="231" t="s">
        <v>1742</v>
      </c>
      <c r="C13" s="94" t="s">
        <v>1744</v>
      </c>
      <c r="D13" s="94" t="s">
        <v>123</v>
      </c>
      <c r="E13" s="44"/>
      <c r="F13" s="95"/>
      <c r="G13" s="98" t="s">
        <v>1770</v>
      </c>
      <c r="H13" s="98" t="s">
        <v>1753</v>
      </c>
      <c r="I13" s="44">
        <v>1</v>
      </c>
      <c r="J13" s="94" t="s">
        <v>118</v>
      </c>
      <c r="K13" s="44">
        <v>260</v>
      </c>
      <c r="L13" s="94" t="s">
        <v>123</v>
      </c>
      <c r="M13" s="94" t="s">
        <v>123</v>
      </c>
      <c r="N13" s="94" t="s">
        <v>123</v>
      </c>
      <c r="O13" s="94" t="s">
        <v>123</v>
      </c>
      <c r="P13" s="94" t="s">
        <v>123</v>
      </c>
      <c r="Q13" s="94" t="s">
        <v>123</v>
      </c>
      <c r="R13" s="94" t="s">
        <v>123</v>
      </c>
      <c r="S13" s="44"/>
      <c r="T13" s="97" t="s">
        <v>1719</v>
      </c>
      <c r="U13" s="98" t="s">
        <v>1771</v>
      </c>
      <c r="V13" s="94" t="s">
        <v>123</v>
      </c>
      <c r="W13" s="98" t="s">
        <v>1694</v>
      </c>
      <c r="X13" s="94" t="s">
        <v>1693</v>
      </c>
      <c r="Y13" s="195"/>
      <c r="Z13" s="97"/>
      <c r="AA13" s="168"/>
    </row>
    <row r="14" spans="1:27" s="196" customFormat="1" ht="76.5" customHeight="1" x14ac:dyDescent="0.2">
      <c r="A14" s="44" t="s">
        <v>123</v>
      </c>
      <c r="B14" s="231" t="s">
        <v>1743</v>
      </c>
      <c r="C14" s="94" t="s">
        <v>1745</v>
      </c>
      <c r="D14" s="94" t="s">
        <v>123</v>
      </c>
      <c r="E14" s="44"/>
      <c r="F14" s="95"/>
      <c r="G14" s="98" t="s">
        <v>1768</v>
      </c>
      <c r="H14" s="98" t="s">
        <v>1754</v>
      </c>
      <c r="I14" s="44">
        <v>1</v>
      </c>
      <c r="J14" s="94" t="s">
        <v>118</v>
      </c>
      <c r="K14" s="44">
        <v>895</v>
      </c>
      <c r="L14" s="197"/>
      <c r="M14" s="198"/>
      <c r="N14" s="197"/>
      <c r="O14" s="197"/>
      <c r="P14" s="198"/>
      <c r="Q14" s="197"/>
      <c r="R14" s="44"/>
      <c r="S14" s="44"/>
      <c r="T14" s="97" t="s">
        <v>1719</v>
      </c>
      <c r="U14" s="98" t="s">
        <v>1764</v>
      </c>
      <c r="V14" s="94" t="s">
        <v>123</v>
      </c>
      <c r="W14" s="98" t="s">
        <v>1694</v>
      </c>
      <c r="X14" s="94" t="s">
        <v>1693</v>
      </c>
      <c r="Y14" s="44"/>
      <c r="Z14" s="228"/>
      <c r="AA14" s="168"/>
    </row>
    <row r="15" spans="1:27" s="56" customFormat="1" ht="60" customHeight="1" x14ac:dyDescent="0.2">
      <c r="A15" s="127">
        <v>72</v>
      </c>
      <c r="B15" s="231" t="s">
        <v>1680</v>
      </c>
      <c r="C15" s="94" t="s">
        <v>1746</v>
      </c>
      <c r="D15" s="94" t="s">
        <v>123</v>
      </c>
      <c r="E15" s="44"/>
      <c r="F15" s="95"/>
      <c r="G15" s="98" t="s">
        <v>1776</v>
      </c>
      <c r="H15" s="98" t="s">
        <v>1755</v>
      </c>
      <c r="I15" s="44">
        <v>1</v>
      </c>
      <c r="J15" s="94" t="s">
        <v>118</v>
      </c>
      <c r="K15" s="44">
        <v>2410</v>
      </c>
      <c r="L15" s="197" t="s">
        <v>123</v>
      </c>
      <c r="M15" s="198" t="s">
        <v>123</v>
      </c>
      <c r="N15" s="197" t="s">
        <v>123</v>
      </c>
      <c r="O15" s="197" t="s">
        <v>123</v>
      </c>
      <c r="P15" s="198" t="s">
        <v>123</v>
      </c>
      <c r="Q15" s="197" t="s">
        <v>123</v>
      </c>
      <c r="R15" s="94" t="s">
        <v>123</v>
      </c>
      <c r="S15" s="94" t="s">
        <v>123</v>
      </c>
      <c r="T15" s="97" t="s">
        <v>1719</v>
      </c>
      <c r="U15" s="98" t="s">
        <v>1777</v>
      </c>
      <c r="V15" s="44" t="s">
        <v>123</v>
      </c>
      <c r="W15" s="98" t="s">
        <v>1694</v>
      </c>
      <c r="X15" s="94" t="s">
        <v>1693</v>
      </c>
      <c r="Y15" s="44"/>
      <c r="Z15" s="228"/>
      <c r="AA15" s="168"/>
    </row>
    <row r="16" spans="1:27" s="56" customFormat="1" ht="60" customHeight="1" x14ac:dyDescent="0.2">
      <c r="A16" s="127">
        <v>65</v>
      </c>
      <c r="B16" s="231" t="s">
        <v>1681</v>
      </c>
      <c r="C16" s="94" t="s">
        <v>1747</v>
      </c>
      <c r="D16" s="94" t="s">
        <v>123</v>
      </c>
      <c r="E16" s="44"/>
      <c r="F16" s="95"/>
      <c r="G16" s="98" t="s">
        <v>1774</v>
      </c>
      <c r="H16" s="98" t="s">
        <v>1756</v>
      </c>
      <c r="I16" s="44">
        <v>1</v>
      </c>
      <c r="J16" s="94" t="s">
        <v>118</v>
      </c>
      <c r="K16" s="44">
        <v>2600</v>
      </c>
      <c r="L16" s="197" t="s">
        <v>123</v>
      </c>
      <c r="M16" s="198" t="s">
        <v>123</v>
      </c>
      <c r="N16" s="197" t="s">
        <v>123</v>
      </c>
      <c r="O16" s="197" t="s">
        <v>123</v>
      </c>
      <c r="P16" s="198" t="s">
        <v>123</v>
      </c>
      <c r="Q16" s="197" t="s">
        <v>123</v>
      </c>
      <c r="R16" s="44" t="s">
        <v>123</v>
      </c>
      <c r="S16" s="44" t="s">
        <v>123</v>
      </c>
      <c r="T16" s="97" t="s">
        <v>1719</v>
      </c>
      <c r="U16" s="98" t="s">
        <v>1775</v>
      </c>
      <c r="V16" s="44" t="s">
        <v>123</v>
      </c>
      <c r="W16" s="98" t="s">
        <v>1694</v>
      </c>
      <c r="X16" s="94" t="s">
        <v>1693</v>
      </c>
      <c r="Y16" s="44"/>
      <c r="Z16" s="228"/>
      <c r="AA16" s="168"/>
    </row>
    <row r="17" spans="1:27" s="56" customFormat="1" ht="60" customHeight="1" x14ac:dyDescent="0.2">
      <c r="A17" s="127">
        <v>66</v>
      </c>
      <c r="B17" s="231" t="s">
        <v>1682</v>
      </c>
      <c r="C17" s="94" t="s">
        <v>1748</v>
      </c>
      <c r="D17" s="94" t="s">
        <v>123</v>
      </c>
      <c r="E17" s="44"/>
      <c r="F17" s="95"/>
      <c r="G17" s="98" t="s">
        <v>1778</v>
      </c>
      <c r="H17" s="98" t="s">
        <v>1758</v>
      </c>
      <c r="I17" s="44">
        <v>1</v>
      </c>
      <c r="J17" s="94" t="s">
        <v>118</v>
      </c>
      <c r="K17" s="44">
        <v>4700</v>
      </c>
      <c r="L17" s="197" t="s">
        <v>123</v>
      </c>
      <c r="M17" s="198" t="s">
        <v>123</v>
      </c>
      <c r="N17" s="197" t="s">
        <v>123</v>
      </c>
      <c r="O17" s="197" t="s">
        <v>123</v>
      </c>
      <c r="P17" s="198" t="s">
        <v>123</v>
      </c>
      <c r="Q17" s="197" t="s">
        <v>123</v>
      </c>
      <c r="R17" s="44" t="s">
        <v>123</v>
      </c>
      <c r="S17" s="44" t="s">
        <v>123</v>
      </c>
      <c r="T17" s="97" t="s">
        <v>1719</v>
      </c>
      <c r="U17" s="98" t="s">
        <v>1777</v>
      </c>
      <c r="V17" s="44" t="s">
        <v>123</v>
      </c>
      <c r="W17" s="98" t="s">
        <v>1694</v>
      </c>
      <c r="X17" s="94" t="s">
        <v>1693</v>
      </c>
      <c r="Y17" s="44"/>
      <c r="Z17" s="228"/>
      <c r="AA17" s="168"/>
    </row>
    <row r="18" spans="1:27" s="56" customFormat="1" ht="60" customHeight="1" x14ac:dyDescent="0.2">
      <c r="A18" s="172" t="s">
        <v>123</v>
      </c>
      <c r="B18" s="231" t="s">
        <v>1683</v>
      </c>
      <c r="C18" s="94" t="s">
        <v>1749</v>
      </c>
      <c r="D18" s="94" t="s">
        <v>123</v>
      </c>
      <c r="E18" s="44"/>
      <c r="F18" s="95"/>
      <c r="G18" s="98" t="s">
        <v>1769</v>
      </c>
      <c r="H18" s="98" t="s">
        <v>1757</v>
      </c>
      <c r="I18" s="44">
        <v>1</v>
      </c>
      <c r="J18" s="94" t="s">
        <v>118</v>
      </c>
      <c r="K18" s="44">
        <v>200</v>
      </c>
      <c r="L18" s="197" t="s">
        <v>123</v>
      </c>
      <c r="M18" s="198" t="s">
        <v>123</v>
      </c>
      <c r="N18" s="197" t="s">
        <v>123</v>
      </c>
      <c r="O18" s="197" t="s">
        <v>123</v>
      </c>
      <c r="P18" s="198" t="s">
        <v>123</v>
      </c>
      <c r="Q18" s="197" t="s">
        <v>123</v>
      </c>
      <c r="R18" s="44" t="s">
        <v>123</v>
      </c>
      <c r="S18" s="44" t="s">
        <v>123</v>
      </c>
      <c r="T18" s="97" t="s">
        <v>1719</v>
      </c>
      <c r="U18" s="98" t="s">
        <v>1765</v>
      </c>
      <c r="V18" s="44" t="s">
        <v>123</v>
      </c>
      <c r="W18" s="98" t="s">
        <v>1694</v>
      </c>
      <c r="X18" s="94" t="s">
        <v>1693</v>
      </c>
      <c r="Y18" s="44"/>
      <c r="Z18" s="228"/>
      <c r="AA18" s="168"/>
    </row>
    <row r="19" spans="1:27" s="56" customFormat="1" ht="60" customHeight="1" x14ac:dyDescent="0.2">
      <c r="A19" s="127">
        <v>67</v>
      </c>
      <c r="B19" s="231" t="s">
        <v>1684</v>
      </c>
      <c r="C19" s="94" t="s">
        <v>1750</v>
      </c>
      <c r="D19" s="94" t="s">
        <v>123</v>
      </c>
      <c r="E19" s="44"/>
      <c r="F19" s="95"/>
      <c r="G19" s="98" t="s">
        <v>1772</v>
      </c>
      <c r="H19" s="98" t="s">
        <v>1759</v>
      </c>
      <c r="I19" s="44">
        <v>1</v>
      </c>
      <c r="J19" s="94" t="s">
        <v>118</v>
      </c>
      <c r="K19" s="44">
        <v>100</v>
      </c>
      <c r="L19" s="197" t="s">
        <v>123</v>
      </c>
      <c r="M19" s="198" t="s">
        <v>123</v>
      </c>
      <c r="N19" s="197" t="s">
        <v>123</v>
      </c>
      <c r="O19" s="197" t="s">
        <v>123</v>
      </c>
      <c r="P19" s="198" t="s">
        <v>123</v>
      </c>
      <c r="Q19" s="197" t="s">
        <v>123</v>
      </c>
      <c r="R19" s="44" t="s">
        <v>123</v>
      </c>
      <c r="S19" s="44" t="s">
        <v>123</v>
      </c>
      <c r="T19" s="97" t="s">
        <v>1719</v>
      </c>
      <c r="U19" s="98" t="s">
        <v>1773</v>
      </c>
      <c r="V19" s="44" t="s">
        <v>123</v>
      </c>
      <c r="W19" s="98" t="s">
        <v>1694</v>
      </c>
      <c r="X19" s="94" t="s">
        <v>1693</v>
      </c>
      <c r="Y19" s="44"/>
      <c r="Z19" s="228"/>
      <c r="AA19" s="168"/>
    </row>
    <row r="20" spans="1:27" s="56" customFormat="1" ht="60" customHeight="1" x14ac:dyDescent="0.2">
      <c r="A20" s="127" t="s">
        <v>340</v>
      </c>
      <c r="B20" s="231" t="s">
        <v>1685</v>
      </c>
      <c r="C20" s="94" t="s">
        <v>1751</v>
      </c>
      <c r="D20" s="94" t="s">
        <v>123</v>
      </c>
      <c r="E20" s="44"/>
      <c r="F20" s="95"/>
      <c r="G20" s="98" t="s">
        <v>1766</v>
      </c>
      <c r="H20" s="98" t="s">
        <v>1760</v>
      </c>
      <c r="I20" s="44">
        <v>1</v>
      </c>
      <c r="J20" s="94" t="s">
        <v>118</v>
      </c>
      <c r="K20" s="44">
        <v>1300</v>
      </c>
      <c r="L20" s="197" t="s">
        <v>123</v>
      </c>
      <c r="M20" s="198" t="s">
        <v>123</v>
      </c>
      <c r="N20" s="197" t="s">
        <v>123</v>
      </c>
      <c r="O20" s="197" t="s">
        <v>123</v>
      </c>
      <c r="P20" s="198" t="s">
        <v>123</v>
      </c>
      <c r="Q20" s="197" t="s">
        <v>123</v>
      </c>
      <c r="R20" s="44" t="s">
        <v>123</v>
      </c>
      <c r="S20" s="44" t="s">
        <v>123</v>
      </c>
      <c r="T20" s="97" t="s">
        <v>1719</v>
      </c>
      <c r="U20" s="98" t="s">
        <v>1763</v>
      </c>
      <c r="V20" s="44" t="s">
        <v>123</v>
      </c>
      <c r="W20" s="98" t="s">
        <v>1694</v>
      </c>
      <c r="X20" s="94" t="s">
        <v>1693</v>
      </c>
      <c r="Y20" s="44"/>
      <c r="Z20" s="228"/>
      <c r="AA20" s="168"/>
    </row>
    <row r="21" spans="1:27" s="56" customFormat="1" ht="60" customHeight="1" x14ac:dyDescent="0.2">
      <c r="A21" s="127" t="s">
        <v>341</v>
      </c>
      <c r="B21" s="231" t="s">
        <v>1686</v>
      </c>
      <c r="C21" s="94" t="s">
        <v>1752</v>
      </c>
      <c r="D21" s="94" t="s">
        <v>123</v>
      </c>
      <c r="E21" s="44"/>
      <c r="F21" s="95"/>
      <c r="G21" s="98" t="s">
        <v>1767</v>
      </c>
      <c r="H21" s="98" t="s">
        <v>1761</v>
      </c>
      <c r="I21" s="44">
        <v>1</v>
      </c>
      <c r="J21" s="94" t="s">
        <v>118</v>
      </c>
      <c r="K21" s="44">
        <v>3180</v>
      </c>
      <c r="L21" s="197" t="s">
        <v>123</v>
      </c>
      <c r="M21" s="198" t="s">
        <v>123</v>
      </c>
      <c r="N21" s="197" t="s">
        <v>123</v>
      </c>
      <c r="O21" s="197" t="s">
        <v>123</v>
      </c>
      <c r="P21" s="198" t="s">
        <v>123</v>
      </c>
      <c r="Q21" s="197" t="s">
        <v>123</v>
      </c>
      <c r="R21" s="44" t="s">
        <v>123</v>
      </c>
      <c r="S21" s="44" t="s">
        <v>123</v>
      </c>
      <c r="T21" s="97" t="s">
        <v>1719</v>
      </c>
      <c r="U21" s="98" t="s">
        <v>1762</v>
      </c>
      <c r="V21" s="44" t="s">
        <v>123</v>
      </c>
      <c r="W21" s="98" t="s">
        <v>1694</v>
      </c>
      <c r="X21" s="94" t="s">
        <v>1693</v>
      </c>
      <c r="Y21" s="44"/>
      <c r="Z21" s="228"/>
      <c r="AA21" s="168"/>
    </row>
    <row r="22" spans="1:27" s="31" customFormat="1" ht="39.950000000000003" customHeight="1" x14ac:dyDescent="0.2">
      <c r="A22" s="23"/>
      <c r="B22" s="231" t="s">
        <v>1687</v>
      </c>
      <c r="C22" s="94" t="s">
        <v>1779</v>
      </c>
      <c r="D22" s="94" t="s">
        <v>123</v>
      </c>
      <c r="E22" s="44"/>
      <c r="F22" s="95"/>
      <c r="G22" s="98" t="s">
        <v>1783</v>
      </c>
      <c r="H22" s="98"/>
      <c r="I22" s="44">
        <v>2</v>
      </c>
      <c r="J22" s="94" t="s">
        <v>123</v>
      </c>
      <c r="K22" s="94" t="s">
        <v>123</v>
      </c>
      <c r="L22" s="197" t="s">
        <v>123</v>
      </c>
      <c r="M22" s="198" t="s">
        <v>123</v>
      </c>
      <c r="N22" s="197" t="s">
        <v>123</v>
      </c>
      <c r="O22" s="197" t="s">
        <v>123</v>
      </c>
      <c r="P22" s="198" t="s">
        <v>123</v>
      </c>
      <c r="Q22" s="197" t="s">
        <v>123</v>
      </c>
      <c r="R22" s="44" t="s">
        <v>123</v>
      </c>
      <c r="S22" s="44" t="s">
        <v>123</v>
      </c>
      <c r="T22" s="97" t="s">
        <v>1782</v>
      </c>
      <c r="U22" s="94" t="s">
        <v>123</v>
      </c>
      <c r="V22" s="44" t="s">
        <v>123</v>
      </c>
      <c r="W22" s="94" t="s">
        <v>123</v>
      </c>
      <c r="X22" s="94" t="s">
        <v>123</v>
      </c>
      <c r="Y22" s="44"/>
      <c r="Z22" s="228"/>
      <c r="AA22" s="168"/>
    </row>
    <row r="23" spans="1:27" s="31" customFormat="1" ht="39.950000000000003" customHeight="1" x14ac:dyDescent="0.2">
      <c r="A23" s="23"/>
      <c r="B23" s="231" t="s">
        <v>1688</v>
      </c>
      <c r="C23" s="94" t="s">
        <v>1780</v>
      </c>
      <c r="D23" s="94" t="s">
        <v>123</v>
      </c>
      <c r="E23" s="44"/>
      <c r="F23" s="95"/>
      <c r="G23" s="98" t="s">
        <v>1781</v>
      </c>
      <c r="H23" s="98"/>
      <c r="I23" s="44">
        <v>2</v>
      </c>
      <c r="J23" s="94" t="s">
        <v>123</v>
      </c>
      <c r="K23" s="94" t="s">
        <v>123</v>
      </c>
      <c r="L23" s="197" t="s">
        <v>123</v>
      </c>
      <c r="M23" s="198" t="s">
        <v>123</v>
      </c>
      <c r="N23" s="197" t="s">
        <v>123</v>
      </c>
      <c r="O23" s="197" t="s">
        <v>123</v>
      </c>
      <c r="P23" s="198" t="s">
        <v>123</v>
      </c>
      <c r="Q23" s="197" t="s">
        <v>123</v>
      </c>
      <c r="R23" s="44" t="s">
        <v>123</v>
      </c>
      <c r="S23" s="44" t="s">
        <v>123</v>
      </c>
      <c r="T23" s="97" t="s">
        <v>1782</v>
      </c>
      <c r="U23" s="94" t="s">
        <v>123</v>
      </c>
      <c r="V23" s="44" t="s">
        <v>123</v>
      </c>
      <c r="W23" s="94" t="s">
        <v>123</v>
      </c>
      <c r="X23" s="94" t="s">
        <v>123</v>
      </c>
      <c r="Y23" s="44"/>
      <c r="Z23" s="228"/>
      <c r="AA23" s="168"/>
    </row>
    <row r="24" spans="1:27" s="31" customFormat="1" x14ac:dyDescent="0.2">
      <c r="A24" s="23"/>
      <c r="B24" s="235"/>
      <c r="C24" s="23"/>
      <c r="D24" s="23"/>
      <c r="E24" s="23"/>
      <c r="I24" s="23"/>
      <c r="J24" s="23"/>
      <c r="S24" s="23"/>
      <c r="U24" s="32"/>
      <c r="V24" s="32"/>
      <c r="W24" s="32"/>
      <c r="X24" s="32"/>
      <c r="AA24" s="41"/>
    </row>
    <row r="25" spans="1:27" s="31" customFormat="1" x14ac:dyDescent="0.2">
      <c r="A25" s="23"/>
      <c r="B25" s="235"/>
      <c r="C25" s="23"/>
      <c r="D25" s="23"/>
      <c r="E25" s="23"/>
      <c r="I25" s="23"/>
      <c r="J25" s="23"/>
      <c r="S25" s="23"/>
      <c r="U25" s="32"/>
      <c r="V25" s="32"/>
      <c r="W25" s="32"/>
      <c r="X25" s="32"/>
      <c r="AA25" s="41"/>
    </row>
    <row r="26" spans="1:27" s="31" customFormat="1" x14ac:dyDescent="0.2">
      <c r="A26" s="23"/>
      <c r="B26" s="235"/>
      <c r="C26" s="23"/>
      <c r="D26" s="23"/>
      <c r="E26" s="23"/>
      <c r="I26" s="23"/>
      <c r="J26" s="23"/>
      <c r="S26" s="23"/>
      <c r="U26" s="32"/>
      <c r="V26" s="32"/>
      <c r="W26" s="32"/>
      <c r="X26" s="32"/>
      <c r="AA26" s="41"/>
    </row>
    <row r="27" spans="1:27" s="31" customFormat="1" x14ac:dyDescent="0.2">
      <c r="A27" s="23"/>
      <c r="B27" s="235"/>
      <c r="C27" s="23"/>
      <c r="D27" s="23"/>
      <c r="E27" s="23"/>
      <c r="I27" s="23"/>
      <c r="J27" s="23"/>
      <c r="S27" s="23"/>
      <c r="U27" s="32"/>
      <c r="V27" s="32"/>
      <c r="W27" s="32"/>
      <c r="X27" s="32"/>
      <c r="AA27" s="41"/>
    </row>
    <row r="28" spans="1:27" s="31" customFormat="1" x14ac:dyDescent="0.2">
      <c r="A28" s="23"/>
      <c r="B28" s="235"/>
      <c r="C28" s="23"/>
      <c r="D28" s="23"/>
      <c r="E28" s="23"/>
      <c r="I28" s="23"/>
      <c r="J28" s="23"/>
      <c r="S28" s="23"/>
      <c r="U28" s="32"/>
      <c r="V28" s="32"/>
      <c r="W28" s="32"/>
      <c r="X28" s="32"/>
      <c r="AA28" s="41"/>
    </row>
    <row r="29" spans="1:27" s="31" customFormat="1" x14ac:dyDescent="0.2">
      <c r="A29" s="23"/>
      <c r="B29" s="235"/>
      <c r="C29" s="23"/>
      <c r="D29" s="23"/>
      <c r="E29" s="23"/>
      <c r="I29" s="23"/>
      <c r="J29" s="23"/>
      <c r="S29" s="23"/>
      <c r="U29" s="32"/>
      <c r="V29" s="32"/>
      <c r="W29" s="32"/>
      <c r="X29" s="32"/>
      <c r="AA29" s="41"/>
    </row>
    <row r="30" spans="1:27" s="31" customFormat="1" x14ac:dyDescent="0.2">
      <c r="A30" s="23"/>
      <c r="B30" s="235"/>
      <c r="C30" s="23"/>
      <c r="D30" s="23"/>
      <c r="E30" s="23"/>
      <c r="I30" s="23"/>
      <c r="J30" s="23"/>
      <c r="S30" s="23"/>
      <c r="U30" s="32"/>
      <c r="V30" s="32"/>
      <c r="W30" s="32"/>
      <c r="X30" s="32"/>
      <c r="AA30" s="41"/>
    </row>
    <row r="31" spans="1:27" s="31" customFormat="1" x14ac:dyDescent="0.2">
      <c r="A31" s="23"/>
      <c r="B31" s="235"/>
      <c r="C31" s="23"/>
      <c r="D31" s="23"/>
      <c r="E31" s="23"/>
      <c r="I31" s="23"/>
      <c r="J31" s="23"/>
      <c r="S31" s="23"/>
      <c r="U31" s="32"/>
      <c r="V31" s="32"/>
      <c r="W31" s="32"/>
      <c r="X31" s="32"/>
      <c r="AA31" s="41"/>
    </row>
    <row r="32" spans="1:27" s="31" customFormat="1" x14ac:dyDescent="0.2">
      <c r="A32" s="23"/>
      <c r="B32" s="235"/>
      <c r="C32" s="23"/>
      <c r="D32" s="23"/>
      <c r="E32" s="23"/>
      <c r="I32" s="23"/>
      <c r="J32" s="23"/>
      <c r="S32" s="23"/>
      <c r="U32" s="32"/>
      <c r="V32" s="32"/>
      <c r="W32" s="32"/>
      <c r="X32" s="32"/>
      <c r="AA32" s="41"/>
    </row>
    <row r="33" spans="1:27" s="31" customFormat="1" x14ac:dyDescent="0.2">
      <c r="A33" s="23"/>
      <c r="B33" s="235"/>
      <c r="C33" s="23"/>
      <c r="D33" s="23"/>
      <c r="E33" s="23"/>
      <c r="I33" s="23"/>
      <c r="J33" s="23"/>
      <c r="S33" s="23"/>
      <c r="U33" s="32"/>
      <c r="V33" s="32"/>
      <c r="W33" s="32"/>
      <c r="X33" s="32"/>
      <c r="AA33" s="41"/>
    </row>
    <row r="34" spans="1:27" s="31" customFormat="1" x14ac:dyDescent="0.2">
      <c r="A34" s="23"/>
      <c r="B34" s="235"/>
      <c r="C34" s="23"/>
      <c r="D34" s="23"/>
      <c r="E34" s="23"/>
      <c r="I34" s="23"/>
      <c r="J34" s="23"/>
      <c r="S34" s="23"/>
      <c r="U34" s="32"/>
      <c r="V34" s="32"/>
      <c r="W34" s="32"/>
      <c r="X34" s="32"/>
      <c r="AA34" s="41"/>
    </row>
  </sheetData>
  <mergeCells count="8">
    <mergeCell ref="C4:G4"/>
    <mergeCell ref="E2:F2"/>
    <mergeCell ref="C1:H1"/>
    <mergeCell ref="I1:S1"/>
    <mergeCell ref="U1:V1"/>
    <mergeCell ref="W1:X1"/>
    <mergeCell ref="Y1:Y2"/>
    <mergeCell ref="Z1:Z2"/>
  </mergeCells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/>
  <rowBreaks count="1" manualBreakCount="1">
    <brk id="16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AA547"/>
  <sheetViews>
    <sheetView view="pageBreakPreview" zoomScale="50" zoomScaleNormal="70" zoomScaleSheetLayoutView="50" workbookViewId="0">
      <pane xSplit="7" ySplit="4" topLeftCell="S26" activePane="bottomRight" state="frozen"/>
      <selection activeCell="AD45" sqref="AD45"/>
      <selection pane="topRight" activeCell="AD45" sqref="AD45"/>
      <selection pane="bottomLeft" activeCell="AD45" sqref="AD45"/>
      <selection pane="bottomRight" activeCell="V36" sqref="V36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12" customWidth="1" collapsed="1"/>
    <col min="3" max="3" width="12.5703125" style="12" customWidth="1"/>
    <col min="4" max="6" width="17.140625" style="12" hidden="1" customWidth="1" outlineLevel="1"/>
    <col min="7" max="7" width="24.42578125" style="6" customWidth="1" collapsed="1"/>
    <col min="8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27" width="2.85546875" style="40" customWidth="1"/>
    <col min="28" max="16384" width="0" style="6" hidden="1"/>
  </cols>
  <sheetData>
    <row r="1" spans="1:27" ht="12.75" customHeight="1" x14ac:dyDescent="0.2">
      <c r="A1" s="10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  <c r="AA1" s="200"/>
    </row>
    <row r="2" spans="1:27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  <c r="AA2" s="35"/>
    </row>
    <row r="3" spans="1:27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  <c r="AA3" s="26"/>
    </row>
    <row r="4" spans="1:27" ht="18.75" customHeight="1" x14ac:dyDescent="0.2">
      <c r="A4" s="10"/>
      <c r="B4" s="65"/>
      <c r="C4" s="275" t="s">
        <v>1576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7" s="83" customFormat="1" ht="61.5" customHeight="1" x14ac:dyDescent="0.2">
      <c r="A5" s="171" t="s">
        <v>123</v>
      </c>
      <c r="B5" s="81" t="s">
        <v>940</v>
      </c>
      <c r="C5" s="81" t="s">
        <v>879</v>
      </c>
      <c r="D5" s="81" t="s">
        <v>123</v>
      </c>
      <c r="E5" s="296" t="s">
        <v>905</v>
      </c>
      <c r="F5" s="78"/>
      <c r="G5" s="79" t="s">
        <v>181</v>
      </c>
      <c r="H5" s="81" t="s">
        <v>640</v>
      </c>
      <c r="I5" s="78">
        <v>1</v>
      </c>
      <c r="J5" s="81" t="s">
        <v>118</v>
      </c>
      <c r="K5" s="81" t="s">
        <v>640</v>
      </c>
      <c r="L5" s="81" t="s">
        <v>123</v>
      </c>
      <c r="M5" s="81" t="s">
        <v>123</v>
      </c>
      <c r="N5" s="81" t="s">
        <v>123</v>
      </c>
      <c r="O5" s="81" t="s">
        <v>123</v>
      </c>
      <c r="P5" s="81" t="s">
        <v>123</v>
      </c>
      <c r="Q5" s="81" t="s">
        <v>123</v>
      </c>
      <c r="R5" s="81" t="s">
        <v>123</v>
      </c>
      <c r="S5" s="81" t="s">
        <v>123</v>
      </c>
      <c r="T5" s="79" t="s">
        <v>911</v>
      </c>
      <c r="U5" s="79" t="s">
        <v>911</v>
      </c>
      <c r="V5" s="81" t="s">
        <v>123</v>
      </c>
      <c r="W5" s="81" t="s">
        <v>123</v>
      </c>
      <c r="X5" s="81" t="s">
        <v>640</v>
      </c>
      <c r="Y5" s="169" t="s">
        <v>640</v>
      </c>
      <c r="Z5" s="80"/>
      <c r="AA5" s="40"/>
    </row>
    <row r="6" spans="1:27" s="83" customFormat="1" ht="61.5" customHeight="1" x14ac:dyDescent="0.2">
      <c r="A6" s="171" t="s">
        <v>123</v>
      </c>
      <c r="B6" s="81" t="s">
        <v>941</v>
      </c>
      <c r="C6" s="81" t="s">
        <v>880</v>
      </c>
      <c r="D6" s="81" t="s">
        <v>123</v>
      </c>
      <c r="E6" s="297"/>
      <c r="F6" s="78"/>
      <c r="G6" s="79" t="s">
        <v>181</v>
      </c>
      <c r="H6" s="81" t="s">
        <v>640</v>
      </c>
      <c r="I6" s="78">
        <v>1</v>
      </c>
      <c r="J6" s="81" t="s">
        <v>118</v>
      </c>
      <c r="K6" s="81" t="s">
        <v>640</v>
      </c>
      <c r="L6" s="81" t="s">
        <v>123</v>
      </c>
      <c r="M6" s="81" t="s">
        <v>123</v>
      </c>
      <c r="N6" s="81" t="s">
        <v>123</v>
      </c>
      <c r="O6" s="81" t="s">
        <v>123</v>
      </c>
      <c r="P6" s="81" t="s">
        <v>123</v>
      </c>
      <c r="Q6" s="81" t="s">
        <v>123</v>
      </c>
      <c r="R6" s="81" t="s">
        <v>123</v>
      </c>
      <c r="S6" s="81" t="s">
        <v>123</v>
      </c>
      <c r="T6" s="79" t="s">
        <v>906</v>
      </c>
      <c r="U6" s="79" t="s">
        <v>906</v>
      </c>
      <c r="V6" s="81" t="s">
        <v>123</v>
      </c>
      <c r="W6" s="81" t="s">
        <v>123</v>
      </c>
      <c r="X6" s="81" t="s">
        <v>640</v>
      </c>
      <c r="Y6" s="169" t="s">
        <v>640</v>
      </c>
      <c r="Z6" s="80"/>
      <c r="AA6" s="40"/>
    </row>
    <row r="7" spans="1:27" s="83" customFormat="1" ht="61.5" customHeight="1" x14ac:dyDescent="0.2">
      <c r="A7" s="171" t="s">
        <v>123</v>
      </c>
      <c r="B7" s="81" t="s">
        <v>942</v>
      </c>
      <c r="C7" s="81" t="s">
        <v>881</v>
      </c>
      <c r="D7" s="81" t="s">
        <v>123</v>
      </c>
      <c r="E7" s="297"/>
      <c r="F7" s="78"/>
      <c r="G7" s="79" t="s">
        <v>181</v>
      </c>
      <c r="H7" s="81" t="s">
        <v>640</v>
      </c>
      <c r="I7" s="78">
        <v>1</v>
      </c>
      <c r="J7" s="81" t="s">
        <v>118</v>
      </c>
      <c r="K7" s="81" t="s">
        <v>640</v>
      </c>
      <c r="L7" s="81" t="s">
        <v>123</v>
      </c>
      <c r="M7" s="81" t="s">
        <v>123</v>
      </c>
      <c r="N7" s="81" t="s">
        <v>123</v>
      </c>
      <c r="O7" s="81" t="s">
        <v>123</v>
      </c>
      <c r="P7" s="81" t="s">
        <v>123</v>
      </c>
      <c r="Q7" s="81" t="s">
        <v>123</v>
      </c>
      <c r="R7" s="81" t="s">
        <v>123</v>
      </c>
      <c r="S7" s="81" t="s">
        <v>123</v>
      </c>
      <c r="T7" s="79" t="s">
        <v>907</v>
      </c>
      <c r="U7" s="79" t="s">
        <v>907</v>
      </c>
      <c r="V7" s="81" t="s">
        <v>123</v>
      </c>
      <c r="W7" s="81" t="s">
        <v>123</v>
      </c>
      <c r="X7" s="81" t="s">
        <v>640</v>
      </c>
      <c r="Y7" s="169" t="s">
        <v>640</v>
      </c>
      <c r="Z7" s="80"/>
      <c r="AA7" s="40"/>
    </row>
    <row r="8" spans="1:27" s="83" customFormat="1" ht="61.5" customHeight="1" x14ac:dyDescent="0.2">
      <c r="A8" s="171" t="s">
        <v>123</v>
      </c>
      <c r="B8" s="81" t="s">
        <v>943</v>
      </c>
      <c r="C8" s="81" t="s">
        <v>882</v>
      </c>
      <c r="D8" s="81" t="s">
        <v>123</v>
      </c>
      <c r="E8" s="297"/>
      <c r="F8" s="78"/>
      <c r="G8" s="79" t="s">
        <v>181</v>
      </c>
      <c r="H8" s="81" t="s">
        <v>640</v>
      </c>
      <c r="I8" s="78">
        <v>1</v>
      </c>
      <c r="J8" s="81" t="s">
        <v>118</v>
      </c>
      <c r="K8" s="81" t="s">
        <v>640</v>
      </c>
      <c r="L8" s="81" t="s">
        <v>123</v>
      </c>
      <c r="M8" s="81" t="s">
        <v>123</v>
      </c>
      <c r="N8" s="81" t="s">
        <v>123</v>
      </c>
      <c r="O8" s="81" t="s">
        <v>123</v>
      </c>
      <c r="P8" s="81" t="s">
        <v>123</v>
      </c>
      <c r="Q8" s="81" t="s">
        <v>123</v>
      </c>
      <c r="R8" s="81" t="s">
        <v>123</v>
      </c>
      <c r="S8" s="81" t="s">
        <v>123</v>
      </c>
      <c r="T8" s="79" t="s">
        <v>908</v>
      </c>
      <c r="U8" s="79" t="s">
        <v>908</v>
      </c>
      <c r="V8" s="81" t="s">
        <v>123</v>
      </c>
      <c r="W8" s="81" t="s">
        <v>123</v>
      </c>
      <c r="X8" s="81" t="s">
        <v>640</v>
      </c>
      <c r="Y8" s="169" t="s">
        <v>640</v>
      </c>
      <c r="Z8" s="80"/>
      <c r="AA8" s="40"/>
    </row>
    <row r="9" spans="1:27" s="83" customFormat="1" ht="61.5" customHeight="1" x14ac:dyDescent="0.2">
      <c r="A9" s="171" t="s">
        <v>123</v>
      </c>
      <c r="B9" s="81" t="s">
        <v>944</v>
      </c>
      <c r="C9" s="81" t="s">
        <v>883</v>
      </c>
      <c r="D9" s="81" t="s">
        <v>123</v>
      </c>
      <c r="E9" s="297"/>
      <c r="F9" s="78"/>
      <c r="G9" s="79" t="s">
        <v>181</v>
      </c>
      <c r="H9" s="81" t="s">
        <v>640</v>
      </c>
      <c r="I9" s="78">
        <v>1</v>
      </c>
      <c r="J9" s="81" t="s">
        <v>118</v>
      </c>
      <c r="K9" s="81" t="s">
        <v>640</v>
      </c>
      <c r="L9" s="81" t="s">
        <v>123</v>
      </c>
      <c r="M9" s="81" t="s">
        <v>123</v>
      </c>
      <c r="N9" s="81" t="s">
        <v>123</v>
      </c>
      <c r="O9" s="81" t="s">
        <v>123</v>
      </c>
      <c r="P9" s="81" t="s">
        <v>123</v>
      </c>
      <c r="Q9" s="81" t="s">
        <v>123</v>
      </c>
      <c r="R9" s="81" t="s">
        <v>123</v>
      </c>
      <c r="S9" s="81" t="s">
        <v>123</v>
      </c>
      <c r="T9" s="79" t="s">
        <v>909</v>
      </c>
      <c r="U9" s="79" t="s">
        <v>909</v>
      </c>
      <c r="V9" s="81" t="s">
        <v>123</v>
      </c>
      <c r="W9" s="81" t="s">
        <v>123</v>
      </c>
      <c r="X9" s="81" t="s">
        <v>640</v>
      </c>
      <c r="Y9" s="169" t="s">
        <v>640</v>
      </c>
      <c r="Z9" s="80"/>
      <c r="AA9" s="40"/>
    </row>
    <row r="10" spans="1:27" s="83" customFormat="1" ht="61.5" customHeight="1" x14ac:dyDescent="0.2">
      <c r="A10" s="171" t="s">
        <v>123</v>
      </c>
      <c r="B10" s="81" t="s">
        <v>945</v>
      </c>
      <c r="C10" s="81" t="s">
        <v>884</v>
      </c>
      <c r="D10" s="81" t="s">
        <v>123</v>
      </c>
      <c r="E10" s="297"/>
      <c r="F10" s="78"/>
      <c r="G10" s="79" t="s">
        <v>40</v>
      </c>
      <c r="H10" s="81" t="s">
        <v>640</v>
      </c>
      <c r="I10" s="78">
        <v>1</v>
      </c>
      <c r="J10" s="81" t="s">
        <v>118</v>
      </c>
      <c r="K10" s="81" t="s">
        <v>640</v>
      </c>
      <c r="L10" s="81" t="s">
        <v>123</v>
      </c>
      <c r="M10" s="81" t="s">
        <v>123</v>
      </c>
      <c r="N10" s="81" t="s">
        <v>123</v>
      </c>
      <c r="O10" s="81" t="s">
        <v>123</v>
      </c>
      <c r="P10" s="81" t="s">
        <v>123</v>
      </c>
      <c r="Q10" s="81" t="s">
        <v>123</v>
      </c>
      <c r="R10" s="81" t="s">
        <v>123</v>
      </c>
      <c r="S10" s="81" t="s">
        <v>123</v>
      </c>
      <c r="T10" s="79" t="s">
        <v>910</v>
      </c>
      <c r="U10" s="79" t="s">
        <v>910</v>
      </c>
      <c r="V10" s="81" t="s">
        <v>123</v>
      </c>
      <c r="W10" s="81" t="s">
        <v>123</v>
      </c>
      <c r="X10" s="81" t="s">
        <v>640</v>
      </c>
      <c r="Y10" s="169" t="s">
        <v>640</v>
      </c>
      <c r="Z10" s="80"/>
      <c r="AA10" s="40"/>
    </row>
    <row r="11" spans="1:27" s="83" customFormat="1" ht="61.5" customHeight="1" x14ac:dyDescent="0.2">
      <c r="A11" s="171" t="s">
        <v>123</v>
      </c>
      <c r="B11" s="81" t="s">
        <v>946</v>
      </c>
      <c r="C11" s="81" t="s">
        <v>885</v>
      </c>
      <c r="D11" s="81" t="s">
        <v>123</v>
      </c>
      <c r="E11" s="297"/>
      <c r="F11" s="78"/>
      <c r="G11" s="79" t="s">
        <v>181</v>
      </c>
      <c r="H11" s="81" t="s">
        <v>640</v>
      </c>
      <c r="I11" s="78">
        <v>1</v>
      </c>
      <c r="J11" s="81" t="s">
        <v>118</v>
      </c>
      <c r="K11" s="81" t="s">
        <v>640</v>
      </c>
      <c r="L11" s="81" t="s">
        <v>123</v>
      </c>
      <c r="M11" s="81" t="s">
        <v>123</v>
      </c>
      <c r="N11" s="81" t="s">
        <v>123</v>
      </c>
      <c r="O11" s="81" t="s">
        <v>123</v>
      </c>
      <c r="P11" s="81" t="s">
        <v>123</v>
      </c>
      <c r="Q11" s="81" t="s">
        <v>123</v>
      </c>
      <c r="R11" s="81" t="s">
        <v>123</v>
      </c>
      <c r="S11" s="81" t="s">
        <v>123</v>
      </c>
      <c r="T11" s="79" t="s">
        <v>912</v>
      </c>
      <c r="U11" s="79" t="s">
        <v>912</v>
      </c>
      <c r="V11" s="81" t="s">
        <v>123</v>
      </c>
      <c r="W11" s="81" t="s">
        <v>123</v>
      </c>
      <c r="X11" s="81" t="s">
        <v>640</v>
      </c>
      <c r="Y11" s="169" t="s">
        <v>640</v>
      </c>
      <c r="Z11" s="214" t="s">
        <v>1669</v>
      </c>
      <c r="AA11" s="40"/>
    </row>
    <row r="12" spans="1:27" s="83" customFormat="1" ht="61.5" customHeight="1" x14ac:dyDescent="0.2">
      <c r="A12" s="171" t="s">
        <v>123</v>
      </c>
      <c r="B12" s="81" t="s">
        <v>947</v>
      </c>
      <c r="C12" s="81" t="s">
        <v>886</v>
      </c>
      <c r="D12" s="81" t="s">
        <v>123</v>
      </c>
      <c r="E12" s="297"/>
      <c r="F12" s="78"/>
      <c r="G12" s="79" t="s">
        <v>181</v>
      </c>
      <c r="H12" s="81" t="s">
        <v>640</v>
      </c>
      <c r="I12" s="78">
        <v>1</v>
      </c>
      <c r="J12" s="81" t="s">
        <v>118</v>
      </c>
      <c r="K12" s="81" t="s">
        <v>640</v>
      </c>
      <c r="L12" s="81" t="s">
        <v>123</v>
      </c>
      <c r="M12" s="81" t="s">
        <v>123</v>
      </c>
      <c r="N12" s="81" t="s">
        <v>123</v>
      </c>
      <c r="O12" s="81" t="s">
        <v>123</v>
      </c>
      <c r="P12" s="81" t="s">
        <v>123</v>
      </c>
      <c r="Q12" s="81" t="s">
        <v>123</v>
      </c>
      <c r="R12" s="81" t="s">
        <v>123</v>
      </c>
      <c r="S12" s="81" t="s">
        <v>123</v>
      </c>
      <c r="T12" s="79" t="s">
        <v>913</v>
      </c>
      <c r="U12" s="79" t="s">
        <v>913</v>
      </c>
      <c r="V12" s="81" t="s">
        <v>123</v>
      </c>
      <c r="W12" s="81" t="s">
        <v>123</v>
      </c>
      <c r="X12" s="81" t="s">
        <v>640</v>
      </c>
      <c r="Y12" s="169" t="s">
        <v>640</v>
      </c>
      <c r="Z12" s="80"/>
      <c r="AA12" s="40"/>
    </row>
    <row r="13" spans="1:27" s="83" customFormat="1" ht="61.5" customHeight="1" x14ac:dyDescent="0.2">
      <c r="A13" s="171" t="s">
        <v>123</v>
      </c>
      <c r="B13" s="81" t="s">
        <v>948</v>
      </c>
      <c r="C13" s="81" t="s">
        <v>887</v>
      </c>
      <c r="D13" s="81" t="s">
        <v>123</v>
      </c>
      <c r="E13" s="297"/>
      <c r="F13" s="78"/>
      <c r="G13" s="79" t="s">
        <v>181</v>
      </c>
      <c r="H13" s="81" t="s">
        <v>640</v>
      </c>
      <c r="I13" s="78">
        <v>1</v>
      </c>
      <c r="J13" s="81" t="s">
        <v>118</v>
      </c>
      <c r="K13" s="81" t="s">
        <v>640</v>
      </c>
      <c r="L13" s="81" t="s">
        <v>123</v>
      </c>
      <c r="M13" s="81" t="s">
        <v>123</v>
      </c>
      <c r="N13" s="81" t="s">
        <v>123</v>
      </c>
      <c r="O13" s="81" t="s">
        <v>123</v>
      </c>
      <c r="P13" s="81" t="s">
        <v>123</v>
      </c>
      <c r="Q13" s="81" t="s">
        <v>123</v>
      </c>
      <c r="R13" s="81" t="s">
        <v>123</v>
      </c>
      <c r="S13" s="81" t="s">
        <v>123</v>
      </c>
      <c r="T13" s="79" t="s">
        <v>914</v>
      </c>
      <c r="U13" s="79" t="s">
        <v>914</v>
      </c>
      <c r="V13" s="81" t="s">
        <v>123</v>
      </c>
      <c r="W13" s="81" t="s">
        <v>123</v>
      </c>
      <c r="X13" s="81" t="s">
        <v>640</v>
      </c>
      <c r="Y13" s="169" t="s">
        <v>640</v>
      </c>
      <c r="Z13" s="80"/>
      <c r="AA13" s="40"/>
    </row>
    <row r="14" spans="1:27" s="83" customFormat="1" ht="61.5" customHeight="1" x14ac:dyDescent="0.2">
      <c r="A14" s="171" t="s">
        <v>123</v>
      </c>
      <c r="B14" s="81" t="s">
        <v>949</v>
      </c>
      <c r="C14" s="81" t="s">
        <v>888</v>
      </c>
      <c r="D14" s="81" t="s">
        <v>123</v>
      </c>
      <c r="E14" s="297"/>
      <c r="F14" s="78"/>
      <c r="G14" s="79" t="s">
        <v>181</v>
      </c>
      <c r="H14" s="81" t="s">
        <v>640</v>
      </c>
      <c r="I14" s="78">
        <v>1</v>
      </c>
      <c r="J14" s="81" t="s">
        <v>118</v>
      </c>
      <c r="K14" s="81" t="s">
        <v>640</v>
      </c>
      <c r="L14" s="81" t="s">
        <v>123</v>
      </c>
      <c r="M14" s="81" t="s">
        <v>123</v>
      </c>
      <c r="N14" s="81" t="s">
        <v>123</v>
      </c>
      <c r="O14" s="81" t="s">
        <v>123</v>
      </c>
      <c r="P14" s="81" t="s">
        <v>123</v>
      </c>
      <c r="Q14" s="81" t="s">
        <v>123</v>
      </c>
      <c r="R14" s="81" t="s">
        <v>123</v>
      </c>
      <c r="S14" s="81" t="s">
        <v>123</v>
      </c>
      <c r="T14" s="79" t="s">
        <v>915</v>
      </c>
      <c r="U14" s="79" t="s">
        <v>915</v>
      </c>
      <c r="V14" s="81" t="s">
        <v>123</v>
      </c>
      <c r="W14" s="81" t="s">
        <v>123</v>
      </c>
      <c r="X14" s="81" t="s">
        <v>640</v>
      </c>
      <c r="Y14" s="169" t="s">
        <v>640</v>
      </c>
      <c r="Z14" s="80"/>
      <c r="AA14" s="40"/>
    </row>
    <row r="15" spans="1:27" s="83" customFormat="1" ht="61.5" customHeight="1" x14ac:dyDescent="0.2">
      <c r="A15" s="171" t="s">
        <v>123</v>
      </c>
      <c r="B15" s="81" t="s">
        <v>950</v>
      </c>
      <c r="C15" s="81" t="s">
        <v>889</v>
      </c>
      <c r="D15" s="81" t="s">
        <v>123</v>
      </c>
      <c r="E15" s="297"/>
      <c r="F15" s="78"/>
      <c r="G15" s="79" t="s">
        <v>40</v>
      </c>
      <c r="H15" s="81" t="s">
        <v>640</v>
      </c>
      <c r="I15" s="78">
        <v>1</v>
      </c>
      <c r="J15" s="81" t="s">
        <v>118</v>
      </c>
      <c r="K15" s="81" t="s">
        <v>640</v>
      </c>
      <c r="L15" s="81" t="s">
        <v>123</v>
      </c>
      <c r="M15" s="81" t="s">
        <v>123</v>
      </c>
      <c r="N15" s="81" t="s">
        <v>123</v>
      </c>
      <c r="O15" s="81" t="s">
        <v>123</v>
      </c>
      <c r="P15" s="81" t="s">
        <v>123</v>
      </c>
      <c r="Q15" s="81" t="s">
        <v>123</v>
      </c>
      <c r="R15" s="81" t="s">
        <v>123</v>
      </c>
      <c r="S15" s="81" t="s">
        <v>123</v>
      </c>
      <c r="T15" s="79" t="s">
        <v>916</v>
      </c>
      <c r="U15" s="79" t="s">
        <v>916</v>
      </c>
      <c r="V15" s="81" t="s">
        <v>123</v>
      </c>
      <c r="W15" s="81" t="s">
        <v>123</v>
      </c>
      <c r="X15" s="81" t="s">
        <v>640</v>
      </c>
      <c r="Y15" s="169" t="s">
        <v>640</v>
      </c>
      <c r="Z15" s="80"/>
      <c r="AA15" s="40"/>
    </row>
    <row r="16" spans="1:27" s="83" customFormat="1" ht="61.5" customHeight="1" x14ac:dyDescent="0.2">
      <c r="A16" s="171" t="s">
        <v>123</v>
      </c>
      <c r="B16" s="81" t="s">
        <v>951</v>
      </c>
      <c r="C16" s="81" t="s">
        <v>890</v>
      </c>
      <c r="D16" s="81" t="s">
        <v>123</v>
      </c>
      <c r="E16" s="297"/>
      <c r="F16" s="78"/>
      <c r="G16" s="79" t="s">
        <v>181</v>
      </c>
      <c r="H16" s="81" t="s">
        <v>640</v>
      </c>
      <c r="I16" s="78">
        <v>1</v>
      </c>
      <c r="J16" s="81" t="s">
        <v>118</v>
      </c>
      <c r="K16" s="81" t="s">
        <v>640</v>
      </c>
      <c r="L16" s="81" t="s">
        <v>123</v>
      </c>
      <c r="M16" s="81" t="s">
        <v>123</v>
      </c>
      <c r="N16" s="81" t="s">
        <v>123</v>
      </c>
      <c r="O16" s="81" t="s">
        <v>123</v>
      </c>
      <c r="P16" s="81" t="s">
        <v>123</v>
      </c>
      <c r="Q16" s="81" t="s">
        <v>123</v>
      </c>
      <c r="R16" s="81" t="s">
        <v>123</v>
      </c>
      <c r="S16" s="81" t="s">
        <v>123</v>
      </c>
      <c r="T16" s="79" t="s">
        <v>917</v>
      </c>
      <c r="U16" s="79" t="s">
        <v>917</v>
      </c>
      <c r="V16" s="81" t="s">
        <v>123</v>
      </c>
      <c r="W16" s="81" t="s">
        <v>123</v>
      </c>
      <c r="X16" s="81" t="s">
        <v>640</v>
      </c>
      <c r="Y16" s="169" t="s">
        <v>640</v>
      </c>
      <c r="Z16" s="214" t="s">
        <v>1667</v>
      </c>
      <c r="AA16" s="40"/>
    </row>
    <row r="17" spans="1:27" s="83" customFormat="1" ht="61.5" customHeight="1" x14ac:dyDescent="0.2">
      <c r="A17" s="171" t="s">
        <v>123</v>
      </c>
      <c r="B17" s="81" t="s">
        <v>952</v>
      </c>
      <c r="C17" s="81" t="s">
        <v>891</v>
      </c>
      <c r="D17" s="81" t="s">
        <v>123</v>
      </c>
      <c r="E17" s="297"/>
      <c r="F17" s="78"/>
      <c r="G17" s="79" t="s">
        <v>181</v>
      </c>
      <c r="H17" s="81" t="s">
        <v>640</v>
      </c>
      <c r="I17" s="78">
        <v>1</v>
      </c>
      <c r="J17" s="81" t="s">
        <v>118</v>
      </c>
      <c r="K17" s="81" t="s">
        <v>640</v>
      </c>
      <c r="L17" s="81" t="s">
        <v>123</v>
      </c>
      <c r="M17" s="81" t="s">
        <v>123</v>
      </c>
      <c r="N17" s="81" t="s">
        <v>123</v>
      </c>
      <c r="O17" s="81" t="s">
        <v>123</v>
      </c>
      <c r="P17" s="81" t="s">
        <v>123</v>
      </c>
      <c r="Q17" s="81" t="s">
        <v>123</v>
      </c>
      <c r="R17" s="81" t="s">
        <v>123</v>
      </c>
      <c r="S17" s="81" t="s">
        <v>123</v>
      </c>
      <c r="T17" s="79" t="s">
        <v>918</v>
      </c>
      <c r="U17" s="79" t="s">
        <v>918</v>
      </c>
      <c r="V17" s="81" t="s">
        <v>123</v>
      </c>
      <c r="W17" s="81" t="s">
        <v>123</v>
      </c>
      <c r="X17" s="81" t="s">
        <v>640</v>
      </c>
      <c r="Y17" s="169" t="s">
        <v>640</v>
      </c>
      <c r="Z17" s="214" t="s">
        <v>1667</v>
      </c>
      <c r="AA17" s="40"/>
    </row>
    <row r="18" spans="1:27" s="83" customFormat="1" ht="61.5" customHeight="1" x14ac:dyDescent="0.2">
      <c r="A18" s="171" t="s">
        <v>123</v>
      </c>
      <c r="B18" s="81" t="s">
        <v>953</v>
      </c>
      <c r="C18" s="81" t="s">
        <v>892</v>
      </c>
      <c r="D18" s="81" t="s">
        <v>123</v>
      </c>
      <c r="E18" s="297"/>
      <c r="F18" s="78"/>
      <c r="G18" s="79" t="s">
        <v>181</v>
      </c>
      <c r="H18" s="81" t="s">
        <v>640</v>
      </c>
      <c r="I18" s="78">
        <v>1</v>
      </c>
      <c r="J18" s="81" t="s">
        <v>118</v>
      </c>
      <c r="K18" s="81" t="s">
        <v>640</v>
      </c>
      <c r="L18" s="81" t="s">
        <v>123</v>
      </c>
      <c r="M18" s="81" t="s">
        <v>123</v>
      </c>
      <c r="N18" s="81" t="s">
        <v>123</v>
      </c>
      <c r="O18" s="81" t="s">
        <v>123</v>
      </c>
      <c r="P18" s="81" t="s">
        <v>123</v>
      </c>
      <c r="Q18" s="81" t="s">
        <v>123</v>
      </c>
      <c r="R18" s="81" t="s">
        <v>123</v>
      </c>
      <c r="S18" s="81" t="s">
        <v>123</v>
      </c>
      <c r="T18" s="79" t="s">
        <v>919</v>
      </c>
      <c r="U18" s="79" t="s">
        <v>919</v>
      </c>
      <c r="V18" s="81" t="s">
        <v>123</v>
      </c>
      <c r="W18" s="81" t="s">
        <v>123</v>
      </c>
      <c r="X18" s="81" t="s">
        <v>640</v>
      </c>
      <c r="Y18" s="169" t="s">
        <v>640</v>
      </c>
      <c r="Z18" s="214" t="s">
        <v>1667</v>
      </c>
      <c r="AA18" s="40"/>
    </row>
    <row r="19" spans="1:27" s="83" customFormat="1" ht="61.5" customHeight="1" x14ac:dyDescent="0.2">
      <c r="A19" s="171" t="s">
        <v>123</v>
      </c>
      <c r="B19" s="81" t="s">
        <v>954</v>
      </c>
      <c r="C19" s="81" t="s">
        <v>893</v>
      </c>
      <c r="D19" s="81" t="s">
        <v>123</v>
      </c>
      <c r="E19" s="297"/>
      <c r="F19" s="78"/>
      <c r="G19" s="79" t="s">
        <v>181</v>
      </c>
      <c r="H19" s="81" t="s">
        <v>640</v>
      </c>
      <c r="I19" s="78">
        <v>1</v>
      </c>
      <c r="J19" s="81" t="s">
        <v>118</v>
      </c>
      <c r="K19" s="81" t="s">
        <v>640</v>
      </c>
      <c r="L19" s="81" t="s">
        <v>123</v>
      </c>
      <c r="M19" s="81" t="s">
        <v>123</v>
      </c>
      <c r="N19" s="81" t="s">
        <v>123</v>
      </c>
      <c r="O19" s="81" t="s">
        <v>123</v>
      </c>
      <c r="P19" s="81" t="s">
        <v>123</v>
      </c>
      <c r="Q19" s="81" t="s">
        <v>123</v>
      </c>
      <c r="R19" s="81" t="s">
        <v>123</v>
      </c>
      <c r="S19" s="81" t="s">
        <v>123</v>
      </c>
      <c r="T19" s="79" t="s">
        <v>920</v>
      </c>
      <c r="U19" s="79" t="s">
        <v>920</v>
      </c>
      <c r="V19" s="81" t="s">
        <v>123</v>
      </c>
      <c r="W19" s="81" t="s">
        <v>123</v>
      </c>
      <c r="X19" s="81" t="s">
        <v>640</v>
      </c>
      <c r="Y19" s="169" t="s">
        <v>640</v>
      </c>
      <c r="Z19" s="214" t="s">
        <v>1667</v>
      </c>
      <c r="AA19" s="40"/>
    </row>
    <row r="20" spans="1:27" s="83" customFormat="1" ht="61.5" customHeight="1" x14ac:dyDescent="0.2">
      <c r="A20" s="171" t="s">
        <v>123</v>
      </c>
      <c r="B20" s="81" t="s">
        <v>955</v>
      </c>
      <c r="C20" s="81" t="s">
        <v>894</v>
      </c>
      <c r="D20" s="81" t="s">
        <v>123</v>
      </c>
      <c r="E20" s="297"/>
      <c r="F20" s="78"/>
      <c r="G20" s="79" t="s">
        <v>40</v>
      </c>
      <c r="H20" s="81" t="s">
        <v>640</v>
      </c>
      <c r="I20" s="78">
        <v>1</v>
      </c>
      <c r="J20" s="81" t="s">
        <v>118</v>
      </c>
      <c r="K20" s="81" t="s">
        <v>640</v>
      </c>
      <c r="L20" s="81" t="s">
        <v>123</v>
      </c>
      <c r="M20" s="81" t="s">
        <v>123</v>
      </c>
      <c r="N20" s="81" t="s">
        <v>123</v>
      </c>
      <c r="O20" s="81" t="s">
        <v>123</v>
      </c>
      <c r="P20" s="81" t="s">
        <v>123</v>
      </c>
      <c r="Q20" s="81" t="s">
        <v>123</v>
      </c>
      <c r="R20" s="81" t="s">
        <v>123</v>
      </c>
      <c r="S20" s="81" t="s">
        <v>123</v>
      </c>
      <c r="T20" s="79" t="s">
        <v>921</v>
      </c>
      <c r="U20" s="79" t="s">
        <v>921</v>
      </c>
      <c r="V20" s="81" t="s">
        <v>123</v>
      </c>
      <c r="W20" s="81" t="s">
        <v>123</v>
      </c>
      <c r="X20" s="81" t="s">
        <v>640</v>
      </c>
      <c r="Y20" s="169" t="s">
        <v>640</v>
      </c>
      <c r="Z20" s="80"/>
      <c r="AA20" s="40"/>
    </row>
    <row r="21" spans="1:27" s="83" customFormat="1" ht="60" customHeight="1" x14ac:dyDescent="0.2">
      <c r="A21" s="171" t="s">
        <v>123</v>
      </c>
      <c r="B21" s="81" t="s">
        <v>956</v>
      </c>
      <c r="C21" s="81" t="s">
        <v>895</v>
      </c>
      <c r="D21" s="81" t="s">
        <v>123</v>
      </c>
      <c r="E21" s="297"/>
      <c r="F21" s="78"/>
      <c r="G21" s="79" t="s">
        <v>181</v>
      </c>
      <c r="H21" s="81" t="s">
        <v>640</v>
      </c>
      <c r="I21" s="78">
        <v>1</v>
      </c>
      <c r="J21" s="81" t="s">
        <v>118</v>
      </c>
      <c r="K21" s="81" t="s">
        <v>640</v>
      </c>
      <c r="L21" s="81" t="s">
        <v>123</v>
      </c>
      <c r="M21" s="81" t="s">
        <v>123</v>
      </c>
      <c r="N21" s="81" t="s">
        <v>123</v>
      </c>
      <c r="O21" s="81" t="s">
        <v>123</v>
      </c>
      <c r="P21" s="81" t="s">
        <v>123</v>
      </c>
      <c r="Q21" s="81" t="s">
        <v>123</v>
      </c>
      <c r="R21" s="81" t="s">
        <v>123</v>
      </c>
      <c r="S21" s="81" t="s">
        <v>123</v>
      </c>
      <c r="T21" s="79" t="s">
        <v>922</v>
      </c>
      <c r="U21" s="79" t="s">
        <v>922</v>
      </c>
      <c r="V21" s="81" t="s">
        <v>123</v>
      </c>
      <c r="W21" s="81" t="s">
        <v>123</v>
      </c>
      <c r="X21" s="81" t="s">
        <v>640</v>
      </c>
      <c r="Y21" s="169" t="s">
        <v>640</v>
      </c>
      <c r="Z21" s="80"/>
      <c r="AA21" s="40"/>
    </row>
    <row r="22" spans="1:27" s="83" customFormat="1" ht="60" customHeight="1" x14ac:dyDescent="0.2">
      <c r="A22" s="171" t="s">
        <v>123</v>
      </c>
      <c r="B22" s="81" t="s">
        <v>957</v>
      </c>
      <c r="C22" s="81" t="s">
        <v>896</v>
      </c>
      <c r="D22" s="81" t="s">
        <v>123</v>
      </c>
      <c r="E22" s="297"/>
      <c r="F22" s="78"/>
      <c r="G22" s="79" t="s">
        <v>181</v>
      </c>
      <c r="H22" s="81" t="s">
        <v>640</v>
      </c>
      <c r="I22" s="78">
        <v>1</v>
      </c>
      <c r="J22" s="81" t="s">
        <v>118</v>
      </c>
      <c r="K22" s="81" t="s">
        <v>640</v>
      </c>
      <c r="L22" s="81" t="s">
        <v>123</v>
      </c>
      <c r="M22" s="81" t="s">
        <v>123</v>
      </c>
      <c r="N22" s="81" t="s">
        <v>123</v>
      </c>
      <c r="O22" s="81" t="s">
        <v>123</v>
      </c>
      <c r="P22" s="81" t="s">
        <v>123</v>
      </c>
      <c r="Q22" s="81" t="s">
        <v>123</v>
      </c>
      <c r="R22" s="81" t="s">
        <v>123</v>
      </c>
      <c r="S22" s="81" t="s">
        <v>123</v>
      </c>
      <c r="T22" s="79" t="s">
        <v>923</v>
      </c>
      <c r="U22" s="79" t="s">
        <v>923</v>
      </c>
      <c r="V22" s="81" t="s">
        <v>123</v>
      </c>
      <c r="W22" s="81" t="s">
        <v>123</v>
      </c>
      <c r="X22" s="81" t="s">
        <v>640</v>
      </c>
      <c r="Y22" s="169" t="s">
        <v>640</v>
      </c>
      <c r="Z22" s="214" t="s">
        <v>1668</v>
      </c>
      <c r="AA22" s="40"/>
    </row>
    <row r="23" spans="1:27" s="83" customFormat="1" ht="60" customHeight="1" x14ac:dyDescent="0.2">
      <c r="A23" s="171" t="s">
        <v>123</v>
      </c>
      <c r="B23" s="81" t="s">
        <v>958</v>
      </c>
      <c r="C23" s="81" t="s">
        <v>897</v>
      </c>
      <c r="D23" s="81" t="s">
        <v>123</v>
      </c>
      <c r="E23" s="297"/>
      <c r="F23" s="78"/>
      <c r="G23" s="79" t="s">
        <v>181</v>
      </c>
      <c r="H23" s="81" t="s">
        <v>640</v>
      </c>
      <c r="I23" s="78">
        <v>1</v>
      </c>
      <c r="J23" s="81" t="s">
        <v>118</v>
      </c>
      <c r="K23" s="81" t="s">
        <v>640</v>
      </c>
      <c r="L23" s="81" t="s">
        <v>123</v>
      </c>
      <c r="M23" s="81" t="s">
        <v>123</v>
      </c>
      <c r="N23" s="81" t="s">
        <v>123</v>
      </c>
      <c r="O23" s="81" t="s">
        <v>123</v>
      </c>
      <c r="P23" s="81" t="s">
        <v>123</v>
      </c>
      <c r="Q23" s="81" t="s">
        <v>123</v>
      </c>
      <c r="R23" s="81" t="s">
        <v>123</v>
      </c>
      <c r="S23" s="81" t="s">
        <v>123</v>
      </c>
      <c r="T23" s="79" t="s">
        <v>924</v>
      </c>
      <c r="U23" s="79" t="s">
        <v>924</v>
      </c>
      <c r="V23" s="81" t="s">
        <v>123</v>
      </c>
      <c r="W23" s="81" t="s">
        <v>123</v>
      </c>
      <c r="X23" s="81" t="s">
        <v>640</v>
      </c>
      <c r="Y23" s="169" t="s">
        <v>640</v>
      </c>
      <c r="Z23" s="214" t="s">
        <v>1668</v>
      </c>
      <c r="AA23" s="40"/>
    </row>
    <row r="24" spans="1:27" s="83" customFormat="1" ht="60" customHeight="1" x14ac:dyDescent="0.2">
      <c r="A24" s="171" t="s">
        <v>123</v>
      </c>
      <c r="B24" s="81" t="s">
        <v>959</v>
      </c>
      <c r="C24" s="81" t="s">
        <v>898</v>
      </c>
      <c r="D24" s="81" t="s">
        <v>123</v>
      </c>
      <c r="E24" s="297"/>
      <c r="F24" s="78"/>
      <c r="G24" s="79" t="s">
        <v>181</v>
      </c>
      <c r="H24" s="81" t="s">
        <v>640</v>
      </c>
      <c r="I24" s="78">
        <v>1</v>
      </c>
      <c r="J24" s="81" t="s">
        <v>118</v>
      </c>
      <c r="K24" s="81" t="s">
        <v>640</v>
      </c>
      <c r="L24" s="81" t="s">
        <v>123</v>
      </c>
      <c r="M24" s="81" t="s">
        <v>123</v>
      </c>
      <c r="N24" s="81" t="s">
        <v>123</v>
      </c>
      <c r="O24" s="81" t="s">
        <v>123</v>
      </c>
      <c r="P24" s="81" t="s">
        <v>123</v>
      </c>
      <c r="Q24" s="81" t="s">
        <v>123</v>
      </c>
      <c r="R24" s="81" t="s">
        <v>123</v>
      </c>
      <c r="S24" s="81" t="s">
        <v>123</v>
      </c>
      <c r="T24" s="79" t="s">
        <v>925</v>
      </c>
      <c r="U24" s="79" t="s">
        <v>925</v>
      </c>
      <c r="V24" s="81" t="s">
        <v>123</v>
      </c>
      <c r="W24" s="81" t="s">
        <v>123</v>
      </c>
      <c r="X24" s="81" t="s">
        <v>640</v>
      </c>
      <c r="Y24" s="169" t="s">
        <v>640</v>
      </c>
      <c r="Z24" s="80"/>
      <c r="AA24" s="40"/>
    </row>
    <row r="25" spans="1:27" s="83" customFormat="1" ht="60" customHeight="1" x14ac:dyDescent="0.2">
      <c r="A25" s="171" t="s">
        <v>123</v>
      </c>
      <c r="B25" s="81" t="s">
        <v>960</v>
      </c>
      <c r="C25" s="81" t="s">
        <v>899</v>
      </c>
      <c r="D25" s="81" t="s">
        <v>123</v>
      </c>
      <c r="E25" s="297"/>
      <c r="F25" s="78"/>
      <c r="G25" s="79" t="s">
        <v>40</v>
      </c>
      <c r="H25" s="81" t="s">
        <v>640</v>
      </c>
      <c r="I25" s="78">
        <v>1</v>
      </c>
      <c r="J25" s="81" t="s">
        <v>118</v>
      </c>
      <c r="K25" s="81" t="s">
        <v>640</v>
      </c>
      <c r="L25" s="81" t="s">
        <v>123</v>
      </c>
      <c r="M25" s="81" t="s">
        <v>123</v>
      </c>
      <c r="N25" s="81" t="s">
        <v>123</v>
      </c>
      <c r="O25" s="81" t="s">
        <v>123</v>
      </c>
      <c r="P25" s="81" t="s">
        <v>123</v>
      </c>
      <c r="Q25" s="81" t="s">
        <v>123</v>
      </c>
      <c r="R25" s="81" t="s">
        <v>123</v>
      </c>
      <c r="S25" s="81" t="s">
        <v>123</v>
      </c>
      <c r="T25" s="79" t="s">
        <v>926</v>
      </c>
      <c r="U25" s="79" t="s">
        <v>926</v>
      </c>
      <c r="V25" s="81" t="s">
        <v>123</v>
      </c>
      <c r="W25" s="81" t="s">
        <v>123</v>
      </c>
      <c r="X25" s="81" t="s">
        <v>640</v>
      </c>
      <c r="Y25" s="169" t="s">
        <v>640</v>
      </c>
      <c r="Z25" s="80"/>
      <c r="AA25" s="40"/>
    </row>
    <row r="26" spans="1:27" s="83" customFormat="1" ht="60" customHeight="1" x14ac:dyDescent="0.2">
      <c r="A26" s="171" t="s">
        <v>123</v>
      </c>
      <c r="B26" s="81" t="s">
        <v>961</v>
      </c>
      <c r="C26" s="81" t="s">
        <v>900</v>
      </c>
      <c r="D26" s="81" t="s">
        <v>123</v>
      </c>
      <c r="E26" s="297"/>
      <c r="F26" s="78"/>
      <c r="G26" s="79" t="s">
        <v>181</v>
      </c>
      <c r="H26" s="81" t="s">
        <v>640</v>
      </c>
      <c r="I26" s="78">
        <v>1</v>
      </c>
      <c r="J26" s="81" t="s">
        <v>118</v>
      </c>
      <c r="K26" s="81" t="s">
        <v>640</v>
      </c>
      <c r="L26" s="81" t="s">
        <v>123</v>
      </c>
      <c r="M26" s="81" t="s">
        <v>123</v>
      </c>
      <c r="N26" s="81" t="s">
        <v>123</v>
      </c>
      <c r="O26" s="81" t="s">
        <v>123</v>
      </c>
      <c r="P26" s="81" t="s">
        <v>123</v>
      </c>
      <c r="Q26" s="81" t="s">
        <v>123</v>
      </c>
      <c r="R26" s="81" t="s">
        <v>123</v>
      </c>
      <c r="S26" s="81" t="s">
        <v>123</v>
      </c>
      <c r="T26" s="79" t="s">
        <v>927</v>
      </c>
      <c r="U26" s="79" t="s">
        <v>927</v>
      </c>
      <c r="V26" s="81" t="s">
        <v>123</v>
      </c>
      <c r="W26" s="81" t="s">
        <v>123</v>
      </c>
      <c r="X26" s="81" t="s">
        <v>640</v>
      </c>
      <c r="Y26" s="169" t="s">
        <v>640</v>
      </c>
      <c r="Z26" s="214" t="s">
        <v>1670</v>
      </c>
      <c r="AA26" s="40"/>
    </row>
    <row r="27" spans="1:27" s="83" customFormat="1" ht="60" customHeight="1" x14ac:dyDescent="0.2">
      <c r="A27" s="171" t="s">
        <v>123</v>
      </c>
      <c r="B27" s="81" t="s">
        <v>962</v>
      </c>
      <c r="C27" s="81" t="s">
        <v>901</v>
      </c>
      <c r="D27" s="81" t="s">
        <v>123</v>
      </c>
      <c r="E27" s="297"/>
      <c r="F27" s="78"/>
      <c r="G27" s="79" t="s">
        <v>181</v>
      </c>
      <c r="H27" s="81" t="s">
        <v>640</v>
      </c>
      <c r="I27" s="78">
        <v>1</v>
      </c>
      <c r="J27" s="81" t="s">
        <v>118</v>
      </c>
      <c r="K27" s="81" t="s">
        <v>640</v>
      </c>
      <c r="L27" s="81" t="s">
        <v>123</v>
      </c>
      <c r="M27" s="81" t="s">
        <v>123</v>
      </c>
      <c r="N27" s="81" t="s">
        <v>123</v>
      </c>
      <c r="O27" s="81" t="s">
        <v>123</v>
      </c>
      <c r="P27" s="81" t="s">
        <v>123</v>
      </c>
      <c r="Q27" s="81" t="s">
        <v>123</v>
      </c>
      <c r="R27" s="81" t="s">
        <v>123</v>
      </c>
      <c r="S27" s="81" t="s">
        <v>123</v>
      </c>
      <c r="T27" s="79" t="s">
        <v>928</v>
      </c>
      <c r="U27" s="79" t="s">
        <v>928</v>
      </c>
      <c r="V27" s="81" t="s">
        <v>123</v>
      </c>
      <c r="W27" s="81" t="s">
        <v>123</v>
      </c>
      <c r="X27" s="81" t="s">
        <v>640</v>
      </c>
      <c r="Y27" s="169" t="s">
        <v>640</v>
      </c>
      <c r="Z27" s="80"/>
      <c r="AA27" s="40"/>
    </row>
    <row r="28" spans="1:27" s="83" customFormat="1" ht="60" customHeight="1" x14ac:dyDescent="0.2">
      <c r="A28" s="171" t="s">
        <v>123</v>
      </c>
      <c r="B28" s="81" t="s">
        <v>963</v>
      </c>
      <c r="C28" s="81" t="s">
        <v>902</v>
      </c>
      <c r="D28" s="81" t="s">
        <v>123</v>
      </c>
      <c r="E28" s="297"/>
      <c r="F28" s="78"/>
      <c r="G28" s="79" t="s">
        <v>181</v>
      </c>
      <c r="H28" s="81" t="s">
        <v>640</v>
      </c>
      <c r="I28" s="78">
        <v>1</v>
      </c>
      <c r="J28" s="81" t="s">
        <v>118</v>
      </c>
      <c r="K28" s="81" t="s">
        <v>640</v>
      </c>
      <c r="L28" s="81" t="s">
        <v>123</v>
      </c>
      <c r="M28" s="81" t="s">
        <v>123</v>
      </c>
      <c r="N28" s="81" t="s">
        <v>123</v>
      </c>
      <c r="O28" s="81" t="s">
        <v>123</v>
      </c>
      <c r="P28" s="81" t="s">
        <v>123</v>
      </c>
      <c r="Q28" s="81" t="s">
        <v>123</v>
      </c>
      <c r="R28" s="81" t="s">
        <v>123</v>
      </c>
      <c r="S28" s="81" t="s">
        <v>123</v>
      </c>
      <c r="T28" s="79" t="s">
        <v>929</v>
      </c>
      <c r="U28" s="79" t="s">
        <v>929</v>
      </c>
      <c r="V28" s="81" t="s">
        <v>123</v>
      </c>
      <c r="W28" s="81" t="s">
        <v>123</v>
      </c>
      <c r="X28" s="81" t="s">
        <v>640</v>
      </c>
      <c r="Y28" s="169" t="s">
        <v>640</v>
      </c>
      <c r="Z28" s="214" t="s">
        <v>1670</v>
      </c>
      <c r="AA28" s="40"/>
    </row>
    <row r="29" spans="1:27" s="83" customFormat="1" ht="60" customHeight="1" x14ac:dyDescent="0.2">
      <c r="A29" s="171" t="s">
        <v>123</v>
      </c>
      <c r="B29" s="81" t="s">
        <v>964</v>
      </c>
      <c r="C29" s="81" t="s">
        <v>903</v>
      </c>
      <c r="D29" s="81" t="s">
        <v>123</v>
      </c>
      <c r="E29" s="297"/>
      <c r="F29" s="78"/>
      <c r="G29" s="79" t="s">
        <v>181</v>
      </c>
      <c r="H29" s="81" t="s">
        <v>640</v>
      </c>
      <c r="I29" s="78">
        <v>1</v>
      </c>
      <c r="J29" s="81" t="s">
        <v>118</v>
      </c>
      <c r="K29" s="81" t="s">
        <v>640</v>
      </c>
      <c r="L29" s="81" t="s">
        <v>123</v>
      </c>
      <c r="M29" s="81" t="s">
        <v>123</v>
      </c>
      <c r="N29" s="81" t="s">
        <v>123</v>
      </c>
      <c r="O29" s="81" t="s">
        <v>123</v>
      </c>
      <c r="P29" s="81" t="s">
        <v>123</v>
      </c>
      <c r="Q29" s="81" t="s">
        <v>123</v>
      </c>
      <c r="R29" s="81" t="s">
        <v>123</v>
      </c>
      <c r="S29" s="81" t="s">
        <v>123</v>
      </c>
      <c r="T29" s="79" t="s">
        <v>930</v>
      </c>
      <c r="U29" s="79" t="s">
        <v>930</v>
      </c>
      <c r="V29" s="81" t="s">
        <v>123</v>
      </c>
      <c r="W29" s="81" t="s">
        <v>123</v>
      </c>
      <c r="X29" s="81" t="s">
        <v>640</v>
      </c>
      <c r="Y29" s="169" t="s">
        <v>640</v>
      </c>
      <c r="Z29" s="80"/>
      <c r="AA29" s="40"/>
    </row>
    <row r="30" spans="1:27" s="83" customFormat="1" ht="60" customHeight="1" x14ac:dyDescent="0.2">
      <c r="A30" s="171" t="s">
        <v>123</v>
      </c>
      <c r="B30" s="81" t="s">
        <v>965</v>
      </c>
      <c r="C30" s="81" t="s">
        <v>904</v>
      </c>
      <c r="D30" s="81" t="s">
        <v>123</v>
      </c>
      <c r="E30" s="297"/>
      <c r="F30" s="170"/>
      <c r="G30" s="79" t="s">
        <v>40</v>
      </c>
      <c r="H30" s="81" t="s">
        <v>640</v>
      </c>
      <c r="I30" s="78">
        <v>1</v>
      </c>
      <c r="J30" s="81" t="s">
        <v>118</v>
      </c>
      <c r="K30" s="81" t="s">
        <v>640</v>
      </c>
      <c r="L30" s="81" t="s">
        <v>123</v>
      </c>
      <c r="M30" s="81" t="s">
        <v>123</v>
      </c>
      <c r="N30" s="81" t="s">
        <v>123</v>
      </c>
      <c r="O30" s="81" t="s">
        <v>123</v>
      </c>
      <c r="P30" s="81" t="s">
        <v>123</v>
      </c>
      <c r="Q30" s="81" t="s">
        <v>123</v>
      </c>
      <c r="R30" s="81" t="s">
        <v>123</v>
      </c>
      <c r="S30" s="81" t="s">
        <v>123</v>
      </c>
      <c r="T30" s="79" t="s">
        <v>931</v>
      </c>
      <c r="U30" s="79" t="s">
        <v>931</v>
      </c>
      <c r="V30" s="81" t="s">
        <v>123</v>
      </c>
      <c r="W30" s="81" t="s">
        <v>123</v>
      </c>
      <c r="X30" s="81" t="s">
        <v>640</v>
      </c>
      <c r="Y30" s="169" t="s">
        <v>640</v>
      </c>
      <c r="Z30" s="80"/>
      <c r="AA30" s="40"/>
    </row>
    <row r="31" spans="1:27" s="28" customFormat="1" ht="17.100000000000001" customHeight="1" x14ac:dyDescent="0.2">
      <c r="A31" s="24"/>
      <c r="B31" s="24"/>
      <c r="C31" s="24"/>
      <c r="D31" s="24"/>
      <c r="E31" s="24"/>
      <c r="F31" s="24"/>
      <c r="I31" s="24"/>
      <c r="J31" s="24"/>
      <c r="S31" s="24"/>
      <c r="U31" s="29"/>
      <c r="V31" s="29"/>
      <c r="W31" s="29"/>
      <c r="X31" s="29"/>
      <c r="AA31" s="40"/>
    </row>
    <row r="32" spans="1:27" s="28" customFormat="1" ht="17.100000000000001" customHeight="1" x14ac:dyDescent="0.2">
      <c r="A32" s="24"/>
      <c r="B32" s="24"/>
      <c r="C32" s="24"/>
      <c r="D32" s="24"/>
      <c r="E32" s="24"/>
      <c r="F32" s="24"/>
      <c r="I32" s="24"/>
      <c r="J32" s="24"/>
      <c r="S32" s="24"/>
      <c r="U32" s="29"/>
      <c r="V32" s="29"/>
      <c r="W32" s="29"/>
      <c r="X32" s="29"/>
      <c r="AA32" s="40"/>
    </row>
    <row r="33" spans="1:27" s="28" customFormat="1" ht="17.100000000000001" customHeight="1" x14ac:dyDescent="0.2">
      <c r="A33" s="24"/>
      <c r="B33" s="24"/>
      <c r="C33" s="24"/>
      <c r="D33" s="24"/>
      <c r="E33" s="24"/>
      <c r="F33" s="24"/>
      <c r="I33" s="24"/>
      <c r="J33" s="24"/>
      <c r="S33" s="24"/>
      <c r="U33" s="29"/>
      <c r="V33" s="29"/>
      <c r="W33" s="29"/>
      <c r="X33" s="29"/>
      <c r="AA33" s="40"/>
    </row>
    <row r="34" spans="1:27" s="28" customFormat="1" ht="17.100000000000001" customHeight="1" x14ac:dyDescent="0.2">
      <c r="A34" s="24"/>
      <c r="B34" s="24"/>
      <c r="C34" s="24"/>
      <c r="D34" s="24"/>
      <c r="E34" s="24"/>
      <c r="F34" s="24"/>
      <c r="I34" s="24"/>
      <c r="J34" s="24"/>
      <c r="S34" s="24"/>
      <c r="U34" s="29"/>
      <c r="V34" s="29"/>
      <c r="W34" s="29"/>
      <c r="X34" s="29"/>
      <c r="AA34" s="40"/>
    </row>
    <row r="35" spans="1:27" s="28" customFormat="1" ht="17.100000000000001" customHeight="1" x14ac:dyDescent="0.2">
      <c r="A35" s="24"/>
      <c r="B35" s="24"/>
      <c r="C35" s="24"/>
      <c r="D35" s="24"/>
      <c r="E35" s="24"/>
      <c r="F35" s="24"/>
      <c r="I35" s="24"/>
      <c r="J35" s="24"/>
      <c r="S35" s="24"/>
      <c r="U35" s="29"/>
      <c r="V35" s="29"/>
      <c r="W35" s="29"/>
      <c r="X35" s="29"/>
      <c r="AA35" s="40"/>
    </row>
    <row r="36" spans="1:27" s="28" customFormat="1" ht="17.100000000000001" customHeight="1" x14ac:dyDescent="0.2">
      <c r="A36" s="24"/>
      <c r="B36" s="24"/>
      <c r="C36" s="24"/>
      <c r="D36" s="24"/>
      <c r="E36" s="24"/>
      <c r="F36" s="24"/>
      <c r="I36" s="24"/>
      <c r="J36" s="24"/>
      <c r="S36" s="24"/>
      <c r="U36" s="29"/>
      <c r="V36" s="29"/>
      <c r="W36" s="29"/>
      <c r="X36" s="29"/>
      <c r="AA36" s="40"/>
    </row>
    <row r="37" spans="1:27" s="28" customFormat="1" ht="17.100000000000001" customHeight="1" x14ac:dyDescent="0.2">
      <c r="A37" s="24"/>
      <c r="B37" s="24"/>
      <c r="C37" s="24"/>
      <c r="D37" s="24"/>
      <c r="E37" s="24"/>
      <c r="F37" s="24"/>
      <c r="I37" s="24"/>
      <c r="J37" s="24"/>
      <c r="S37" s="24"/>
      <c r="U37" s="29"/>
      <c r="V37" s="29"/>
      <c r="W37" s="29"/>
      <c r="X37" s="29"/>
      <c r="AA37" s="40"/>
    </row>
    <row r="38" spans="1:27" s="28" customFormat="1" ht="17.100000000000001" customHeight="1" x14ac:dyDescent="0.2">
      <c r="A38" s="24"/>
      <c r="B38" s="24"/>
      <c r="C38" s="24"/>
      <c r="D38" s="24"/>
      <c r="E38" s="24"/>
      <c r="F38" s="24"/>
      <c r="I38" s="24"/>
      <c r="J38" s="24"/>
      <c r="S38" s="24"/>
      <c r="U38" s="29"/>
      <c r="V38" s="29"/>
      <c r="W38" s="29"/>
      <c r="X38" s="29"/>
      <c r="AA38" s="40"/>
    </row>
    <row r="39" spans="1:27" s="28" customFormat="1" ht="17.100000000000001" customHeight="1" x14ac:dyDescent="0.2">
      <c r="A39" s="24"/>
      <c r="B39" s="24"/>
      <c r="C39" s="24"/>
      <c r="D39" s="24"/>
      <c r="E39" s="24"/>
      <c r="F39" s="24"/>
      <c r="I39" s="24"/>
      <c r="J39" s="24"/>
      <c r="S39" s="24"/>
      <c r="U39" s="29"/>
      <c r="V39" s="29"/>
      <c r="W39" s="29"/>
      <c r="X39" s="29"/>
      <c r="AA39" s="40"/>
    </row>
    <row r="40" spans="1:27" s="28" customFormat="1" ht="17.100000000000001" customHeight="1" x14ac:dyDescent="0.2">
      <c r="A40" s="24"/>
      <c r="B40" s="24"/>
      <c r="C40" s="24"/>
      <c r="D40" s="24"/>
      <c r="E40" s="24"/>
      <c r="F40" s="24"/>
      <c r="I40" s="24"/>
      <c r="J40" s="24"/>
      <c r="S40" s="24"/>
      <c r="U40" s="29"/>
      <c r="V40" s="29"/>
      <c r="W40" s="29"/>
      <c r="X40" s="29"/>
      <c r="AA40" s="40"/>
    </row>
    <row r="41" spans="1:27" s="28" customFormat="1" ht="17.100000000000001" customHeight="1" x14ac:dyDescent="0.2">
      <c r="A41" s="24"/>
      <c r="B41" s="24"/>
      <c r="C41" s="24"/>
      <c r="D41" s="24"/>
      <c r="E41" s="24"/>
      <c r="F41" s="24"/>
      <c r="I41" s="24"/>
      <c r="J41" s="24"/>
      <c r="S41" s="24"/>
      <c r="U41" s="29"/>
      <c r="V41" s="29"/>
      <c r="W41" s="29"/>
      <c r="X41" s="29"/>
      <c r="AA41" s="40"/>
    </row>
    <row r="42" spans="1:27" s="28" customFormat="1" ht="17.100000000000001" customHeight="1" x14ac:dyDescent="0.2">
      <c r="A42" s="24"/>
      <c r="B42" s="24"/>
      <c r="C42" s="24"/>
      <c r="D42" s="24"/>
      <c r="E42" s="24"/>
      <c r="F42" s="24"/>
      <c r="I42" s="24"/>
      <c r="J42" s="24"/>
      <c r="S42" s="24"/>
      <c r="U42" s="29"/>
      <c r="V42" s="29"/>
      <c r="W42" s="29"/>
      <c r="X42" s="29"/>
      <c r="AA42" s="40"/>
    </row>
    <row r="43" spans="1:27" s="28" customFormat="1" ht="17.100000000000001" customHeight="1" x14ac:dyDescent="0.2">
      <c r="A43" s="24"/>
      <c r="B43" s="24"/>
      <c r="C43" s="24"/>
      <c r="D43" s="24"/>
      <c r="E43" s="24"/>
      <c r="F43" s="24"/>
      <c r="I43" s="24"/>
      <c r="J43" s="24"/>
      <c r="S43" s="24"/>
      <c r="U43" s="29"/>
      <c r="V43" s="29"/>
      <c r="W43" s="29"/>
      <c r="X43" s="29"/>
      <c r="AA43" s="40"/>
    </row>
    <row r="44" spans="1:27" s="28" customFormat="1" ht="17.100000000000001" customHeight="1" x14ac:dyDescent="0.2">
      <c r="A44" s="24"/>
      <c r="B44" s="24"/>
      <c r="C44" s="24"/>
      <c r="D44" s="24"/>
      <c r="E44" s="24"/>
      <c r="F44" s="24"/>
      <c r="I44" s="24"/>
      <c r="J44" s="24"/>
      <c r="S44" s="24"/>
      <c r="U44" s="29"/>
      <c r="V44" s="29"/>
      <c r="W44" s="29"/>
      <c r="X44" s="29"/>
      <c r="AA44" s="40"/>
    </row>
    <row r="45" spans="1:27" s="28" customFormat="1" ht="17.100000000000001" customHeight="1" x14ac:dyDescent="0.2">
      <c r="A45" s="24"/>
      <c r="B45" s="24"/>
      <c r="C45" s="24"/>
      <c r="D45" s="24"/>
      <c r="E45" s="24"/>
      <c r="F45" s="24"/>
      <c r="I45" s="24"/>
      <c r="J45" s="24"/>
      <c r="S45" s="24"/>
      <c r="U45" s="29"/>
      <c r="V45" s="29"/>
      <c r="W45" s="29"/>
      <c r="X45" s="29"/>
      <c r="AA45" s="40"/>
    </row>
    <row r="46" spans="1:27" s="28" customFormat="1" ht="17.100000000000001" customHeight="1" x14ac:dyDescent="0.2">
      <c r="A46" s="24"/>
      <c r="B46" s="24"/>
      <c r="C46" s="24"/>
      <c r="D46" s="24"/>
      <c r="E46" s="24"/>
      <c r="F46" s="24"/>
      <c r="I46" s="24"/>
      <c r="J46" s="24"/>
      <c r="S46" s="24"/>
      <c r="U46" s="29"/>
      <c r="V46" s="29"/>
      <c r="W46" s="29"/>
      <c r="X46" s="29"/>
      <c r="AA46" s="40"/>
    </row>
    <row r="47" spans="1:27" s="28" customFormat="1" ht="17.100000000000001" customHeight="1" x14ac:dyDescent="0.2">
      <c r="A47" s="24"/>
      <c r="B47" s="24"/>
      <c r="C47" s="24"/>
      <c r="D47" s="24"/>
      <c r="E47" s="24"/>
      <c r="F47" s="24"/>
      <c r="I47" s="24"/>
      <c r="J47" s="24"/>
      <c r="S47" s="24"/>
      <c r="U47" s="29"/>
      <c r="V47" s="29"/>
      <c r="W47" s="29"/>
      <c r="X47" s="29"/>
      <c r="AA47" s="40"/>
    </row>
    <row r="48" spans="1:27" s="28" customFormat="1" ht="17.100000000000001" customHeight="1" x14ac:dyDescent="0.2">
      <c r="A48" s="24"/>
      <c r="B48" s="24"/>
      <c r="C48" s="24"/>
      <c r="D48" s="24"/>
      <c r="E48" s="24"/>
      <c r="F48" s="24"/>
      <c r="I48" s="24"/>
      <c r="J48" s="24"/>
      <c r="S48" s="24"/>
      <c r="U48" s="29"/>
      <c r="V48" s="29"/>
      <c r="W48" s="29"/>
      <c r="X48" s="29"/>
      <c r="AA48" s="40"/>
    </row>
    <row r="49" spans="1:27" s="28" customFormat="1" ht="17.100000000000001" customHeight="1" x14ac:dyDescent="0.2">
      <c r="A49" s="24"/>
      <c r="B49" s="24"/>
      <c r="C49" s="24"/>
      <c r="D49" s="24"/>
      <c r="E49" s="24"/>
      <c r="F49" s="24"/>
      <c r="I49" s="24"/>
      <c r="J49" s="24"/>
      <c r="S49" s="24"/>
      <c r="U49" s="29"/>
      <c r="V49" s="29"/>
      <c r="W49" s="29"/>
      <c r="X49" s="29"/>
      <c r="AA49" s="40"/>
    </row>
    <row r="50" spans="1:27" s="28" customFormat="1" ht="17.100000000000001" customHeight="1" x14ac:dyDescent="0.2">
      <c r="A50" s="24"/>
      <c r="B50" s="24"/>
      <c r="C50" s="24"/>
      <c r="D50" s="24"/>
      <c r="E50" s="24"/>
      <c r="F50" s="24"/>
      <c r="I50" s="24"/>
      <c r="J50" s="24"/>
      <c r="S50" s="24"/>
      <c r="U50" s="29"/>
      <c r="V50" s="29"/>
      <c r="W50" s="29"/>
      <c r="X50" s="29"/>
      <c r="AA50" s="40"/>
    </row>
    <row r="51" spans="1:27" s="28" customFormat="1" ht="17.100000000000001" customHeight="1" x14ac:dyDescent="0.2">
      <c r="A51" s="24"/>
      <c r="B51" s="24"/>
      <c r="C51" s="24"/>
      <c r="D51" s="24"/>
      <c r="E51" s="24"/>
      <c r="F51" s="24"/>
      <c r="I51" s="24"/>
      <c r="J51" s="24"/>
      <c r="S51" s="24"/>
      <c r="U51" s="29"/>
      <c r="V51" s="29"/>
      <c r="W51" s="29"/>
      <c r="X51" s="29"/>
      <c r="AA51" s="40"/>
    </row>
    <row r="52" spans="1:27" s="28" customFormat="1" ht="17.100000000000001" customHeight="1" x14ac:dyDescent="0.2">
      <c r="A52" s="24"/>
      <c r="B52" s="24"/>
      <c r="C52" s="24"/>
      <c r="D52" s="24"/>
      <c r="E52" s="24"/>
      <c r="F52" s="24"/>
      <c r="I52" s="24"/>
      <c r="J52" s="24"/>
      <c r="S52" s="24"/>
      <c r="U52" s="29"/>
      <c r="V52" s="29"/>
      <c r="W52" s="29"/>
      <c r="X52" s="29"/>
      <c r="AA52" s="40"/>
    </row>
    <row r="53" spans="1:27" s="28" customFormat="1" ht="17.100000000000001" customHeight="1" x14ac:dyDescent="0.2">
      <c r="A53" s="24"/>
      <c r="B53" s="24"/>
      <c r="C53" s="24"/>
      <c r="D53" s="24"/>
      <c r="E53" s="24"/>
      <c r="F53" s="24"/>
      <c r="I53" s="24"/>
      <c r="J53" s="24"/>
      <c r="S53" s="24"/>
      <c r="U53" s="29"/>
      <c r="V53" s="29"/>
      <c r="W53" s="29"/>
      <c r="X53" s="29"/>
      <c r="AA53" s="40"/>
    </row>
    <row r="54" spans="1:27" s="28" customFormat="1" ht="17.100000000000001" customHeight="1" x14ac:dyDescent="0.2">
      <c r="A54" s="24"/>
      <c r="B54" s="24"/>
      <c r="C54" s="24"/>
      <c r="D54" s="24"/>
      <c r="E54" s="24"/>
      <c r="F54" s="24"/>
      <c r="I54" s="24"/>
      <c r="J54" s="24"/>
      <c r="S54" s="24"/>
      <c r="U54" s="29"/>
      <c r="V54" s="29"/>
      <c r="W54" s="29"/>
      <c r="X54" s="29"/>
      <c r="AA54" s="40"/>
    </row>
    <row r="55" spans="1:27" s="28" customFormat="1" ht="17.100000000000001" customHeight="1" x14ac:dyDescent="0.2">
      <c r="A55" s="24"/>
      <c r="B55" s="24"/>
      <c r="C55" s="24"/>
      <c r="D55" s="24"/>
      <c r="E55" s="24"/>
      <c r="F55" s="24"/>
      <c r="I55" s="24"/>
      <c r="J55" s="24"/>
      <c r="S55" s="24"/>
      <c r="U55" s="29"/>
      <c r="V55" s="29"/>
      <c r="W55" s="29"/>
      <c r="X55" s="29"/>
      <c r="AA55" s="40"/>
    </row>
    <row r="56" spans="1:27" s="28" customFormat="1" ht="17.100000000000001" customHeight="1" x14ac:dyDescent="0.2">
      <c r="A56" s="24"/>
      <c r="B56" s="24"/>
      <c r="C56" s="24"/>
      <c r="D56" s="24"/>
      <c r="E56" s="24"/>
      <c r="F56" s="24"/>
      <c r="I56" s="24"/>
      <c r="J56" s="24"/>
      <c r="S56" s="24"/>
      <c r="U56" s="29"/>
      <c r="V56" s="29"/>
      <c r="W56" s="29"/>
      <c r="X56" s="29"/>
      <c r="AA56" s="40"/>
    </row>
    <row r="57" spans="1:27" s="28" customFormat="1" ht="17.100000000000001" customHeight="1" x14ac:dyDescent="0.2">
      <c r="A57" s="24"/>
      <c r="B57" s="24"/>
      <c r="C57" s="24"/>
      <c r="D57" s="24"/>
      <c r="E57" s="24"/>
      <c r="F57" s="24"/>
      <c r="I57" s="24"/>
      <c r="J57" s="24"/>
      <c r="S57" s="24"/>
      <c r="U57" s="29"/>
      <c r="V57" s="29"/>
      <c r="W57" s="29"/>
      <c r="X57" s="29"/>
      <c r="AA57" s="40"/>
    </row>
    <row r="58" spans="1:27" s="28" customFormat="1" ht="17.100000000000001" customHeight="1" x14ac:dyDescent="0.2">
      <c r="A58" s="24"/>
      <c r="B58" s="24"/>
      <c r="C58" s="24"/>
      <c r="D58" s="24"/>
      <c r="E58" s="24"/>
      <c r="F58" s="24"/>
      <c r="I58" s="24"/>
      <c r="J58" s="24"/>
      <c r="S58" s="24"/>
      <c r="U58" s="29"/>
      <c r="V58" s="29"/>
      <c r="W58" s="29"/>
      <c r="X58" s="29"/>
      <c r="AA58" s="40"/>
    </row>
    <row r="59" spans="1:27" s="28" customFormat="1" ht="17.100000000000001" customHeight="1" x14ac:dyDescent="0.2">
      <c r="A59" s="24"/>
      <c r="B59" s="24"/>
      <c r="C59" s="24"/>
      <c r="D59" s="24"/>
      <c r="E59" s="24"/>
      <c r="F59" s="24"/>
      <c r="I59" s="24"/>
      <c r="J59" s="24"/>
      <c r="S59" s="24"/>
      <c r="U59" s="29"/>
      <c r="V59" s="29"/>
      <c r="W59" s="29"/>
      <c r="X59" s="29"/>
      <c r="AA59" s="40"/>
    </row>
    <row r="60" spans="1:27" s="28" customFormat="1" ht="17.100000000000001" customHeight="1" x14ac:dyDescent="0.2">
      <c r="A60" s="24"/>
      <c r="B60" s="24"/>
      <c r="C60" s="24"/>
      <c r="D60" s="24"/>
      <c r="E60" s="24"/>
      <c r="F60" s="24"/>
      <c r="I60" s="24"/>
      <c r="J60" s="24"/>
      <c r="S60" s="24"/>
      <c r="U60" s="29"/>
      <c r="V60" s="29"/>
      <c r="W60" s="29"/>
      <c r="X60" s="29"/>
      <c r="AA60" s="40"/>
    </row>
    <row r="61" spans="1:27" s="28" customFormat="1" ht="17.100000000000001" customHeight="1" x14ac:dyDescent="0.2">
      <c r="A61" s="24"/>
      <c r="B61" s="24"/>
      <c r="C61" s="24"/>
      <c r="D61" s="24"/>
      <c r="E61" s="24"/>
      <c r="F61" s="24"/>
      <c r="I61" s="24"/>
      <c r="J61" s="24"/>
      <c r="S61" s="24"/>
      <c r="U61" s="29"/>
      <c r="V61" s="29"/>
      <c r="W61" s="29"/>
      <c r="X61" s="29"/>
      <c r="AA61" s="40"/>
    </row>
    <row r="62" spans="1:27" s="28" customFormat="1" ht="17.100000000000001" customHeight="1" x14ac:dyDescent="0.2">
      <c r="A62" s="24"/>
      <c r="B62" s="24"/>
      <c r="C62" s="24"/>
      <c r="D62" s="24"/>
      <c r="E62" s="24"/>
      <c r="F62" s="24"/>
      <c r="I62" s="24"/>
      <c r="J62" s="24"/>
      <c r="S62" s="24"/>
      <c r="U62" s="29"/>
      <c r="V62" s="29"/>
      <c r="W62" s="29"/>
      <c r="X62" s="29"/>
      <c r="AA62" s="40"/>
    </row>
    <row r="63" spans="1:27" s="28" customFormat="1" ht="17.100000000000001" customHeight="1" x14ac:dyDescent="0.2">
      <c r="A63" s="24"/>
      <c r="B63" s="24"/>
      <c r="C63" s="24"/>
      <c r="D63" s="24"/>
      <c r="E63" s="24"/>
      <c r="F63" s="24"/>
      <c r="I63" s="24"/>
      <c r="J63" s="24"/>
      <c r="S63" s="24"/>
      <c r="U63" s="29"/>
      <c r="V63" s="29"/>
      <c r="W63" s="29"/>
      <c r="X63" s="29"/>
      <c r="AA63" s="40"/>
    </row>
    <row r="64" spans="1:27" s="28" customFormat="1" ht="17.100000000000001" customHeight="1" x14ac:dyDescent="0.2">
      <c r="A64" s="24"/>
      <c r="B64" s="24"/>
      <c r="C64" s="24"/>
      <c r="D64" s="24"/>
      <c r="E64" s="24"/>
      <c r="F64" s="24"/>
      <c r="I64" s="24"/>
      <c r="J64" s="24"/>
      <c r="S64" s="24"/>
      <c r="U64" s="29"/>
      <c r="V64" s="29"/>
      <c r="W64" s="29"/>
      <c r="X64" s="29"/>
      <c r="AA64" s="40"/>
    </row>
    <row r="65" spans="1:27" s="28" customFormat="1" ht="17.100000000000001" customHeight="1" x14ac:dyDescent="0.2">
      <c r="A65" s="24"/>
      <c r="B65" s="24"/>
      <c r="C65" s="24"/>
      <c r="D65" s="24"/>
      <c r="E65" s="24"/>
      <c r="F65" s="24"/>
      <c r="I65" s="24"/>
      <c r="J65" s="24"/>
      <c r="S65" s="24"/>
      <c r="U65" s="29"/>
      <c r="V65" s="29"/>
      <c r="W65" s="29"/>
      <c r="X65" s="29"/>
      <c r="AA65" s="40"/>
    </row>
    <row r="66" spans="1:27" s="28" customFormat="1" ht="17.100000000000001" customHeight="1" x14ac:dyDescent="0.2">
      <c r="A66" s="24"/>
      <c r="B66" s="24"/>
      <c r="C66" s="24"/>
      <c r="D66" s="24"/>
      <c r="E66" s="24"/>
      <c r="F66" s="24"/>
      <c r="I66" s="24"/>
      <c r="J66" s="24"/>
      <c r="S66" s="24"/>
      <c r="U66" s="29"/>
      <c r="V66" s="29"/>
      <c r="W66" s="29"/>
      <c r="X66" s="29"/>
      <c r="AA66" s="40"/>
    </row>
    <row r="67" spans="1:27" s="28" customFormat="1" ht="17.100000000000001" customHeight="1" x14ac:dyDescent="0.2">
      <c r="A67" s="24"/>
      <c r="B67" s="24"/>
      <c r="C67" s="24"/>
      <c r="D67" s="24"/>
      <c r="E67" s="24"/>
      <c r="F67" s="24"/>
      <c r="I67" s="24"/>
      <c r="J67" s="24"/>
      <c r="S67" s="24"/>
      <c r="U67" s="29"/>
      <c r="V67" s="29"/>
      <c r="W67" s="29"/>
      <c r="X67" s="29"/>
      <c r="AA67" s="40"/>
    </row>
    <row r="68" spans="1:27" s="28" customFormat="1" ht="17.100000000000001" customHeight="1" x14ac:dyDescent="0.2">
      <c r="A68" s="24"/>
      <c r="B68" s="24"/>
      <c r="C68" s="24"/>
      <c r="D68" s="24"/>
      <c r="E68" s="24"/>
      <c r="F68" s="24"/>
      <c r="I68" s="24"/>
      <c r="J68" s="24"/>
      <c r="S68" s="24"/>
      <c r="U68" s="29"/>
      <c r="V68" s="29"/>
      <c r="W68" s="29"/>
      <c r="X68" s="29"/>
      <c r="AA68" s="40"/>
    </row>
    <row r="69" spans="1:27" s="28" customFormat="1" ht="17.100000000000001" customHeight="1" x14ac:dyDescent="0.2">
      <c r="A69" s="24"/>
      <c r="B69" s="24"/>
      <c r="C69" s="24"/>
      <c r="D69" s="24"/>
      <c r="E69" s="24"/>
      <c r="F69" s="24"/>
      <c r="I69" s="24"/>
      <c r="J69" s="24"/>
      <c r="S69" s="24"/>
      <c r="U69" s="29"/>
      <c r="V69" s="29"/>
      <c r="W69" s="29"/>
      <c r="X69" s="29"/>
      <c r="AA69" s="40"/>
    </row>
    <row r="70" spans="1:27" s="28" customFormat="1" ht="17.100000000000001" customHeight="1" x14ac:dyDescent="0.2">
      <c r="A70" s="24"/>
      <c r="B70" s="24"/>
      <c r="C70" s="24"/>
      <c r="D70" s="24"/>
      <c r="E70" s="24"/>
      <c r="F70" s="24"/>
      <c r="I70" s="24"/>
      <c r="J70" s="24"/>
      <c r="S70" s="24"/>
      <c r="U70" s="29"/>
      <c r="V70" s="29"/>
      <c r="W70" s="29"/>
      <c r="X70" s="29"/>
      <c r="AA70" s="40"/>
    </row>
    <row r="71" spans="1:27" s="28" customFormat="1" ht="17.100000000000001" customHeight="1" x14ac:dyDescent="0.2">
      <c r="A71" s="24"/>
      <c r="B71" s="24"/>
      <c r="C71" s="24"/>
      <c r="D71" s="24"/>
      <c r="E71" s="24"/>
      <c r="F71" s="24"/>
      <c r="I71" s="24"/>
      <c r="J71" s="24"/>
      <c r="S71" s="24"/>
      <c r="U71" s="29"/>
      <c r="V71" s="29"/>
      <c r="W71" s="29"/>
      <c r="X71" s="29"/>
      <c r="AA71" s="40"/>
    </row>
    <row r="72" spans="1:27" s="28" customFormat="1" ht="17.100000000000001" customHeight="1" x14ac:dyDescent="0.2">
      <c r="A72" s="24"/>
      <c r="B72" s="24"/>
      <c r="C72" s="24"/>
      <c r="D72" s="24"/>
      <c r="E72" s="24"/>
      <c r="F72" s="24"/>
      <c r="I72" s="24"/>
      <c r="J72" s="24"/>
      <c r="S72" s="24"/>
      <c r="U72" s="29"/>
      <c r="V72" s="29"/>
      <c r="W72" s="29"/>
      <c r="X72" s="29"/>
      <c r="AA72" s="40"/>
    </row>
    <row r="73" spans="1:27" s="28" customFormat="1" ht="17.100000000000001" customHeight="1" x14ac:dyDescent="0.2">
      <c r="A73" s="24"/>
      <c r="B73" s="24"/>
      <c r="C73" s="24"/>
      <c r="D73" s="24"/>
      <c r="E73" s="24"/>
      <c r="F73" s="24"/>
      <c r="I73" s="24"/>
      <c r="J73" s="24"/>
      <c r="S73" s="24"/>
      <c r="U73" s="29"/>
      <c r="V73" s="29"/>
      <c r="W73" s="29"/>
      <c r="X73" s="29"/>
      <c r="AA73" s="40"/>
    </row>
    <row r="74" spans="1:27" s="28" customFormat="1" ht="17.100000000000001" customHeight="1" x14ac:dyDescent="0.2">
      <c r="A74" s="24"/>
      <c r="B74" s="24"/>
      <c r="C74" s="24"/>
      <c r="D74" s="24"/>
      <c r="E74" s="24"/>
      <c r="F74" s="24"/>
      <c r="I74" s="24"/>
      <c r="J74" s="24"/>
      <c r="S74" s="24"/>
      <c r="U74" s="29"/>
      <c r="V74" s="29"/>
      <c r="W74" s="29"/>
      <c r="X74" s="29"/>
      <c r="AA74" s="40"/>
    </row>
    <row r="75" spans="1:27" s="28" customFormat="1" ht="17.100000000000001" customHeight="1" x14ac:dyDescent="0.2">
      <c r="A75" s="24"/>
      <c r="B75" s="24"/>
      <c r="C75" s="24"/>
      <c r="D75" s="24"/>
      <c r="E75" s="24"/>
      <c r="F75" s="24"/>
      <c r="I75" s="24"/>
      <c r="J75" s="24"/>
      <c r="S75" s="24"/>
      <c r="U75" s="29"/>
      <c r="V75" s="29"/>
      <c r="W75" s="29"/>
      <c r="X75" s="29"/>
      <c r="AA75" s="40"/>
    </row>
    <row r="76" spans="1:27" s="28" customFormat="1" ht="17.100000000000001" customHeight="1" x14ac:dyDescent="0.2">
      <c r="A76" s="24"/>
      <c r="B76" s="24"/>
      <c r="C76" s="24"/>
      <c r="D76" s="24"/>
      <c r="E76" s="24"/>
      <c r="F76" s="24"/>
      <c r="I76" s="24"/>
      <c r="J76" s="24"/>
      <c r="S76" s="24"/>
      <c r="U76" s="29"/>
      <c r="V76" s="29"/>
      <c r="W76" s="29"/>
      <c r="X76" s="29"/>
      <c r="AA76" s="40"/>
    </row>
    <row r="77" spans="1:27" s="28" customFormat="1" ht="17.100000000000001" customHeight="1" x14ac:dyDescent="0.2">
      <c r="A77" s="24"/>
      <c r="B77" s="24"/>
      <c r="C77" s="24"/>
      <c r="D77" s="24"/>
      <c r="E77" s="24"/>
      <c r="F77" s="24"/>
      <c r="I77" s="24"/>
      <c r="J77" s="24"/>
      <c r="S77" s="24"/>
      <c r="U77" s="29"/>
      <c r="V77" s="29"/>
      <c r="W77" s="29"/>
      <c r="X77" s="29"/>
      <c r="AA77" s="40"/>
    </row>
    <row r="78" spans="1:27" s="28" customFormat="1" ht="17.100000000000001" customHeight="1" x14ac:dyDescent="0.2">
      <c r="A78" s="24"/>
      <c r="B78" s="24"/>
      <c r="C78" s="24"/>
      <c r="D78" s="24"/>
      <c r="E78" s="24"/>
      <c r="F78" s="24"/>
      <c r="I78" s="24"/>
      <c r="J78" s="24"/>
      <c r="S78" s="24"/>
      <c r="U78" s="29"/>
      <c r="V78" s="29"/>
      <c r="W78" s="29"/>
      <c r="X78" s="29"/>
      <c r="AA78" s="40"/>
    </row>
    <row r="79" spans="1:27" s="28" customFormat="1" ht="17.100000000000001" customHeight="1" x14ac:dyDescent="0.2">
      <c r="A79" s="24"/>
      <c r="B79" s="24"/>
      <c r="C79" s="24"/>
      <c r="D79" s="24"/>
      <c r="E79" s="24"/>
      <c r="F79" s="24"/>
      <c r="I79" s="24"/>
      <c r="J79" s="24"/>
      <c r="S79" s="24"/>
      <c r="U79" s="29"/>
      <c r="V79" s="29"/>
      <c r="W79" s="29"/>
      <c r="X79" s="29"/>
      <c r="AA79" s="40"/>
    </row>
    <row r="80" spans="1:27" s="28" customFormat="1" ht="17.100000000000001" customHeight="1" x14ac:dyDescent="0.2">
      <c r="A80" s="24"/>
      <c r="B80" s="24"/>
      <c r="C80" s="24"/>
      <c r="D80" s="24"/>
      <c r="E80" s="24"/>
      <c r="F80" s="24"/>
      <c r="I80" s="24"/>
      <c r="J80" s="24"/>
      <c r="S80" s="24"/>
      <c r="U80" s="29"/>
      <c r="V80" s="29"/>
      <c r="W80" s="29"/>
      <c r="X80" s="29"/>
      <c r="AA80" s="40"/>
    </row>
    <row r="81" spans="1:27" s="28" customFormat="1" ht="17.100000000000001" customHeight="1" x14ac:dyDescent="0.2">
      <c r="A81" s="24"/>
      <c r="B81" s="24"/>
      <c r="C81" s="24"/>
      <c r="D81" s="24"/>
      <c r="E81" s="24"/>
      <c r="F81" s="24"/>
      <c r="I81" s="24"/>
      <c r="J81" s="24"/>
      <c r="S81" s="24"/>
      <c r="U81" s="29"/>
      <c r="V81" s="29"/>
      <c r="W81" s="29"/>
      <c r="X81" s="29"/>
      <c r="AA81" s="40"/>
    </row>
    <row r="82" spans="1:27" s="28" customFormat="1" ht="17.100000000000001" customHeight="1" x14ac:dyDescent="0.2">
      <c r="A82" s="24"/>
      <c r="B82" s="24"/>
      <c r="C82" s="24"/>
      <c r="D82" s="24"/>
      <c r="E82" s="24"/>
      <c r="F82" s="24"/>
      <c r="I82" s="24"/>
      <c r="J82" s="24"/>
      <c r="S82" s="24"/>
      <c r="U82" s="29"/>
      <c r="V82" s="29"/>
      <c r="W82" s="29"/>
      <c r="X82" s="29"/>
      <c r="AA82" s="40"/>
    </row>
    <row r="83" spans="1:27" s="28" customFormat="1" ht="17.100000000000001" customHeight="1" x14ac:dyDescent="0.2">
      <c r="A83" s="24"/>
      <c r="B83" s="24"/>
      <c r="C83" s="24"/>
      <c r="D83" s="24"/>
      <c r="E83" s="24"/>
      <c r="F83" s="24"/>
      <c r="I83" s="24"/>
      <c r="J83" s="24"/>
      <c r="S83" s="24"/>
      <c r="U83" s="29"/>
      <c r="V83" s="29"/>
      <c r="W83" s="29"/>
      <c r="X83" s="29"/>
      <c r="AA83" s="40"/>
    </row>
    <row r="84" spans="1:27" s="28" customFormat="1" ht="17.100000000000001" customHeight="1" x14ac:dyDescent="0.2">
      <c r="A84" s="24"/>
      <c r="B84" s="24"/>
      <c r="C84" s="24"/>
      <c r="D84" s="24"/>
      <c r="E84" s="24"/>
      <c r="F84" s="24"/>
      <c r="I84" s="24"/>
      <c r="J84" s="24"/>
      <c r="S84" s="24"/>
      <c r="U84" s="29"/>
      <c r="V84" s="29"/>
      <c r="W84" s="29"/>
      <c r="X84" s="29"/>
      <c r="AA84" s="40"/>
    </row>
    <row r="85" spans="1:27" s="28" customFormat="1" ht="17.100000000000001" customHeight="1" x14ac:dyDescent="0.2">
      <c r="A85" s="24"/>
      <c r="B85" s="24"/>
      <c r="C85" s="24"/>
      <c r="D85" s="24"/>
      <c r="E85" s="24"/>
      <c r="F85" s="24"/>
      <c r="I85" s="24"/>
      <c r="J85" s="24"/>
      <c r="S85" s="24"/>
      <c r="U85" s="29"/>
      <c r="V85" s="29"/>
      <c r="W85" s="29"/>
      <c r="X85" s="29"/>
      <c r="AA85" s="40"/>
    </row>
    <row r="86" spans="1:27" s="28" customFormat="1" ht="17.100000000000001" customHeight="1" x14ac:dyDescent="0.2">
      <c r="A86" s="24"/>
      <c r="B86" s="24"/>
      <c r="C86" s="24"/>
      <c r="D86" s="24"/>
      <c r="E86" s="24"/>
      <c r="F86" s="24"/>
      <c r="I86" s="24"/>
      <c r="J86" s="24"/>
      <c r="S86" s="24"/>
      <c r="U86" s="29"/>
      <c r="V86" s="29"/>
      <c r="W86" s="29"/>
      <c r="X86" s="29"/>
      <c r="AA86" s="40"/>
    </row>
    <row r="87" spans="1:27" s="28" customFormat="1" ht="17.100000000000001" customHeight="1" x14ac:dyDescent="0.2">
      <c r="A87" s="24"/>
      <c r="B87" s="24"/>
      <c r="C87" s="24"/>
      <c r="D87" s="24"/>
      <c r="E87" s="24"/>
      <c r="F87" s="24"/>
      <c r="I87" s="24"/>
      <c r="J87" s="24"/>
      <c r="S87" s="24"/>
      <c r="U87" s="29"/>
      <c r="V87" s="29"/>
      <c r="W87" s="29"/>
      <c r="X87" s="29"/>
      <c r="AA87" s="40"/>
    </row>
    <row r="88" spans="1:27" s="28" customFormat="1" ht="17.100000000000001" customHeight="1" x14ac:dyDescent="0.2">
      <c r="A88" s="24"/>
      <c r="B88" s="24"/>
      <c r="C88" s="24"/>
      <c r="D88" s="24"/>
      <c r="E88" s="24"/>
      <c r="F88" s="24"/>
      <c r="I88" s="24"/>
      <c r="J88" s="24"/>
      <c r="S88" s="24"/>
      <c r="U88" s="29"/>
      <c r="V88" s="29"/>
      <c r="W88" s="29"/>
      <c r="X88" s="29"/>
      <c r="AA88" s="40"/>
    </row>
    <row r="89" spans="1:27" s="28" customFormat="1" ht="17.100000000000001" customHeight="1" x14ac:dyDescent="0.2">
      <c r="A89" s="24"/>
      <c r="B89" s="24"/>
      <c r="C89" s="24"/>
      <c r="D89" s="24"/>
      <c r="E89" s="24"/>
      <c r="F89" s="24"/>
      <c r="I89" s="24"/>
      <c r="J89" s="24"/>
      <c r="S89" s="24"/>
      <c r="U89" s="29"/>
      <c r="V89" s="29"/>
      <c r="W89" s="29"/>
      <c r="X89" s="29"/>
      <c r="AA89" s="40"/>
    </row>
    <row r="90" spans="1:27" s="28" customFormat="1" ht="17.100000000000001" customHeight="1" x14ac:dyDescent="0.2">
      <c r="A90" s="24"/>
      <c r="B90" s="24"/>
      <c r="C90" s="24"/>
      <c r="D90" s="24"/>
      <c r="E90" s="24"/>
      <c r="F90" s="24"/>
      <c r="I90" s="24"/>
      <c r="J90" s="24"/>
      <c r="S90" s="24"/>
      <c r="U90" s="29"/>
      <c r="V90" s="29"/>
      <c r="W90" s="29"/>
      <c r="X90" s="29"/>
      <c r="AA90" s="40"/>
    </row>
    <row r="91" spans="1:27" s="28" customFormat="1" ht="17.100000000000001" customHeight="1" x14ac:dyDescent="0.2">
      <c r="A91" s="24"/>
      <c r="B91" s="24"/>
      <c r="C91" s="24"/>
      <c r="D91" s="24"/>
      <c r="E91" s="24"/>
      <c r="F91" s="24"/>
      <c r="I91" s="24"/>
      <c r="J91" s="24"/>
      <c r="S91" s="24"/>
      <c r="U91" s="29"/>
      <c r="V91" s="29"/>
      <c r="W91" s="29"/>
      <c r="X91" s="29"/>
      <c r="AA91" s="40"/>
    </row>
    <row r="92" spans="1:27" s="28" customFormat="1" ht="17.100000000000001" customHeight="1" x14ac:dyDescent="0.2">
      <c r="A92" s="24"/>
      <c r="B92" s="24"/>
      <c r="C92" s="24"/>
      <c r="D92" s="24"/>
      <c r="E92" s="24"/>
      <c r="F92" s="24"/>
      <c r="I92" s="24"/>
      <c r="J92" s="24"/>
      <c r="S92" s="24"/>
      <c r="U92" s="29"/>
      <c r="V92" s="29"/>
      <c r="W92" s="29"/>
      <c r="X92" s="29"/>
      <c r="AA92" s="40"/>
    </row>
    <row r="93" spans="1:27" s="28" customFormat="1" ht="17.100000000000001" customHeight="1" x14ac:dyDescent="0.2">
      <c r="A93" s="24"/>
      <c r="B93" s="24"/>
      <c r="C93" s="24"/>
      <c r="D93" s="24"/>
      <c r="E93" s="24"/>
      <c r="F93" s="24"/>
      <c r="I93" s="24"/>
      <c r="J93" s="24"/>
      <c r="S93" s="24"/>
      <c r="U93" s="29"/>
      <c r="V93" s="29"/>
      <c r="W93" s="29"/>
      <c r="X93" s="29"/>
      <c r="AA93" s="40"/>
    </row>
    <row r="94" spans="1:27" s="28" customFormat="1" ht="17.100000000000001" customHeight="1" x14ac:dyDescent="0.2">
      <c r="A94" s="24"/>
      <c r="B94" s="24"/>
      <c r="C94" s="24"/>
      <c r="D94" s="24"/>
      <c r="E94" s="24"/>
      <c r="F94" s="24"/>
      <c r="I94" s="24"/>
      <c r="J94" s="24"/>
      <c r="S94" s="24"/>
      <c r="U94" s="29"/>
      <c r="V94" s="29"/>
      <c r="W94" s="29"/>
      <c r="X94" s="29"/>
      <c r="AA94" s="40"/>
    </row>
    <row r="95" spans="1:27" s="28" customFormat="1" ht="17.100000000000001" customHeight="1" x14ac:dyDescent="0.2">
      <c r="A95" s="24"/>
      <c r="B95" s="24"/>
      <c r="C95" s="24"/>
      <c r="D95" s="24"/>
      <c r="E95" s="24"/>
      <c r="F95" s="24"/>
      <c r="I95" s="24"/>
      <c r="J95" s="24"/>
      <c r="S95" s="24"/>
      <c r="U95" s="29"/>
      <c r="V95" s="29"/>
      <c r="W95" s="29"/>
      <c r="X95" s="29"/>
      <c r="AA95" s="40"/>
    </row>
    <row r="96" spans="1:27" s="28" customFormat="1" ht="17.100000000000001" customHeight="1" x14ac:dyDescent="0.2">
      <c r="A96" s="24"/>
      <c r="B96" s="24"/>
      <c r="C96" s="24"/>
      <c r="D96" s="24"/>
      <c r="E96" s="24"/>
      <c r="F96" s="24"/>
      <c r="I96" s="24"/>
      <c r="J96" s="24"/>
      <c r="S96" s="24"/>
      <c r="U96" s="29"/>
      <c r="V96" s="29"/>
      <c r="W96" s="29"/>
      <c r="X96" s="29"/>
      <c r="AA96" s="40"/>
    </row>
    <row r="97" spans="1:27" s="28" customFormat="1" ht="17.100000000000001" customHeight="1" x14ac:dyDescent="0.2">
      <c r="A97" s="24"/>
      <c r="B97" s="24"/>
      <c r="C97" s="24"/>
      <c r="D97" s="24"/>
      <c r="E97" s="24"/>
      <c r="F97" s="24"/>
      <c r="I97" s="24"/>
      <c r="J97" s="24"/>
      <c r="S97" s="24"/>
      <c r="U97" s="29"/>
      <c r="V97" s="29"/>
      <c r="W97" s="29"/>
      <c r="X97" s="29"/>
      <c r="AA97" s="40"/>
    </row>
    <row r="98" spans="1:27" s="28" customFormat="1" ht="17.100000000000001" customHeight="1" x14ac:dyDescent="0.2">
      <c r="A98" s="24"/>
      <c r="B98" s="24"/>
      <c r="C98" s="24"/>
      <c r="D98" s="24"/>
      <c r="E98" s="24"/>
      <c r="F98" s="24"/>
      <c r="I98" s="24"/>
      <c r="J98" s="24"/>
      <c r="S98" s="24"/>
      <c r="U98" s="29"/>
      <c r="V98" s="29"/>
      <c r="W98" s="29"/>
      <c r="X98" s="29"/>
      <c r="AA98" s="40"/>
    </row>
    <row r="99" spans="1:27" s="28" customFormat="1" ht="17.100000000000001" customHeight="1" x14ac:dyDescent="0.2">
      <c r="A99" s="24"/>
      <c r="B99" s="24"/>
      <c r="C99" s="24"/>
      <c r="D99" s="24"/>
      <c r="E99" s="24"/>
      <c r="F99" s="24"/>
      <c r="I99" s="24"/>
      <c r="J99" s="24"/>
      <c r="S99" s="24"/>
      <c r="U99" s="29"/>
      <c r="V99" s="29"/>
      <c r="W99" s="29"/>
      <c r="X99" s="29"/>
      <c r="AA99" s="40"/>
    </row>
    <row r="100" spans="1:27" s="28" customFormat="1" ht="17.100000000000001" customHeight="1" x14ac:dyDescent="0.2">
      <c r="A100" s="24"/>
      <c r="B100" s="24"/>
      <c r="C100" s="24"/>
      <c r="D100" s="24"/>
      <c r="E100" s="24"/>
      <c r="F100" s="24"/>
      <c r="I100" s="24"/>
      <c r="J100" s="24"/>
      <c r="S100" s="24"/>
      <c r="U100" s="29"/>
      <c r="V100" s="29"/>
      <c r="W100" s="29"/>
      <c r="X100" s="29"/>
      <c r="AA100" s="40"/>
    </row>
    <row r="101" spans="1:27" s="28" customFormat="1" ht="17.100000000000001" customHeight="1" x14ac:dyDescent="0.2">
      <c r="A101" s="24"/>
      <c r="B101" s="24"/>
      <c r="C101" s="24"/>
      <c r="D101" s="24"/>
      <c r="E101" s="24"/>
      <c r="F101" s="24"/>
      <c r="I101" s="24"/>
      <c r="J101" s="24"/>
      <c r="S101" s="24"/>
      <c r="U101" s="29"/>
      <c r="V101" s="29"/>
      <c r="W101" s="29"/>
      <c r="X101" s="29"/>
      <c r="AA101" s="40"/>
    </row>
    <row r="102" spans="1:27" s="28" customFormat="1" ht="17.100000000000001" customHeight="1" x14ac:dyDescent="0.2">
      <c r="A102" s="24"/>
      <c r="B102" s="24"/>
      <c r="C102" s="24"/>
      <c r="D102" s="24"/>
      <c r="E102" s="24"/>
      <c r="F102" s="24"/>
      <c r="I102" s="24"/>
      <c r="J102" s="24"/>
      <c r="S102" s="24"/>
      <c r="U102" s="29"/>
      <c r="V102" s="29"/>
      <c r="W102" s="29"/>
      <c r="X102" s="29"/>
      <c r="AA102" s="40"/>
    </row>
    <row r="103" spans="1:27" s="28" customFormat="1" ht="17.100000000000001" customHeight="1" x14ac:dyDescent="0.2">
      <c r="A103" s="24"/>
      <c r="B103" s="24"/>
      <c r="C103" s="24"/>
      <c r="D103" s="24"/>
      <c r="E103" s="24"/>
      <c r="F103" s="24"/>
      <c r="I103" s="24"/>
      <c r="J103" s="24"/>
      <c r="S103" s="24"/>
      <c r="U103" s="29"/>
      <c r="V103" s="29"/>
      <c r="W103" s="29"/>
      <c r="X103" s="29"/>
      <c r="AA103" s="40"/>
    </row>
    <row r="104" spans="1:27" s="28" customFormat="1" ht="17.100000000000001" customHeight="1" x14ac:dyDescent="0.2">
      <c r="A104" s="24"/>
      <c r="B104" s="24"/>
      <c r="C104" s="24"/>
      <c r="D104" s="24"/>
      <c r="E104" s="24"/>
      <c r="F104" s="24"/>
      <c r="I104" s="24"/>
      <c r="J104" s="24"/>
      <c r="S104" s="24"/>
      <c r="U104" s="29"/>
      <c r="V104" s="29"/>
      <c r="W104" s="29"/>
      <c r="X104" s="29"/>
      <c r="AA104" s="40"/>
    </row>
    <row r="105" spans="1:27" s="28" customFormat="1" ht="17.100000000000001" customHeight="1" x14ac:dyDescent="0.2">
      <c r="A105" s="24"/>
      <c r="B105" s="24"/>
      <c r="C105" s="24"/>
      <c r="D105" s="24"/>
      <c r="E105" s="24"/>
      <c r="F105" s="24"/>
      <c r="I105" s="24"/>
      <c r="J105" s="24"/>
      <c r="S105" s="24"/>
      <c r="U105" s="29"/>
      <c r="V105" s="29"/>
      <c r="W105" s="29"/>
      <c r="X105" s="29"/>
      <c r="AA105" s="40"/>
    </row>
    <row r="106" spans="1:27" s="28" customFormat="1" ht="17.100000000000001" customHeight="1" x14ac:dyDescent="0.2">
      <c r="A106" s="24"/>
      <c r="B106" s="24"/>
      <c r="C106" s="24"/>
      <c r="D106" s="24"/>
      <c r="E106" s="24"/>
      <c r="F106" s="24"/>
      <c r="I106" s="24"/>
      <c r="J106" s="24"/>
      <c r="S106" s="24"/>
      <c r="U106" s="29"/>
      <c r="V106" s="29"/>
      <c r="W106" s="29"/>
      <c r="X106" s="29"/>
      <c r="AA106" s="40"/>
    </row>
    <row r="107" spans="1:27" s="28" customFormat="1" ht="17.100000000000001" customHeight="1" x14ac:dyDescent="0.2">
      <c r="A107" s="24"/>
      <c r="B107" s="24"/>
      <c r="C107" s="24"/>
      <c r="D107" s="24"/>
      <c r="E107" s="24"/>
      <c r="F107" s="24"/>
      <c r="I107" s="24"/>
      <c r="J107" s="24"/>
      <c r="S107" s="24"/>
      <c r="U107" s="29"/>
      <c r="V107" s="29"/>
      <c r="W107" s="29"/>
      <c r="X107" s="29"/>
      <c r="AA107" s="40"/>
    </row>
    <row r="108" spans="1:27" s="28" customFormat="1" ht="17.100000000000001" customHeight="1" x14ac:dyDescent="0.2">
      <c r="A108" s="24"/>
      <c r="B108" s="24"/>
      <c r="C108" s="24"/>
      <c r="D108" s="24"/>
      <c r="E108" s="24"/>
      <c r="F108" s="24"/>
      <c r="I108" s="24"/>
      <c r="J108" s="24"/>
      <c r="S108" s="24"/>
      <c r="U108" s="29"/>
      <c r="V108" s="29"/>
      <c r="W108" s="29"/>
      <c r="X108" s="29"/>
      <c r="AA108" s="40"/>
    </row>
    <row r="109" spans="1:27" s="28" customFormat="1" ht="17.100000000000001" customHeight="1" x14ac:dyDescent="0.2">
      <c r="A109" s="24"/>
      <c r="B109" s="24"/>
      <c r="C109" s="24"/>
      <c r="D109" s="24"/>
      <c r="E109" s="24"/>
      <c r="F109" s="24"/>
      <c r="I109" s="24"/>
      <c r="J109" s="24"/>
      <c r="S109" s="24"/>
      <c r="U109" s="29"/>
      <c r="V109" s="29"/>
      <c r="W109" s="29"/>
      <c r="X109" s="29"/>
      <c r="AA109" s="40"/>
    </row>
    <row r="110" spans="1:27" s="28" customFormat="1" ht="17.100000000000001" customHeight="1" x14ac:dyDescent="0.2">
      <c r="A110" s="24"/>
      <c r="B110" s="24"/>
      <c r="C110" s="24"/>
      <c r="D110" s="24"/>
      <c r="E110" s="24"/>
      <c r="F110" s="24"/>
      <c r="I110" s="24"/>
      <c r="J110" s="24"/>
      <c r="S110" s="24"/>
      <c r="U110" s="29"/>
      <c r="V110" s="29"/>
      <c r="W110" s="29"/>
      <c r="X110" s="29"/>
      <c r="AA110" s="40"/>
    </row>
    <row r="111" spans="1:27" s="28" customFormat="1" ht="17.100000000000001" customHeight="1" x14ac:dyDescent="0.2">
      <c r="A111" s="24"/>
      <c r="B111" s="24"/>
      <c r="C111" s="24"/>
      <c r="D111" s="24"/>
      <c r="E111" s="24"/>
      <c r="F111" s="24"/>
      <c r="I111" s="24"/>
      <c r="J111" s="24"/>
      <c r="S111" s="24"/>
      <c r="U111" s="29"/>
      <c r="V111" s="29"/>
      <c r="W111" s="29"/>
      <c r="X111" s="29"/>
      <c r="AA111" s="40"/>
    </row>
    <row r="112" spans="1:27" s="28" customFormat="1" ht="17.100000000000001" customHeight="1" x14ac:dyDescent="0.2">
      <c r="A112" s="24"/>
      <c r="B112" s="24"/>
      <c r="C112" s="24"/>
      <c r="D112" s="24"/>
      <c r="E112" s="24"/>
      <c r="F112" s="24"/>
      <c r="I112" s="24"/>
      <c r="J112" s="24"/>
      <c r="S112" s="24"/>
      <c r="U112" s="29"/>
      <c r="V112" s="29"/>
      <c r="W112" s="29"/>
      <c r="X112" s="29"/>
      <c r="AA112" s="40"/>
    </row>
    <row r="113" spans="1:27" s="28" customFormat="1" ht="17.100000000000001" customHeight="1" x14ac:dyDescent="0.2">
      <c r="A113" s="24"/>
      <c r="B113" s="24"/>
      <c r="C113" s="24"/>
      <c r="D113" s="24"/>
      <c r="E113" s="24"/>
      <c r="F113" s="24"/>
      <c r="I113" s="24"/>
      <c r="J113" s="24"/>
      <c r="S113" s="24"/>
      <c r="U113" s="29"/>
      <c r="V113" s="29"/>
      <c r="W113" s="29"/>
      <c r="X113" s="29"/>
      <c r="AA113" s="40"/>
    </row>
    <row r="114" spans="1:27" s="28" customFormat="1" ht="17.100000000000001" customHeight="1" x14ac:dyDescent="0.2">
      <c r="A114" s="24"/>
      <c r="B114" s="24"/>
      <c r="C114" s="24"/>
      <c r="D114" s="24"/>
      <c r="E114" s="24"/>
      <c r="F114" s="24"/>
      <c r="I114" s="24"/>
      <c r="J114" s="24"/>
      <c r="S114" s="24"/>
      <c r="U114" s="29"/>
      <c r="V114" s="29"/>
      <c r="W114" s="29"/>
      <c r="X114" s="29"/>
      <c r="AA114" s="40"/>
    </row>
    <row r="115" spans="1:27" s="28" customFormat="1" ht="17.100000000000001" customHeight="1" x14ac:dyDescent="0.2">
      <c r="A115" s="24"/>
      <c r="B115" s="24"/>
      <c r="C115" s="24"/>
      <c r="D115" s="24"/>
      <c r="E115" s="24"/>
      <c r="F115" s="24"/>
      <c r="I115" s="24"/>
      <c r="J115" s="24"/>
      <c r="S115" s="24"/>
      <c r="U115" s="29"/>
      <c r="V115" s="29"/>
      <c r="W115" s="29"/>
      <c r="X115" s="29"/>
      <c r="AA115" s="40"/>
    </row>
    <row r="116" spans="1:27" s="28" customFormat="1" ht="17.100000000000001" customHeight="1" x14ac:dyDescent="0.2">
      <c r="A116" s="24"/>
      <c r="B116" s="24"/>
      <c r="C116" s="24"/>
      <c r="D116" s="24"/>
      <c r="E116" s="24"/>
      <c r="F116" s="24"/>
      <c r="I116" s="24"/>
      <c r="J116" s="24"/>
      <c r="S116" s="24"/>
      <c r="U116" s="29"/>
      <c r="V116" s="29"/>
      <c r="W116" s="29"/>
      <c r="X116" s="29"/>
      <c r="AA116" s="40"/>
    </row>
    <row r="117" spans="1:27" s="28" customFormat="1" ht="17.100000000000001" customHeight="1" x14ac:dyDescent="0.2">
      <c r="A117" s="24"/>
      <c r="B117" s="24"/>
      <c r="C117" s="24"/>
      <c r="D117" s="24"/>
      <c r="E117" s="24"/>
      <c r="F117" s="24"/>
      <c r="I117" s="24"/>
      <c r="J117" s="24"/>
      <c r="S117" s="24"/>
      <c r="U117" s="29"/>
      <c r="V117" s="29"/>
      <c r="W117" s="29"/>
      <c r="X117" s="29"/>
      <c r="AA117" s="40"/>
    </row>
    <row r="118" spans="1:27" s="28" customFormat="1" ht="17.100000000000001" customHeight="1" x14ac:dyDescent="0.2">
      <c r="A118" s="24"/>
      <c r="B118" s="24"/>
      <c r="C118" s="24"/>
      <c r="D118" s="24"/>
      <c r="E118" s="24"/>
      <c r="F118" s="24"/>
      <c r="I118" s="24"/>
      <c r="J118" s="24"/>
      <c r="S118" s="24"/>
      <c r="U118" s="29"/>
      <c r="V118" s="29"/>
      <c r="W118" s="29"/>
      <c r="X118" s="29"/>
      <c r="AA118" s="40"/>
    </row>
    <row r="119" spans="1:27" s="28" customFormat="1" ht="17.100000000000001" customHeight="1" x14ac:dyDescent="0.2">
      <c r="A119" s="24"/>
      <c r="B119" s="24"/>
      <c r="C119" s="24"/>
      <c r="D119" s="24"/>
      <c r="E119" s="24"/>
      <c r="F119" s="24"/>
      <c r="I119" s="24"/>
      <c r="J119" s="24"/>
      <c r="S119" s="24"/>
      <c r="U119" s="29"/>
      <c r="V119" s="29"/>
      <c r="W119" s="29"/>
      <c r="X119" s="29"/>
      <c r="AA119" s="40"/>
    </row>
    <row r="120" spans="1:27" s="28" customFormat="1" ht="17.100000000000001" customHeight="1" x14ac:dyDescent="0.2">
      <c r="A120" s="24"/>
      <c r="B120" s="24"/>
      <c r="C120" s="24"/>
      <c r="D120" s="24"/>
      <c r="E120" s="24"/>
      <c r="F120" s="24"/>
      <c r="I120" s="24"/>
      <c r="J120" s="24"/>
      <c r="S120" s="24"/>
      <c r="U120" s="29"/>
      <c r="V120" s="29"/>
      <c r="W120" s="29"/>
      <c r="X120" s="29"/>
      <c r="AA120" s="40"/>
    </row>
    <row r="121" spans="1:27" s="28" customFormat="1" ht="17.100000000000001" customHeight="1" x14ac:dyDescent="0.2">
      <c r="A121" s="24"/>
      <c r="B121" s="24"/>
      <c r="C121" s="24"/>
      <c r="D121" s="24"/>
      <c r="E121" s="24"/>
      <c r="F121" s="24"/>
      <c r="I121" s="24"/>
      <c r="J121" s="24"/>
      <c r="S121" s="24"/>
      <c r="U121" s="29"/>
      <c r="V121" s="29"/>
      <c r="W121" s="29"/>
      <c r="X121" s="29"/>
      <c r="AA121" s="40"/>
    </row>
    <row r="122" spans="1:27" s="28" customFormat="1" ht="17.100000000000001" customHeight="1" x14ac:dyDescent="0.2">
      <c r="A122" s="24"/>
      <c r="B122" s="24"/>
      <c r="C122" s="24"/>
      <c r="D122" s="24"/>
      <c r="E122" s="24"/>
      <c r="F122" s="24"/>
      <c r="I122" s="24"/>
      <c r="J122" s="24"/>
      <c r="S122" s="24"/>
      <c r="U122" s="29"/>
      <c r="V122" s="29"/>
      <c r="W122" s="29"/>
      <c r="X122" s="29"/>
      <c r="AA122" s="40"/>
    </row>
    <row r="123" spans="1:27" s="28" customFormat="1" ht="17.100000000000001" customHeight="1" x14ac:dyDescent="0.2">
      <c r="A123" s="24"/>
      <c r="B123" s="24"/>
      <c r="C123" s="24"/>
      <c r="D123" s="24"/>
      <c r="E123" s="24"/>
      <c r="F123" s="24"/>
      <c r="I123" s="24"/>
      <c r="J123" s="24"/>
      <c r="S123" s="24"/>
      <c r="U123" s="29"/>
      <c r="V123" s="29"/>
      <c r="W123" s="29"/>
      <c r="X123" s="29"/>
      <c r="AA123" s="40"/>
    </row>
    <row r="124" spans="1:27" s="28" customFormat="1" ht="17.100000000000001" customHeight="1" x14ac:dyDescent="0.2">
      <c r="A124" s="24"/>
      <c r="B124" s="24"/>
      <c r="C124" s="24"/>
      <c r="D124" s="24"/>
      <c r="E124" s="24"/>
      <c r="F124" s="24"/>
      <c r="I124" s="24"/>
      <c r="J124" s="24"/>
      <c r="S124" s="24"/>
      <c r="U124" s="29"/>
      <c r="V124" s="29"/>
      <c r="W124" s="29"/>
      <c r="X124" s="29"/>
      <c r="AA124" s="40"/>
    </row>
    <row r="125" spans="1:27" s="28" customFormat="1" ht="17.100000000000001" customHeight="1" x14ac:dyDescent="0.2">
      <c r="A125" s="24"/>
      <c r="B125" s="24"/>
      <c r="C125" s="24"/>
      <c r="D125" s="24"/>
      <c r="E125" s="24"/>
      <c r="F125" s="24"/>
      <c r="I125" s="24"/>
      <c r="J125" s="24"/>
      <c r="S125" s="24"/>
      <c r="U125" s="29"/>
      <c r="V125" s="29"/>
      <c r="W125" s="29"/>
      <c r="X125" s="29"/>
      <c r="AA125" s="40"/>
    </row>
    <row r="126" spans="1:27" s="28" customFormat="1" ht="17.100000000000001" customHeight="1" x14ac:dyDescent="0.2">
      <c r="A126" s="24"/>
      <c r="B126" s="24"/>
      <c r="C126" s="24"/>
      <c r="D126" s="24"/>
      <c r="E126" s="24"/>
      <c r="F126" s="24"/>
      <c r="I126" s="24"/>
      <c r="J126" s="24"/>
      <c r="S126" s="24"/>
      <c r="U126" s="29"/>
      <c r="V126" s="29"/>
      <c r="W126" s="29"/>
      <c r="X126" s="29"/>
      <c r="AA126" s="40"/>
    </row>
    <row r="127" spans="1:27" s="28" customFormat="1" ht="17.100000000000001" customHeight="1" x14ac:dyDescent="0.2">
      <c r="A127" s="24"/>
      <c r="B127" s="24"/>
      <c r="C127" s="24"/>
      <c r="D127" s="24"/>
      <c r="E127" s="24"/>
      <c r="F127" s="24"/>
      <c r="I127" s="24"/>
      <c r="J127" s="24"/>
      <c r="S127" s="24"/>
      <c r="U127" s="29"/>
      <c r="V127" s="29"/>
      <c r="W127" s="29"/>
      <c r="X127" s="29"/>
      <c r="AA127" s="40"/>
    </row>
    <row r="128" spans="1:27" s="28" customFormat="1" ht="17.100000000000001" customHeight="1" x14ac:dyDescent="0.2">
      <c r="A128" s="24"/>
      <c r="B128" s="24"/>
      <c r="C128" s="24"/>
      <c r="D128" s="24"/>
      <c r="E128" s="24"/>
      <c r="F128" s="24"/>
      <c r="I128" s="24"/>
      <c r="J128" s="24"/>
      <c r="S128" s="24"/>
      <c r="U128" s="29"/>
      <c r="V128" s="29"/>
      <c r="W128" s="29"/>
      <c r="X128" s="29"/>
      <c r="AA128" s="40"/>
    </row>
    <row r="129" spans="1:27" s="28" customFormat="1" ht="17.100000000000001" customHeight="1" x14ac:dyDescent="0.2">
      <c r="A129" s="24"/>
      <c r="B129" s="24"/>
      <c r="C129" s="24"/>
      <c r="D129" s="24"/>
      <c r="E129" s="24"/>
      <c r="F129" s="24"/>
      <c r="I129" s="24"/>
      <c r="J129" s="24"/>
      <c r="S129" s="24"/>
      <c r="U129" s="29"/>
      <c r="V129" s="29"/>
      <c r="W129" s="29"/>
      <c r="X129" s="29"/>
      <c r="AA129" s="40"/>
    </row>
    <row r="130" spans="1:27" s="28" customFormat="1" ht="17.100000000000001" customHeight="1" x14ac:dyDescent="0.2">
      <c r="A130" s="24"/>
      <c r="B130" s="24"/>
      <c r="C130" s="24"/>
      <c r="D130" s="24"/>
      <c r="E130" s="24"/>
      <c r="F130" s="24"/>
      <c r="I130" s="24"/>
      <c r="J130" s="24"/>
      <c r="S130" s="24"/>
      <c r="U130" s="29"/>
      <c r="V130" s="29"/>
      <c r="W130" s="29"/>
      <c r="X130" s="29"/>
      <c r="AA130" s="40"/>
    </row>
    <row r="131" spans="1:27" s="28" customFormat="1" ht="17.100000000000001" customHeight="1" x14ac:dyDescent="0.2">
      <c r="A131" s="24"/>
      <c r="B131" s="24"/>
      <c r="C131" s="24"/>
      <c r="D131" s="24"/>
      <c r="E131" s="24"/>
      <c r="F131" s="24"/>
      <c r="I131" s="24"/>
      <c r="J131" s="24"/>
      <c r="S131" s="24"/>
      <c r="U131" s="29"/>
      <c r="V131" s="29"/>
      <c r="W131" s="29"/>
      <c r="X131" s="29"/>
      <c r="AA131" s="40"/>
    </row>
    <row r="132" spans="1:27" s="28" customFormat="1" ht="17.100000000000001" customHeight="1" x14ac:dyDescent="0.2">
      <c r="A132" s="24"/>
      <c r="B132" s="24"/>
      <c r="C132" s="24"/>
      <c r="D132" s="24"/>
      <c r="E132" s="24"/>
      <c r="F132" s="24"/>
      <c r="I132" s="24"/>
      <c r="J132" s="24"/>
      <c r="S132" s="24"/>
      <c r="U132" s="29"/>
      <c r="V132" s="29"/>
      <c r="W132" s="29"/>
      <c r="X132" s="29"/>
      <c r="AA132" s="40"/>
    </row>
    <row r="133" spans="1:27" s="28" customFormat="1" ht="17.100000000000001" customHeight="1" x14ac:dyDescent="0.2">
      <c r="A133" s="24"/>
      <c r="B133" s="24"/>
      <c r="C133" s="24"/>
      <c r="D133" s="24"/>
      <c r="E133" s="24"/>
      <c r="F133" s="24"/>
      <c r="I133" s="24"/>
      <c r="J133" s="24"/>
      <c r="S133" s="24"/>
      <c r="U133" s="29"/>
      <c r="V133" s="29"/>
      <c r="W133" s="29"/>
      <c r="X133" s="29"/>
      <c r="AA133" s="40"/>
    </row>
    <row r="134" spans="1:27" s="28" customFormat="1" ht="17.100000000000001" customHeight="1" x14ac:dyDescent="0.2">
      <c r="A134" s="24"/>
      <c r="B134" s="24"/>
      <c r="C134" s="24"/>
      <c r="D134" s="24"/>
      <c r="E134" s="24"/>
      <c r="F134" s="24"/>
      <c r="I134" s="24"/>
      <c r="J134" s="24"/>
      <c r="S134" s="24"/>
      <c r="U134" s="29"/>
      <c r="V134" s="29"/>
      <c r="W134" s="29"/>
      <c r="X134" s="29"/>
      <c r="AA134" s="40"/>
    </row>
    <row r="135" spans="1:27" s="28" customFormat="1" ht="17.100000000000001" customHeight="1" x14ac:dyDescent="0.2">
      <c r="A135" s="24"/>
      <c r="B135" s="24"/>
      <c r="C135" s="24"/>
      <c r="D135" s="24"/>
      <c r="E135" s="24"/>
      <c r="F135" s="24"/>
      <c r="I135" s="24"/>
      <c r="J135" s="24"/>
      <c r="S135" s="24"/>
      <c r="U135" s="29"/>
      <c r="V135" s="29"/>
      <c r="W135" s="29"/>
      <c r="X135" s="29"/>
      <c r="AA135" s="40"/>
    </row>
    <row r="136" spans="1:27" s="28" customFormat="1" ht="17.100000000000001" customHeight="1" x14ac:dyDescent="0.2">
      <c r="A136" s="24"/>
      <c r="B136" s="24"/>
      <c r="C136" s="24"/>
      <c r="D136" s="24"/>
      <c r="E136" s="24"/>
      <c r="F136" s="24"/>
      <c r="I136" s="24"/>
      <c r="J136" s="24"/>
      <c r="S136" s="24"/>
      <c r="U136" s="29"/>
      <c r="V136" s="29"/>
      <c r="W136" s="29"/>
      <c r="X136" s="29"/>
      <c r="AA136" s="40"/>
    </row>
    <row r="137" spans="1:27" s="28" customFormat="1" ht="17.100000000000001" customHeight="1" x14ac:dyDescent="0.2">
      <c r="A137" s="24"/>
      <c r="B137" s="24"/>
      <c r="C137" s="24"/>
      <c r="D137" s="24"/>
      <c r="E137" s="24"/>
      <c r="F137" s="24"/>
      <c r="I137" s="24"/>
      <c r="J137" s="24"/>
      <c r="S137" s="24"/>
      <c r="U137" s="29"/>
      <c r="V137" s="29"/>
      <c r="W137" s="29"/>
      <c r="X137" s="29"/>
      <c r="AA137" s="40"/>
    </row>
    <row r="138" spans="1:27" s="28" customFormat="1" ht="17.100000000000001" customHeight="1" x14ac:dyDescent="0.2">
      <c r="A138" s="24"/>
      <c r="B138" s="24"/>
      <c r="C138" s="24"/>
      <c r="D138" s="24"/>
      <c r="E138" s="24"/>
      <c r="F138" s="24"/>
      <c r="I138" s="24"/>
      <c r="J138" s="24"/>
      <c r="S138" s="24"/>
      <c r="U138" s="29"/>
      <c r="V138" s="29"/>
      <c r="W138" s="29"/>
      <c r="X138" s="29"/>
      <c r="AA138" s="40"/>
    </row>
    <row r="139" spans="1:27" s="28" customFormat="1" ht="17.100000000000001" customHeight="1" x14ac:dyDescent="0.2">
      <c r="A139" s="24"/>
      <c r="B139" s="24"/>
      <c r="C139" s="24"/>
      <c r="D139" s="24"/>
      <c r="E139" s="24"/>
      <c r="F139" s="24"/>
      <c r="I139" s="24"/>
      <c r="J139" s="24"/>
      <c r="S139" s="24"/>
      <c r="U139" s="29"/>
      <c r="V139" s="29"/>
      <c r="W139" s="29"/>
      <c r="X139" s="29"/>
      <c r="AA139" s="40"/>
    </row>
    <row r="140" spans="1:27" s="28" customFormat="1" ht="17.100000000000001" customHeight="1" x14ac:dyDescent="0.2">
      <c r="A140" s="24"/>
      <c r="B140" s="24"/>
      <c r="C140" s="24"/>
      <c r="D140" s="24"/>
      <c r="E140" s="24"/>
      <c r="F140" s="24"/>
      <c r="I140" s="24"/>
      <c r="J140" s="24"/>
      <c r="S140" s="24"/>
      <c r="U140" s="29"/>
      <c r="V140" s="29"/>
      <c r="W140" s="29"/>
      <c r="X140" s="29"/>
      <c r="AA140" s="40"/>
    </row>
    <row r="141" spans="1:27" s="28" customFormat="1" ht="17.100000000000001" customHeight="1" x14ac:dyDescent="0.2">
      <c r="A141" s="24"/>
      <c r="B141" s="24"/>
      <c r="C141" s="24"/>
      <c r="D141" s="24"/>
      <c r="E141" s="24"/>
      <c r="F141" s="24"/>
      <c r="I141" s="24"/>
      <c r="J141" s="24"/>
      <c r="S141" s="24"/>
      <c r="U141" s="29"/>
      <c r="V141" s="29"/>
      <c r="W141" s="29"/>
      <c r="X141" s="29"/>
      <c r="AA141" s="40"/>
    </row>
    <row r="142" spans="1:27" s="28" customFormat="1" ht="17.100000000000001" customHeight="1" x14ac:dyDescent="0.2">
      <c r="A142" s="24"/>
      <c r="B142" s="24"/>
      <c r="C142" s="24"/>
      <c r="D142" s="24"/>
      <c r="E142" s="24"/>
      <c r="F142" s="24"/>
      <c r="I142" s="24"/>
      <c r="J142" s="24"/>
      <c r="S142" s="24"/>
      <c r="U142" s="29"/>
      <c r="V142" s="29"/>
      <c r="W142" s="29"/>
      <c r="X142" s="29"/>
      <c r="AA142" s="40"/>
    </row>
    <row r="143" spans="1:27" s="28" customFormat="1" ht="17.100000000000001" customHeight="1" x14ac:dyDescent="0.2">
      <c r="A143" s="24"/>
      <c r="B143" s="24"/>
      <c r="C143" s="24"/>
      <c r="D143" s="24"/>
      <c r="E143" s="24"/>
      <c r="F143" s="24"/>
      <c r="I143" s="24"/>
      <c r="J143" s="24"/>
      <c r="S143" s="24"/>
      <c r="U143" s="29"/>
      <c r="V143" s="29"/>
      <c r="W143" s="29"/>
      <c r="X143" s="29"/>
      <c r="AA143" s="40"/>
    </row>
    <row r="144" spans="1:27" s="28" customFormat="1" ht="17.100000000000001" customHeight="1" x14ac:dyDescent="0.2">
      <c r="A144" s="24"/>
      <c r="B144" s="24"/>
      <c r="C144" s="24"/>
      <c r="D144" s="24"/>
      <c r="E144" s="24"/>
      <c r="F144" s="24"/>
      <c r="I144" s="24"/>
      <c r="J144" s="24"/>
      <c r="S144" s="24"/>
      <c r="U144" s="29"/>
      <c r="V144" s="29"/>
      <c r="W144" s="29"/>
      <c r="X144" s="29"/>
      <c r="AA144" s="40"/>
    </row>
    <row r="145" spans="1:27" s="28" customFormat="1" ht="17.100000000000001" customHeight="1" x14ac:dyDescent="0.2">
      <c r="A145" s="24"/>
      <c r="B145" s="24"/>
      <c r="C145" s="24"/>
      <c r="D145" s="24"/>
      <c r="E145" s="24"/>
      <c r="F145" s="24"/>
      <c r="I145" s="24"/>
      <c r="J145" s="24"/>
      <c r="S145" s="24"/>
      <c r="U145" s="29"/>
      <c r="V145" s="29"/>
      <c r="W145" s="29"/>
      <c r="X145" s="29"/>
      <c r="AA145" s="40"/>
    </row>
    <row r="146" spans="1:27" s="28" customFormat="1" ht="17.100000000000001" customHeight="1" x14ac:dyDescent="0.2">
      <c r="A146" s="24"/>
      <c r="B146" s="24"/>
      <c r="C146" s="24"/>
      <c r="D146" s="24"/>
      <c r="E146" s="24"/>
      <c r="F146" s="24"/>
      <c r="I146" s="24"/>
      <c r="J146" s="24"/>
      <c r="S146" s="24"/>
      <c r="U146" s="29"/>
      <c r="V146" s="29"/>
      <c r="W146" s="29"/>
      <c r="X146" s="29"/>
      <c r="AA146" s="40"/>
    </row>
    <row r="147" spans="1:27" s="28" customFormat="1" ht="17.100000000000001" customHeight="1" x14ac:dyDescent="0.2">
      <c r="A147" s="24"/>
      <c r="B147" s="24"/>
      <c r="C147" s="24"/>
      <c r="D147" s="24"/>
      <c r="E147" s="24"/>
      <c r="F147" s="24"/>
      <c r="I147" s="24"/>
      <c r="J147" s="24"/>
      <c r="S147" s="24"/>
      <c r="U147" s="29"/>
      <c r="V147" s="29"/>
      <c r="W147" s="29"/>
      <c r="X147" s="29"/>
      <c r="AA147" s="40"/>
    </row>
    <row r="148" spans="1:27" s="28" customFormat="1" ht="17.100000000000001" customHeight="1" x14ac:dyDescent="0.2">
      <c r="A148" s="24"/>
      <c r="B148" s="24"/>
      <c r="C148" s="24"/>
      <c r="D148" s="24"/>
      <c r="E148" s="24"/>
      <c r="F148" s="24"/>
      <c r="I148" s="24"/>
      <c r="J148" s="24"/>
      <c r="S148" s="24"/>
      <c r="U148" s="29"/>
      <c r="V148" s="29"/>
      <c r="W148" s="29"/>
      <c r="X148" s="29"/>
      <c r="AA148" s="40"/>
    </row>
    <row r="149" spans="1:27" s="28" customFormat="1" ht="17.100000000000001" customHeight="1" x14ac:dyDescent="0.2">
      <c r="A149" s="24"/>
      <c r="B149" s="24"/>
      <c r="C149" s="24"/>
      <c r="D149" s="24"/>
      <c r="E149" s="24"/>
      <c r="F149" s="24"/>
      <c r="I149" s="24"/>
      <c r="J149" s="24"/>
      <c r="S149" s="24"/>
      <c r="U149" s="29"/>
      <c r="V149" s="29"/>
      <c r="W149" s="29"/>
      <c r="X149" s="29"/>
      <c r="AA149" s="40"/>
    </row>
    <row r="150" spans="1:27" s="28" customFormat="1" ht="17.100000000000001" customHeight="1" x14ac:dyDescent="0.2">
      <c r="A150" s="24"/>
      <c r="B150" s="24"/>
      <c r="C150" s="24"/>
      <c r="D150" s="24"/>
      <c r="E150" s="24"/>
      <c r="F150" s="24"/>
      <c r="I150" s="24"/>
      <c r="J150" s="24"/>
      <c r="S150" s="24"/>
      <c r="U150" s="29"/>
      <c r="V150" s="29"/>
      <c r="W150" s="29"/>
      <c r="X150" s="29"/>
      <c r="AA150" s="40"/>
    </row>
    <row r="151" spans="1:27" s="28" customFormat="1" ht="17.100000000000001" customHeight="1" x14ac:dyDescent="0.2">
      <c r="A151" s="24"/>
      <c r="B151" s="24"/>
      <c r="C151" s="24"/>
      <c r="D151" s="24"/>
      <c r="E151" s="24"/>
      <c r="F151" s="24"/>
      <c r="I151" s="24"/>
      <c r="J151" s="24"/>
      <c r="S151" s="24"/>
      <c r="U151" s="29"/>
      <c r="V151" s="29"/>
      <c r="W151" s="29"/>
      <c r="X151" s="29"/>
      <c r="AA151" s="40"/>
    </row>
    <row r="152" spans="1:27" s="28" customFormat="1" ht="17.100000000000001" customHeight="1" x14ac:dyDescent="0.2">
      <c r="A152" s="24"/>
      <c r="B152" s="24"/>
      <c r="C152" s="24"/>
      <c r="D152" s="24"/>
      <c r="E152" s="24"/>
      <c r="F152" s="24"/>
      <c r="I152" s="24"/>
      <c r="J152" s="24"/>
      <c r="S152" s="24"/>
      <c r="U152" s="29"/>
      <c r="V152" s="29"/>
      <c r="W152" s="29"/>
      <c r="X152" s="29"/>
      <c r="AA152" s="40"/>
    </row>
    <row r="153" spans="1:27" s="28" customFormat="1" ht="17.100000000000001" customHeight="1" x14ac:dyDescent="0.2">
      <c r="A153" s="24"/>
      <c r="B153" s="24"/>
      <c r="C153" s="24"/>
      <c r="D153" s="24"/>
      <c r="E153" s="24"/>
      <c r="F153" s="24"/>
      <c r="I153" s="24"/>
      <c r="J153" s="24"/>
      <c r="S153" s="24"/>
      <c r="U153" s="29"/>
      <c r="V153" s="29"/>
      <c r="W153" s="29"/>
      <c r="X153" s="29"/>
      <c r="AA153" s="40"/>
    </row>
    <row r="154" spans="1:27" s="28" customFormat="1" ht="17.100000000000001" customHeight="1" x14ac:dyDescent="0.2">
      <c r="A154" s="24"/>
      <c r="B154" s="24"/>
      <c r="C154" s="24"/>
      <c r="D154" s="24"/>
      <c r="E154" s="24"/>
      <c r="F154" s="24"/>
      <c r="I154" s="24"/>
      <c r="J154" s="24"/>
      <c r="S154" s="24"/>
      <c r="U154" s="29"/>
      <c r="V154" s="29"/>
      <c r="W154" s="29"/>
      <c r="X154" s="29"/>
      <c r="AA154" s="40"/>
    </row>
    <row r="155" spans="1:27" s="28" customFormat="1" ht="17.100000000000001" customHeight="1" x14ac:dyDescent="0.2">
      <c r="A155" s="24"/>
      <c r="B155" s="24"/>
      <c r="C155" s="24"/>
      <c r="D155" s="24"/>
      <c r="E155" s="24"/>
      <c r="F155" s="24"/>
      <c r="I155" s="24"/>
      <c r="J155" s="24"/>
      <c r="S155" s="24"/>
      <c r="U155" s="29"/>
      <c r="V155" s="29"/>
      <c r="W155" s="29"/>
      <c r="X155" s="29"/>
      <c r="AA155" s="40"/>
    </row>
    <row r="156" spans="1:27" s="28" customFormat="1" ht="17.100000000000001" customHeight="1" x14ac:dyDescent="0.2">
      <c r="A156" s="24"/>
      <c r="B156" s="24"/>
      <c r="C156" s="24"/>
      <c r="D156" s="24"/>
      <c r="E156" s="24"/>
      <c r="F156" s="24"/>
      <c r="I156" s="24"/>
      <c r="J156" s="24"/>
      <c r="S156" s="24"/>
      <c r="U156" s="29"/>
      <c r="V156" s="29"/>
      <c r="W156" s="29"/>
      <c r="X156" s="29"/>
      <c r="AA156" s="40"/>
    </row>
    <row r="157" spans="1:27" s="28" customFormat="1" ht="17.100000000000001" customHeight="1" x14ac:dyDescent="0.2">
      <c r="A157" s="24"/>
      <c r="B157" s="24"/>
      <c r="C157" s="24"/>
      <c r="D157" s="24"/>
      <c r="E157" s="24"/>
      <c r="F157" s="24"/>
      <c r="I157" s="24"/>
      <c r="J157" s="24"/>
      <c r="S157" s="24"/>
      <c r="U157" s="29"/>
      <c r="V157" s="29"/>
      <c r="W157" s="29"/>
      <c r="X157" s="29"/>
      <c r="AA157" s="40"/>
    </row>
    <row r="158" spans="1:27" s="28" customFormat="1" ht="17.100000000000001" customHeight="1" x14ac:dyDescent="0.2">
      <c r="A158" s="24"/>
      <c r="B158" s="24"/>
      <c r="C158" s="24"/>
      <c r="D158" s="24"/>
      <c r="E158" s="24"/>
      <c r="F158" s="24"/>
      <c r="I158" s="24"/>
      <c r="J158" s="24"/>
      <c r="S158" s="24"/>
      <c r="U158" s="29"/>
      <c r="V158" s="29"/>
      <c r="W158" s="29"/>
      <c r="X158" s="29"/>
      <c r="AA158" s="40"/>
    </row>
    <row r="159" spans="1:27" s="28" customFormat="1" ht="17.100000000000001" customHeight="1" x14ac:dyDescent="0.2">
      <c r="A159" s="24"/>
      <c r="B159" s="24"/>
      <c r="C159" s="24"/>
      <c r="D159" s="24"/>
      <c r="E159" s="24"/>
      <c r="F159" s="24"/>
      <c r="I159" s="24"/>
      <c r="J159" s="24"/>
      <c r="S159" s="24"/>
      <c r="U159" s="29"/>
      <c r="V159" s="29"/>
      <c r="W159" s="29"/>
      <c r="X159" s="29"/>
      <c r="AA159" s="40"/>
    </row>
    <row r="160" spans="1:27" s="28" customFormat="1" ht="17.100000000000001" customHeight="1" x14ac:dyDescent="0.2">
      <c r="A160" s="24"/>
      <c r="B160" s="24"/>
      <c r="C160" s="24"/>
      <c r="D160" s="24"/>
      <c r="E160" s="24"/>
      <c r="F160" s="24"/>
      <c r="I160" s="24"/>
      <c r="J160" s="24"/>
      <c r="S160" s="24"/>
      <c r="U160" s="29"/>
      <c r="V160" s="29"/>
      <c r="W160" s="29"/>
      <c r="X160" s="29"/>
      <c r="AA160" s="40"/>
    </row>
    <row r="161" spans="1:27" s="28" customFormat="1" ht="17.100000000000001" customHeight="1" x14ac:dyDescent="0.2">
      <c r="A161" s="24"/>
      <c r="B161" s="24"/>
      <c r="C161" s="24"/>
      <c r="D161" s="24"/>
      <c r="E161" s="24"/>
      <c r="F161" s="24"/>
      <c r="I161" s="24"/>
      <c r="J161" s="24"/>
      <c r="S161" s="24"/>
      <c r="U161" s="29"/>
      <c r="V161" s="29"/>
      <c r="W161" s="29"/>
      <c r="X161" s="29"/>
      <c r="AA161" s="40"/>
    </row>
    <row r="162" spans="1:27" s="28" customFormat="1" ht="17.100000000000001" customHeight="1" x14ac:dyDescent="0.2">
      <c r="A162" s="24"/>
      <c r="B162" s="24"/>
      <c r="C162" s="24"/>
      <c r="D162" s="24"/>
      <c r="E162" s="24"/>
      <c r="F162" s="24"/>
      <c r="I162" s="24"/>
      <c r="J162" s="24"/>
      <c r="S162" s="24"/>
      <c r="U162" s="29"/>
      <c r="V162" s="29"/>
      <c r="W162" s="29"/>
      <c r="X162" s="29"/>
      <c r="AA162" s="40"/>
    </row>
    <row r="163" spans="1:27" s="28" customFormat="1" ht="17.100000000000001" customHeight="1" x14ac:dyDescent="0.2">
      <c r="A163" s="24"/>
      <c r="B163" s="24"/>
      <c r="C163" s="24"/>
      <c r="D163" s="24"/>
      <c r="E163" s="24"/>
      <c r="F163" s="24"/>
      <c r="I163" s="24"/>
      <c r="J163" s="24"/>
      <c r="S163" s="24"/>
      <c r="U163" s="29"/>
      <c r="V163" s="29"/>
      <c r="W163" s="29"/>
      <c r="X163" s="29"/>
      <c r="AA163" s="40"/>
    </row>
    <row r="164" spans="1:27" s="28" customFormat="1" ht="17.100000000000001" customHeight="1" x14ac:dyDescent="0.2">
      <c r="A164" s="24"/>
      <c r="B164" s="24"/>
      <c r="C164" s="24"/>
      <c r="D164" s="24"/>
      <c r="E164" s="24"/>
      <c r="F164" s="24"/>
      <c r="I164" s="24"/>
      <c r="J164" s="24"/>
      <c r="S164" s="24"/>
      <c r="U164" s="29"/>
      <c r="V164" s="29"/>
      <c r="W164" s="29"/>
      <c r="X164" s="29"/>
      <c r="AA164" s="40"/>
    </row>
    <row r="165" spans="1:27" s="28" customFormat="1" ht="17.100000000000001" customHeight="1" x14ac:dyDescent="0.2">
      <c r="A165" s="24"/>
      <c r="B165" s="24"/>
      <c r="C165" s="24"/>
      <c r="D165" s="24"/>
      <c r="E165" s="24"/>
      <c r="F165" s="24"/>
      <c r="I165" s="24"/>
      <c r="J165" s="24"/>
      <c r="S165" s="24"/>
      <c r="U165" s="29"/>
      <c r="V165" s="29"/>
      <c r="W165" s="29"/>
      <c r="X165" s="29"/>
      <c r="AA165" s="40"/>
    </row>
    <row r="166" spans="1:27" s="28" customFormat="1" ht="17.100000000000001" customHeight="1" x14ac:dyDescent="0.2">
      <c r="A166" s="24"/>
      <c r="B166" s="24"/>
      <c r="C166" s="24"/>
      <c r="D166" s="24"/>
      <c r="E166" s="24"/>
      <c r="F166" s="24"/>
      <c r="I166" s="24"/>
      <c r="J166" s="24"/>
      <c r="S166" s="24"/>
      <c r="U166" s="29"/>
      <c r="V166" s="29"/>
      <c r="W166" s="29"/>
      <c r="X166" s="29"/>
      <c r="AA166" s="40"/>
    </row>
    <row r="167" spans="1:27" s="28" customFormat="1" ht="17.100000000000001" customHeight="1" x14ac:dyDescent="0.2">
      <c r="A167" s="24"/>
      <c r="B167" s="24"/>
      <c r="C167" s="24"/>
      <c r="D167" s="24"/>
      <c r="E167" s="24"/>
      <c r="F167" s="24"/>
      <c r="I167" s="24"/>
      <c r="J167" s="24"/>
      <c r="S167" s="24"/>
      <c r="U167" s="29"/>
      <c r="V167" s="29"/>
      <c r="W167" s="29"/>
      <c r="X167" s="29"/>
      <c r="AA167" s="40"/>
    </row>
    <row r="168" spans="1:27" s="28" customFormat="1" ht="17.100000000000001" customHeight="1" x14ac:dyDescent="0.2">
      <c r="A168" s="24"/>
      <c r="B168" s="24"/>
      <c r="C168" s="24"/>
      <c r="D168" s="24"/>
      <c r="E168" s="24"/>
      <c r="F168" s="24"/>
      <c r="I168" s="24"/>
      <c r="J168" s="24"/>
      <c r="S168" s="24"/>
      <c r="U168" s="29"/>
      <c r="V168" s="29"/>
      <c r="W168" s="29"/>
      <c r="X168" s="29"/>
      <c r="AA168" s="40"/>
    </row>
    <row r="169" spans="1:27" s="28" customFormat="1" ht="17.100000000000001" customHeight="1" x14ac:dyDescent="0.2">
      <c r="A169" s="24"/>
      <c r="B169" s="24"/>
      <c r="C169" s="24"/>
      <c r="D169" s="24"/>
      <c r="E169" s="24"/>
      <c r="F169" s="24"/>
      <c r="I169" s="24"/>
      <c r="J169" s="24"/>
      <c r="S169" s="24"/>
      <c r="U169" s="29"/>
      <c r="V169" s="29"/>
      <c r="W169" s="29"/>
      <c r="X169" s="29"/>
      <c r="AA169" s="40"/>
    </row>
    <row r="170" spans="1:27" s="28" customFormat="1" ht="17.100000000000001" customHeight="1" x14ac:dyDescent="0.2">
      <c r="A170" s="24"/>
      <c r="B170" s="24"/>
      <c r="C170" s="24"/>
      <c r="D170" s="24"/>
      <c r="E170" s="24"/>
      <c r="F170" s="24"/>
      <c r="I170" s="24"/>
      <c r="J170" s="24"/>
      <c r="S170" s="24"/>
      <c r="U170" s="29"/>
      <c r="V170" s="29"/>
      <c r="W170" s="29"/>
      <c r="X170" s="29"/>
      <c r="AA170" s="40"/>
    </row>
    <row r="171" spans="1:27" s="28" customFormat="1" ht="17.100000000000001" customHeight="1" x14ac:dyDescent="0.2">
      <c r="A171" s="24"/>
      <c r="B171" s="24"/>
      <c r="C171" s="24"/>
      <c r="D171" s="24"/>
      <c r="E171" s="24"/>
      <c r="F171" s="24"/>
      <c r="I171" s="24"/>
      <c r="J171" s="24"/>
      <c r="S171" s="24"/>
      <c r="U171" s="29"/>
      <c r="V171" s="29"/>
      <c r="W171" s="29"/>
      <c r="X171" s="29"/>
      <c r="AA171" s="40"/>
    </row>
    <row r="172" spans="1:27" s="28" customFormat="1" ht="17.100000000000001" customHeight="1" x14ac:dyDescent="0.2">
      <c r="A172" s="24"/>
      <c r="B172" s="24"/>
      <c r="C172" s="24"/>
      <c r="D172" s="24"/>
      <c r="E172" s="24"/>
      <c r="F172" s="24"/>
      <c r="I172" s="24"/>
      <c r="J172" s="24"/>
      <c r="S172" s="24"/>
      <c r="U172" s="29"/>
      <c r="V172" s="29"/>
      <c r="W172" s="29"/>
      <c r="X172" s="29"/>
      <c r="AA172" s="40"/>
    </row>
    <row r="173" spans="1:27" s="28" customFormat="1" ht="17.100000000000001" customHeight="1" x14ac:dyDescent="0.2">
      <c r="A173" s="24"/>
      <c r="B173" s="24"/>
      <c r="C173" s="24"/>
      <c r="D173" s="24"/>
      <c r="E173" s="24"/>
      <c r="F173" s="24"/>
      <c r="I173" s="24"/>
      <c r="J173" s="24"/>
      <c r="S173" s="24"/>
      <c r="U173" s="29"/>
      <c r="V173" s="29"/>
      <c r="W173" s="29"/>
      <c r="X173" s="29"/>
      <c r="AA173" s="40"/>
    </row>
    <row r="174" spans="1:27" s="28" customFormat="1" ht="17.100000000000001" customHeight="1" x14ac:dyDescent="0.2">
      <c r="A174" s="24"/>
      <c r="B174" s="24"/>
      <c r="C174" s="24"/>
      <c r="D174" s="24"/>
      <c r="E174" s="24"/>
      <c r="F174" s="24"/>
      <c r="I174" s="24"/>
      <c r="J174" s="24"/>
      <c r="S174" s="24"/>
      <c r="U174" s="29"/>
      <c r="V174" s="29"/>
      <c r="W174" s="29"/>
      <c r="X174" s="29"/>
      <c r="AA174" s="40"/>
    </row>
    <row r="175" spans="1:27" s="28" customFormat="1" ht="17.100000000000001" customHeight="1" x14ac:dyDescent="0.2">
      <c r="A175" s="24"/>
      <c r="B175" s="24"/>
      <c r="C175" s="24"/>
      <c r="D175" s="24"/>
      <c r="E175" s="24"/>
      <c r="F175" s="24"/>
      <c r="I175" s="24"/>
      <c r="J175" s="24"/>
      <c r="S175" s="24"/>
      <c r="U175" s="29"/>
      <c r="V175" s="29"/>
      <c r="W175" s="29"/>
      <c r="X175" s="29"/>
      <c r="AA175" s="40"/>
    </row>
    <row r="176" spans="1:27" s="28" customFormat="1" ht="17.100000000000001" customHeight="1" x14ac:dyDescent="0.2">
      <c r="A176" s="24"/>
      <c r="B176" s="24"/>
      <c r="C176" s="24"/>
      <c r="D176" s="24"/>
      <c r="E176" s="24"/>
      <c r="F176" s="24"/>
      <c r="I176" s="24"/>
      <c r="J176" s="24"/>
      <c r="S176" s="24"/>
      <c r="U176" s="29"/>
      <c r="V176" s="29"/>
      <c r="W176" s="29"/>
      <c r="X176" s="29"/>
      <c r="AA176" s="40"/>
    </row>
    <row r="177" spans="1:27" s="28" customFormat="1" ht="17.100000000000001" customHeight="1" x14ac:dyDescent="0.2">
      <c r="A177" s="24"/>
      <c r="B177" s="24"/>
      <c r="C177" s="24"/>
      <c r="D177" s="24"/>
      <c r="E177" s="24"/>
      <c r="F177" s="24"/>
      <c r="I177" s="24"/>
      <c r="J177" s="24"/>
      <c r="S177" s="24"/>
      <c r="U177" s="29"/>
      <c r="V177" s="29"/>
      <c r="W177" s="29"/>
      <c r="X177" s="29"/>
      <c r="AA177" s="40"/>
    </row>
    <row r="178" spans="1:27" s="28" customFormat="1" ht="17.100000000000001" customHeight="1" x14ac:dyDescent="0.2">
      <c r="A178" s="24"/>
      <c r="B178" s="24"/>
      <c r="C178" s="24"/>
      <c r="D178" s="24"/>
      <c r="E178" s="24"/>
      <c r="F178" s="24"/>
      <c r="I178" s="24"/>
      <c r="J178" s="24"/>
      <c r="S178" s="24"/>
      <c r="U178" s="29"/>
      <c r="V178" s="29"/>
      <c r="W178" s="29"/>
      <c r="X178" s="29"/>
      <c r="AA178" s="40"/>
    </row>
    <row r="179" spans="1:27" s="28" customFormat="1" ht="17.100000000000001" customHeight="1" x14ac:dyDescent="0.2">
      <c r="A179" s="24"/>
      <c r="B179" s="24"/>
      <c r="C179" s="24"/>
      <c r="D179" s="24"/>
      <c r="E179" s="24"/>
      <c r="F179" s="24"/>
      <c r="I179" s="24"/>
      <c r="J179" s="24"/>
      <c r="S179" s="24"/>
      <c r="U179" s="29"/>
      <c r="V179" s="29"/>
      <c r="W179" s="29"/>
      <c r="X179" s="29"/>
      <c r="AA179" s="40"/>
    </row>
    <row r="180" spans="1:27" s="28" customFormat="1" ht="17.100000000000001" customHeight="1" x14ac:dyDescent="0.2">
      <c r="A180" s="24"/>
      <c r="B180" s="24"/>
      <c r="C180" s="24"/>
      <c r="D180" s="24"/>
      <c r="E180" s="24"/>
      <c r="F180" s="24"/>
      <c r="I180" s="24"/>
      <c r="J180" s="24"/>
      <c r="S180" s="24"/>
      <c r="U180" s="29"/>
      <c r="V180" s="29"/>
      <c r="W180" s="29"/>
      <c r="X180" s="29"/>
      <c r="AA180" s="40"/>
    </row>
    <row r="181" spans="1:27" s="28" customFormat="1" ht="17.100000000000001" customHeight="1" x14ac:dyDescent="0.2">
      <c r="A181" s="24"/>
      <c r="B181" s="24"/>
      <c r="C181" s="24"/>
      <c r="D181" s="24"/>
      <c r="E181" s="24"/>
      <c r="F181" s="24"/>
      <c r="I181" s="24"/>
      <c r="J181" s="24"/>
      <c r="S181" s="24"/>
      <c r="U181" s="29"/>
      <c r="V181" s="29"/>
      <c r="W181" s="29"/>
      <c r="X181" s="29"/>
      <c r="AA181" s="40"/>
    </row>
    <row r="182" spans="1:27" s="28" customFormat="1" ht="17.100000000000001" customHeight="1" x14ac:dyDescent="0.2">
      <c r="A182" s="24"/>
      <c r="B182" s="24"/>
      <c r="C182" s="24"/>
      <c r="D182" s="24"/>
      <c r="E182" s="24"/>
      <c r="F182" s="24"/>
      <c r="I182" s="24"/>
      <c r="J182" s="24"/>
      <c r="S182" s="24"/>
      <c r="U182" s="29"/>
      <c r="V182" s="29"/>
      <c r="W182" s="29"/>
      <c r="X182" s="29"/>
      <c r="AA182" s="40"/>
    </row>
    <row r="183" spans="1:27" s="28" customFormat="1" ht="17.100000000000001" customHeight="1" x14ac:dyDescent="0.2">
      <c r="A183" s="24"/>
      <c r="B183" s="24"/>
      <c r="C183" s="24"/>
      <c r="D183" s="24"/>
      <c r="E183" s="24"/>
      <c r="F183" s="24"/>
      <c r="I183" s="24"/>
      <c r="J183" s="24"/>
      <c r="S183" s="24"/>
      <c r="U183" s="29"/>
      <c r="V183" s="29"/>
      <c r="W183" s="29"/>
      <c r="X183" s="29"/>
      <c r="AA183" s="40"/>
    </row>
    <row r="184" spans="1:27" s="28" customFormat="1" ht="17.100000000000001" customHeight="1" x14ac:dyDescent="0.2">
      <c r="A184" s="24"/>
      <c r="B184" s="24"/>
      <c r="C184" s="24"/>
      <c r="D184" s="24"/>
      <c r="E184" s="24"/>
      <c r="F184" s="24"/>
      <c r="I184" s="24"/>
      <c r="J184" s="24"/>
      <c r="S184" s="24"/>
      <c r="U184" s="29"/>
      <c r="V184" s="29"/>
      <c r="W184" s="29"/>
      <c r="X184" s="29"/>
      <c r="AA184" s="40"/>
    </row>
    <row r="185" spans="1:27" s="28" customFormat="1" ht="17.100000000000001" customHeight="1" x14ac:dyDescent="0.2">
      <c r="A185" s="24"/>
      <c r="B185" s="24"/>
      <c r="C185" s="24"/>
      <c r="D185" s="24"/>
      <c r="E185" s="24"/>
      <c r="F185" s="24"/>
      <c r="I185" s="24"/>
      <c r="J185" s="24"/>
      <c r="S185" s="24"/>
      <c r="U185" s="29"/>
      <c r="V185" s="29"/>
      <c r="W185" s="29"/>
      <c r="X185" s="29"/>
      <c r="AA185" s="40"/>
    </row>
    <row r="186" spans="1:27" s="28" customFormat="1" ht="17.100000000000001" customHeight="1" x14ac:dyDescent="0.2">
      <c r="A186" s="24"/>
      <c r="B186" s="24"/>
      <c r="C186" s="24"/>
      <c r="D186" s="24"/>
      <c r="E186" s="24"/>
      <c r="F186" s="24"/>
      <c r="I186" s="24"/>
      <c r="J186" s="24"/>
      <c r="S186" s="24"/>
      <c r="U186" s="29"/>
      <c r="V186" s="29"/>
      <c r="W186" s="29"/>
      <c r="X186" s="29"/>
      <c r="AA186" s="40"/>
    </row>
    <row r="187" spans="1:27" s="28" customFormat="1" ht="17.100000000000001" customHeight="1" x14ac:dyDescent="0.2">
      <c r="A187" s="24"/>
      <c r="B187" s="24"/>
      <c r="C187" s="24"/>
      <c r="D187" s="24"/>
      <c r="E187" s="24"/>
      <c r="F187" s="24"/>
      <c r="I187" s="24"/>
      <c r="J187" s="24"/>
      <c r="S187" s="24"/>
      <c r="U187" s="29"/>
      <c r="V187" s="29"/>
      <c r="W187" s="29"/>
      <c r="X187" s="29"/>
      <c r="AA187" s="40"/>
    </row>
    <row r="188" spans="1:27" s="28" customFormat="1" ht="17.100000000000001" customHeight="1" x14ac:dyDescent="0.2">
      <c r="A188" s="24"/>
      <c r="B188" s="24"/>
      <c r="C188" s="24"/>
      <c r="D188" s="24"/>
      <c r="E188" s="24"/>
      <c r="F188" s="24"/>
      <c r="I188" s="24"/>
      <c r="J188" s="24"/>
      <c r="S188" s="24"/>
      <c r="U188" s="29"/>
      <c r="V188" s="29"/>
      <c r="W188" s="29"/>
      <c r="X188" s="29"/>
      <c r="AA188" s="40"/>
    </row>
    <row r="189" spans="1:27" s="28" customFormat="1" ht="17.100000000000001" customHeight="1" x14ac:dyDescent="0.2">
      <c r="A189" s="24"/>
      <c r="B189" s="24"/>
      <c r="C189" s="24"/>
      <c r="D189" s="24"/>
      <c r="E189" s="24"/>
      <c r="F189" s="24"/>
      <c r="I189" s="24"/>
      <c r="J189" s="24"/>
      <c r="S189" s="24"/>
      <c r="U189" s="29"/>
      <c r="V189" s="29"/>
      <c r="W189" s="29"/>
      <c r="X189" s="29"/>
      <c r="AA189" s="40"/>
    </row>
    <row r="190" spans="1:27" s="28" customFormat="1" ht="17.100000000000001" customHeight="1" x14ac:dyDescent="0.2">
      <c r="A190" s="24"/>
      <c r="B190" s="24"/>
      <c r="C190" s="24"/>
      <c r="D190" s="24"/>
      <c r="E190" s="24"/>
      <c r="F190" s="24"/>
      <c r="I190" s="24"/>
      <c r="J190" s="24"/>
      <c r="S190" s="24"/>
      <c r="U190" s="29"/>
      <c r="V190" s="29"/>
      <c r="W190" s="29"/>
      <c r="X190" s="29"/>
      <c r="AA190" s="40"/>
    </row>
    <row r="191" spans="1:27" s="28" customFormat="1" ht="17.100000000000001" customHeight="1" x14ac:dyDescent="0.2">
      <c r="A191" s="24"/>
      <c r="B191" s="24"/>
      <c r="C191" s="24"/>
      <c r="D191" s="24"/>
      <c r="E191" s="24"/>
      <c r="F191" s="24"/>
      <c r="I191" s="24"/>
      <c r="J191" s="24"/>
      <c r="S191" s="24"/>
      <c r="U191" s="29"/>
      <c r="V191" s="29"/>
      <c r="W191" s="29"/>
      <c r="X191" s="29"/>
      <c r="AA191" s="40"/>
    </row>
    <row r="192" spans="1:27" s="28" customFormat="1" ht="17.100000000000001" customHeight="1" x14ac:dyDescent="0.2">
      <c r="A192" s="24"/>
      <c r="B192" s="24"/>
      <c r="C192" s="24"/>
      <c r="D192" s="24"/>
      <c r="E192" s="24"/>
      <c r="F192" s="24"/>
      <c r="I192" s="24"/>
      <c r="J192" s="24"/>
      <c r="S192" s="24"/>
      <c r="U192" s="29"/>
      <c r="V192" s="29"/>
      <c r="W192" s="29"/>
      <c r="X192" s="29"/>
      <c r="AA192" s="40"/>
    </row>
    <row r="193" spans="1:27" s="28" customFormat="1" ht="17.100000000000001" customHeight="1" x14ac:dyDescent="0.2">
      <c r="A193" s="24"/>
      <c r="B193" s="24"/>
      <c r="C193" s="24"/>
      <c r="D193" s="24"/>
      <c r="E193" s="24"/>
      <c r="F193" s="24"/>
      <c r="I193" s="24"/>
      <c r="J193" s="24"/>
      <c r="S193" s="24"/>
      <c r="U193" s="29"/>
      <c r="V193" s="29"/>
      <c r="W193" s="29"/>
      <c r="X193" s="29"/>
      <c r="AA193" s="40"/>
    </row>
    <row r="194" spans="1:27" s="28" customFormat="1" ht="17.100000000000001" customHeight="1" x14ac:dyDescent="0.2">
      <c r="A194" s="24"/>
      <c r="B194" s="24"/>
      <c r="C194" s="24"/>
      <c r="D194" s="24"/>
      <c r="E194" s="24"/>
      <c r="F194" s="24"/>
      <c r="I194" s="24"/>
      <c r="J194" s="24"/>
      <c r="S194" s="24"/>
      <c r="U194" s="29"/>
      <c r="V194" s="29"/>
      <c r="W194" s="29"/>
      <c r="X194" s="29"/>
      <c r="AA194" s="40"/>
    </row>
    <row r="195" spans="1:27" s="28" customFormat="1" ht="17.100000000000001" customHeight="1" x14ac:dyDescent="0.2">
      <c r="A195" s="24"/>
      <c r="B195" s="24"/>
      <c r="C195" s="24"/>
      <c r="D195" s="24"/>
      <c r="E195" s="24"/>
      <c r="F195" s="24"/>
      <c r="I195" s="24"/>
      <c r="J195" s="24"/>
      <c r="S195" s="24"/>
      <c r="U195" s="29"/>
      <c r="V195" s="29"/>
      <c r="W195" s="29"/>
      <c r="X195" s="29"/>
      <c r="AA195" s="40"/>
    </row>
    <row r="196" spans="1:27" s="28" customFormat="1" ht="17.100000000000001" customHeight="1" x14ac:dyDescent="0.2">
      <c r="A196" s="24"/>
      <c r="B196" s="24"/>
      <c r="C196" s="24"/>
      <c r="D196" s="24"/>
      <c r="E196" s="24"/>
      <c r="F196" s="24"/>
      <c r="I196" s="24"/>
      <c r="J196" s="24"/>
      <c r="S196" s="24"/>
      <c r="U196" s="29"/>
      <c r="V196" s="29"/>
      <c r="W196" s="29"/>
      <c r="X196" s="29"/>
      <c r="AA196" s="40"/>
    </row>
    <row r="197" spans="1:27" s="28" customFormat="1" ht="17.100000000000001" customHeight="1" x14ac:dyDescent="0.2">
      <c r="A197" s="24"/>
      <c r="B197" s="24"/>
      <c r="C197" s="24"/>
      <c r="D197" s="24"/>
      <c r="E197" s="24"/>
      <c r="F197" s="24"/>
      <c r="I197" s="24"/>
      <c r="J197" s="24"/>
      <c r="S197" s="24"/>
      <c r="U197" s="29"/>
      <c r="V197" s="29"/>
      <c r="W197" s="29"/>
      <c r="X197" s="29"/>
      <c r="AA197" s="40"/>
    </row>
    <row r="198" spans="1:27" s="28" customFormat="1" ht="17.100000000000001" customHeight="1" x14ac:dyDescent="0.2">
      <c r="A198" s="24"/>
      <c r="B198" s="24"/>
      <c r="C198" s="24"/>
      <c r="D198" s="24"/>
      <c r="E198" s="24"/>
      <c r="F198" s="24"/>
      <c r="I198" s="24"/>
      <c r="J198" s="24"/>
      <c r="S198" s="24"/>
      <c r="U198" s="29"/>
      <c r="V198" s="29"/>
      <c r="W198" s="29"/>
      <c r="X198" s="29"/>
      <c r="AA198" s="40"/>
    </row>
    <row r="199" spans="1:27" ht="17.100000000000001" customHeight="1" x14ac:dyDescent="0.2"/>
    <row r="200" spans="1:27" ht="17.100000000000001" customHeight="1" x14ac:dyDescent="0.2"/>
    <row r="201" spans="1:27" ht="17.100000000000001" customHeight="1" x14ac:dyDescent="0.2"/>
    <row r="202" spans="1:27" ht="17.100000000000001" customHeight="1" x14ac:dyDescent="0.2"/>
    <row r="203" spans="1:27" ht="17.100000000000001" customHeight="1" x14ac:dyDescent="0.2"/>
    <row r="204" spans="1:27" ht="17.100000000000001" customHeight="1" x14ac:dyDescent="0.2"/>
    <row r="205" spans="1:27" ht="17.100000000000001" customHeight="1" x14ac:dyDescent="0.2"/>
    <row r="206" spans="1:27" ht="17.100000000000001" customHeight="1" x14ac:dyDescent="0.2"/>
    <row r="207" spans="1:27" ht="17.100000000000001" customHeight="1" x14ac:dyDescent="0.2"/>
    <row r="208" spans="1:27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</sheetData>
  <mergeCells count="9">
    <mergeCell ref="E5:E30"/>
    <mergeCell ref="E2:F2"/>
    <mergeCell ref="I1:S1"/>
    <mergeCell ref="C1:H1"/>
    <mergeCell ref="C4:G4"/>
    <mergeCell ref="Z1:Z2"/>
    <mergeCell ref="U1:V1"/>
    <mergeCell ref="W1:X1"/>
    <mergeCell ref="Y1:Y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5" orientation="landscape" horizontalDpi="1200" verticalDpi="1200" r:id="rId1"/>
  <headerFooter alignWithMargins="0">
    <oddFooter>&amp;L&amp;12ZAŁĄCZNIK 1-SP&amp;C&amp;12&amp;P / &amp;N&amp;R&amp;12BUDYNEK SPNJO</oddFooter>
  </headerFooter>
  <rowBreaks count="1" manualBreakCount="1">
    <brk id="20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Z592"/>
  <sheetViews>
    <sheetView view="pageBreakPreview" zoomScale="70" zoomScaleNormal="70" zoomScaleSheetLayoutView="70" workbookViewId="0">
      <pane xSplit="7" ySplit="4" topLeftCell="W56" activePane="bottomRight" state="frozen"/>
      <selection activeCell="AD45" sqref="AD45"/>
      <selection pane="topRight" activeCell="AD45" sqref="AD45"/>
      <selection pane="bottomLeft" activeCell="AD45" sqref="AD45"/>
      <selection pane="bottomRight" activeCell="Y72" sqref="Y72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12" customWidth="1" collapsed="1"/>
    <col min="3" max="3" width="12.5703125" style="12" customWidth="1"/>
    <col min="4" max="6" width="17.140625" style="12" customWidth="1" outlineLevel="1"/>
    <col min="7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16384" width="0" style="6" hidden="1"/>
  </cols>
  <sheetData>
    <row r="1" spans="1:26" ht="12.75" customHeight="1" x14ac:dyDescent="0.2">
      <c r="A1" s="85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</row>
    <row r="2" spans="1:26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</row>
    <row r="3" spans="1:26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</row>
    <row r="4" spans="1:26" ht="18.75" customHeight="1" x14ac:dyDescent="0.2">
      <c r="A4" s="10"/>
      <c r="B4" s="65"/>
      <c r="C4" s="275" t="s">
        <v>1577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6" s="83" customFormat="1" ht="60" customHeight="1" x14ac:dyDescent="0.2">
      <c r="A5" s="78">
        <v>77</v>
      </c>
      <c r="B5" s="127" t="s">
        <v>1148</v>
      </c>
      <c r="C5" s="127" t="s">
        <v>1306</v>
      </c>
      <c r="D5" s="81" t="s">
        <v>123</v>
      </c>
      <c r="E5" s="78"/>
      <c r="F5" s="78"/>
      <c r="G5" s="52" t="s">
        <v>347</v>
      </c>
      <c r="H5" s="52" t="s">
        <v>704</v>
      </c>
      <c r="I5" s="81">
        <v>1</v>
      </c>
      <c r="J5" s="93" t="s">
        <v>118</v>
      </c>
      <c r="K5" s="127" t="s">
        <v>123</v>
      </c>
      <c r="L5" s="127" t="s">
        <v>123</v>
      </c>
      <c r="M5" s="127" t="s">
        <v>123</v>
      </c>
      <c r="N5" s="127" t="s">
        <v>123</v>
      </c>
      <c r="O5" s="127" t="s">
        <v>123</v>
      </c>
      <c r="P5" s="127" t="s">
        <v>123</v>
      </c>
      <c r="Q5" s="127" t="s">
        <v>123</v>
      </c>
      <c r="R5" s="127" t="s">
        <v>123</v>
      </c>
      <c r="S5" s="127" t="s">
        <v>123</v>
      </c>
      <c r="T5" s="52" t="s">
        <v>720</v>
      </c>
      <c r="U5" s="52" t="s">
        <v>705</v>
      </c>
      <c r="V5" s="127" t="s">
        <v>123</v>
      </c>
      <c r="W5" s="127" t="s">
        <v>173</v>
      </c>
      <c r="X5" s="127" t="s">
        <v>173</v>
      </c>
      <c r="Y5" s="154" t="s">
        <v>706</v>
      </c>
      <c r="Z5" s="80"/>
    </row>
    <row r="6" spans="1:26" s="83" customFormat="1" ht="60" customHeight="1" x14ac:dyDescent="0.2">
      <c r="A6" s="93" t="s">
        <v>352</v>
      </c>
      <c r="B6" s="127" t="s">
        <v>1149</v>
      </c>
      <c r="C6" s="127" t="s">
        <v>1307</v>
      </c>
      <c r="D6" s="81" t="s">
        <v>123</v>
      </c>
      <c r="E6" s="78"/>
      <c r="F6" s="78"/>
      <c r="G6" s="52" t="s">
        <v>347</v>
      </c>
      <c r="H6" s="52" t="s">
        <v>717</v>
      </c>
      <c r="I6" s="81">
        <v>1</v>
      </c>
      <c r="J6" s="93" t="s">
        <v>118</v>
      </c>
      <c r="K6" s="127" t="s">
        <v>123</v>
      </c>
      <c r="L6" s="127" t="s">
        <v>123</v>
      </c>
      <c r="M6" s="127" t="s">
        <v>123</v>
      </c>
      <c r="N6" s="127" t="s">
        <v>123</v>
      </c>
      <c r="O6" s="127" t="s">
        <v>123</v>
      </c>
      <c r="P6" s="127" t="s">
        <v>123</v>
      </c>
      <c r="Q6" s="127" t="s">
        <v>123</v>
      </c>
      <c r="R6" s="52" t="s">
        <v>716</v>
      </c>
      <c r="S6" s="78">
        <v>1</v>
      </c>
      <c r="T6" s="52" t="s">
        <v>719</v>
      </c>
      <c r="U6" s="52" t="s">
        <v>718</v>
      </c>
      <c r="V6" s="127" t="s">
        <v>123</v>
      </c>
      <c r="W6" s="127" t="s">
        <v>173</v>
      </c>
      <c r="X6" s="127" t="s">
        <v>173</v>
      </c>
      <c r="Y6" s="154" t="s">
        <v>640</v>
      </c>
      <c r="Z6" s="80"/>
    </row>
    <row r="7" spans="1:26" s="83" customFormat="1" ht="60" customHeight="1" x14ac:dyDescent="0.2">
      <c r="A7" s="93" t="s">
        <v>353</v>
      </c>
      <c r="B7" s="127" t="s">
        <v>1150</v>
      </c>
      <c r="C7" s="127" t="s">
        <v>1308</v>
      </c>
      <c r="D7" s="81" t="s">
        <v>123</v>
      </c>
      <c r="E7" s="78"/>
      <c r="F7" s="78"/>
      <c r="G7" s="52" t="s">
        <v>347</v>
      </c>
      <c r="H7" s="52" t="s">
        <v>710</v>
      </c>
      <c r="I7" s="81">
        <v>1</v>
      </c>
      <c r="J7" s="93" t="s">
        <v>118</v>
      </c>
      <c r="K7" s="127" t="s">
        <v>123</v>
      </c>
      <c r="L7" s="127" t="s">
        <v>123</v>
      </c>
      <c r="M7" s="127" t="s">
        <v>123</v>
      </c>
      <c r="N7" s="127" t="s">
        <v>123</v>
      </c>
      <c r="O7" s="127" t="s">
        <v>123</v>
      </c>
      <c r="P7" s="127" t="s">
        <v>123</v>
      </c>
      <c r="Q7" s="127" t="s">
        <v>123</v>
      </c>
      <c r="R7" s="52" t="s">
        <v>711</v>
      </c>
      <c r="S7" s="78">
        <v>1</v>
      </c>
      <c r="T7" s="52" t="s">
        <v>712</v>
      </c>
      <c r="U7" s="52" t="s">
        <v>714</v>
      </c>
      <c r="V7" s="127" t="s">
        <v>123</v>
      </c>
      <c r="W7" s="127" t="s">
        <v>173</v>
      </c>
      <c r="X7" s="127" t="s">
        <v>173</v>
      </c>
      <c r="Y7" s="154" t="s">
        <v>715</v>
      </c>
      <c r="Z7" s="80"/>
    </row>
    <row r="8" spans="1:26" s="83" customFormat="1" ht="60" customHeight="1" x14ac:dyDescent="0.2">
      <c r="A8" s="93" t="s">
        <v>354</v>
      </c>
      <c r="B8" s="127" t="s">
        <v>1151</v>
      </c>
      <c r="C8" s="127" t="s">
        <v>1309</v>
      </c>
      <c r="D8" s="81" t="s">
        <v>123</v>
      </c>
      <c r="E8" s="290" t="s">
        <v>730</v>
      </c>
      <c r="F8" s="78"/>
      <c r="G8" s="52" t="s">
        <v>694</v>
      </c>
      <c r="H8" s="52" t="s">
        <v>348</v>
      </c>
      <c r="I8" s="81">
        <v>1</v>
      </c>
      <c r="J8" s="93" t="s">
        <v>118</v>
      </c>
      <c r="K8" s="127" t="s">
        <v>123</v>
      </c>
      <c r="L8" s="127" t="s">
        <v>123</v>
      </c>
      <c r="M8" s="127" t="s">
        <v>123</v>
      </c>
      <c r="N8" s="127" t="s">
        <v>123</v>
      </c>
      <c r="O8" s="127" t="s">
        <v>123</v>
      </c>
      <c r="P8" s="127" t="s">
        <v>123</v>
      </c>
      <c r="Q8" s="127" t="s">
        <v>123</v>
      </c>
      <c r="R8" s="127" t="s">
        <v>123</v>
      </c>
      <c r="S8" s="127" t="s">
        <v>123</v>
      </c>
      <c r="T8" s="79" t="s">
        <v>37</v>
      </c>
      <c r="U8" s="79" t="s">
        <v>37</v>
      </c>
      <c r="V8" s="127" t="s">
        <v>123</v>
      </c>
      <c r="W8" s="127" t="s">
        <v>173</v>
      </c>
      <c r="X8" s="127" t="s">
        <v>173</v>
      </c>
      <c r="Y8" s="154" t="s">
        <v>721</v>
      </c>
      <c r="Z8" s="80"/>
    </row>
    <row r="9" spans="1:26" s="83" customFormat="1" ht="60" customHeight="1" x14ac:dyDescent="0.2">
      <c r="A9" s="93" t="s">
        <v>355</v>
      </c>
      <c r="B9" s="127" t="s">
        <v>1152</v>
      </c>
      <c r="C9" s="127" t="s">
        <v>1310</v>
      </c>
      <c r="D9" s="81" t="s">
        <v>123</v>
      </c>
      <c r="E9" s="298"/>
      <c r="F9" s="78"/>
      <c r="G9" s="52" t="s">
        <v>694</v>
      </c>
      <c r="H9" s="52" t="s">
        <v>348</v>
      </c>
      <c r="I9" s="81">
        <v>1</v>
      </c>
      <c r="J9" s="93" t="s">
        <v>118</v>
      </c>
      <c r="K9" s="127" t="s">
        <v>123</v>
      </c>
      <c r="L9" s="127" t="s">
        <v>123</v>
      </c>
      <c r="M9" s="127" t="s">
        <v>123</v>
      </c>
      <c r="N9" s="127" t="s">
        <v>123</v>
      </c>
      <c r="O9" s="127" t="s">
        <v>123</v>
      </c>
      <c r="P9" s="127" t="s">
        <v>123</v>
      </c>
      <c r="Q9" s="127" t="s">
        <v>123</v>
      </c>
      <c r="R9" s="127" t="s">
        <v>123</v>
      </c>
      <c r="S9" s="127" t="s">
        <v>123</v>
      </c>
      <c r="T9" s="79" t="s">
        <v>37</v>
      </c>
      <c r="U9" s="79" t="s">
        <v>37</v>
      </c>
      <c r="V9" s="127" t="s">
        <v>123</v>
      </c>
      <c r="W9" s="127" t="s">
        <v>173</v>
      </c>
      <c r="X9" s="127" t="s">
        <v>173</v>
      </c>
      <c r="Y9" s="154" t="s">
        <v>721</v>
      </c>
      <c r="Z9" s="80"/>
    </row>
    <row r="10" spans="1:26" s="83" customFormat="1" ht="60" customHeight="1" x14ac:dyDescent="0.2">
      <c r="A10" s="93" t="s">
        <v>356</v>
      </c>
      <c r="B10" s="127" t="s">
        <v>1153</v>
      </c>
      <c r="C10" s="127" t="s">
        <v>1311</v>
      </c>
      <c r="D10" s="81" t="s">
        <v>123</v>
      </c>
      <c r="E10" s="298"/>
      <c r="F10" s="78"/>
      <c r="G10" s="52" t="s">
        <v>694</v>
      </c>
      <c r="H10" s="52" t="s">
        <v>348</v>
      </c>
      <c r="I10" s="81">
        <v>1</v>
      </c>
      <c r="J10" s="93" t="s">
        <v>118</v>
      </c>
      <c r="K10" s="127" t="s">
        <v>123</v>
      </c>
      <c r="L10" s="127" t="s">
        <v>123</v>
      </c>
      <c r="M10" s="127" t="s">
        <v>123</v>
      </c>
      <c r="N10" s="127" t="s">
        <v>123</v>
      </c>
      <c r="O10" s="127" t="s">
        <v>123</v>
      </c>
      <c r="P10" s="127" t="s">
        <v>123</v>
      </c>
      <c r="Q10" s="127" t="s">
        <v>123</v>
      </c>
      <c r="R10" s="127" t="s">
        <v>123</v>
      </c>
      <c r="S10" s="127" t="s">
        <v>123</v>
      </c>
      <c r="T10" s="79" t="s">
        <v>37</v>
      </c>
      <c r="U10" s="79" t="s">
        <v>37</v>
      </c>
      <c r="V10" s="127" t="s">
        <v>123</v>
      </c>
      <c r="W10" s="127" t="s">
        <v>173</v>
      </c>
      <c r="X10" s="127" t="s">
        <v>173</v>
      </c>
      <c r="Y10" s="154" t="s">
        <v>721</v>
      </c>
      <c r="Z10" s="80"/>
    </row>
    <row r="11" spans="1:26" s="83" customFormat="1" ht="60" customHeight="1" x14ac:dyDescent="0.2">
      <c r="A11" s="93" t="s">
        <v>357</v>
      </c>
      <c r="B11" s="127" t="s">
        <v>1154</v>
      </c>
      <c r="C11" s="127" t="s">
        <v>1312</v>
      </c>
      <c r="D11" s="81" t="s">
        <v>123</v>
      </c>
      <c r="E11" s="298"/>
      <c r="F11" s="78"/>
      <c r="G11" s="52" t="s">
        <v>694</v>
      </c>
      <c r="H11" s="52" t="s">
        <v>348</v>
      </c>
      <c r="I11" s="81">
        <v>1</v>
      </c>
      <c r="J11" s="93" t="s">
        <v>118</v>
      </c>
      <c r="K11" s="127" t="s">
        <v>123</v>
      </c>
      <c r="L11" s="127" t="s">
        <v>123</v>
      </c>
      <c r="M11" s="127" t="s">
        <v>123</v>
      </c>
      <c r="N11" s="127" t="s">
        <v>123</v>
      </c>
      <c r="O11" s="127" t="s">
        <v>123</v>
      </c>
      <c r="P11" s="127" t="s">
        <v>123</v>
      </c>
      <c r="Q11" s="127" t="s">
        <v>123</v>
      </c>
      <c r="R11" s="127" t="s">
        <v>123</v>
      </c>
      <c r="S11" s="127" t="s">
        <v>123</v>
      </c>
      <c r="T11" s="79" t="s">
        <v>37</v>
      </c>
      <c r="U11" s="79" t="s">
        <v>37</v>
      </c>
      <c r="V11" s="127" t="s">
        <v>123</v>
      </c>
      <c r="W11" s="127" t="s">
        <v>173</v>
      </c>
      <c r="X11" s="127" t="s">
        <v>173</v>
      </c>
      <c r="Y11" s="154" t="s">
        <v>721</v>
      </c>
      <c r="Z11" s="80"/>
    </row>
    <row r="12" spans="1:26" s="83" customFormat="1" ht="60" customHeight="1" x14ac:dyDescent="0.2">
      <c r="A12" s="93" t="s">
        <v>358</v>
      </c>
      <c r="B12" s="127" t="s">
        <v>1155</v>
      </c>
      <c r="C12" s="127" t="s">
        <v>1313</v>
      </c>
      <c r="D12" s="81" t="s">
        <v>123</v>
      </c>
      <c r="E12" s="298"/>
      <c r="F12" s="78"/>
      <c r="G12" s="52" t="s">
        <v>694</v>
      </c>
      <c r="H12" s="52" t="s">
        <v>348</v>
      </c>
      <c r="I12" s="81">
        <v>1</v>
      </c>
      <c r="J12" s="93" t="s">
        <v>118</v>
      </c>
      <c r="K12" s="127" t="s">
        <v>123</v>
      </c>
      <c r="L12" s="127" t="s">
        <v>123</v>
      </c>
      <c r="M12" s="127" t="s">
        <v>123</v>
      </c>
      <c r="N12" s="127" t="s">
        <v>123</v>
      </c>
      <c r="O12" s="127" t="s">
        <v>123</v>
      </c>
      <c r="P12" s="127" t="s">
        <v>123</v>
      </c>
      <c r="Q12" s="127" t="s">
        <v>123</v>
      </c>
      <c r="R12" s="127" t="s">
        <v>123</v>
      </c>
      <c r="S12" s="127" t="s">
        <v>123</v>
      </c>
      <c r="T12" s="79" t="s">
        <v>37</v>
      </c>
      <c r="U12" s="79" t="s">
        <v>37</v>
      </c>
      <c r="V12" s="127" t="s">
        <v>123</v>
      </c>
      <c r="W12" s="127" t="s">
        <v>173</v>
      </c>
      <c r="X12" s="127" t="s">
        <v>173</v>
      </c>
      <c r="Y12" s="154" t="s">
        <v>721</v>
      </c>
      <c r="Z12" s="80"/>
    </row>
    <row r="13" spans="1:26" s="83" customFormat="1" ht="60" customHeight="1" x14ac:dyDescent="0.2">
      <c r="A13" s="78">
        <v>82</v>
      </c>
      <c r="B13" s="127" t="s">
        <v>1156</v>
      </c>
      <c r="C13" s="127" t="s">
        <v>1314</v>
      </c>
      <c r="D13" s="81" t="s">
        <v>123</v>
      </c>
      <c r="E13" s="298"/>
      <c r="F13" s="119" t="s">
        <v>724</v>
      </c>
      <c r="G13" s="52" t="s">
        <v>291</v>
      </c>
      <c r="H13" s="52" t="s">
        <v>723</v>
      </c>
      <c r="I13" s="81">
        <v>1</v>
      </c>
      <c r="J13" s="93" t="s">
        <v>118</v>
      </c>
      <c r="K13" s="127" t="s">
        <v>123</v>
      </c>
      <c r="L13" s="127" t="s">
        <v>123</v>
      </c>
      <c r="M13" s="127" t="s">
        <v>123</v>
      </c>
      <c r="N13" s="127" t="s">
        <v>123</v>
      </c>
      <c r="O13" s="127" t="s">
        <v>123</v>
      </c>
      <c r="P13" s="127" t="s">
        <v>123</v>
      </c>
      <c r="Q13" s="127" t="s">
        <v>123</v>
      </c>
      <c r="R13" s="127" t="s">
        <v>123</v>
      </c>
      <c r="S13" s="127" t="s">
        <v>123</v>
      </c>
      <c r="T13" s="79" t="s">
        <v>37</v>
      </c>
      <c r="U13" s="52" t="s">
        <v>695</v>
      </c>
      <c r="V13" s="127" t="s">
        <v>123</v>
      </c>
      <c r="W13" s="127" t="s">
        <v>173</v>
      </c>
      <c r="X13" s="127" t="s">
        <v>173</v>
      </c>
      <c r="Y13" s="154" t="s">
        <v>721</v>
      </c>
      <c r="Z13" s="80"/>
    </row>
    <row r="14" spans="1:26" s="83" customFormat="1" ht="60" customHeight="1" x14ac:dyDescent="0.2">
      <c r="A14" s="78">
        <v>83</v>
      </c>
      <c r="B14" s="127" t="s">
        <v>1157</v>
      </c>
      <c r="C14" s="127" t="s">
        <v>1315</v>
      </c>
      <c r="D14" s="81" t="s">
        <v>123</v>
      </c>
      <c r="E14" s="299"/>
      <c r="F14" s="78"/>
      <c r="G14" s="52" t="s">
        <v>291</v>
      </c>
      <c r="H14" s="52" t="s">
        <v>725</v>
      </c>
      <c r="I14" s="81">
        <v>1</v>
      </c>
      <c r="J14" s="93" t="s">
        <v>118</v>
      </c>
      <c r="K14" s="127" t="s">
        <v>123</v>
      </c>
      <c r="L14" s="127" t="s">
        <v>123</v>
      </c>
      <c r="M14" s="127" t="s">
        <v>123</v>
      </c>
      <c r="N14" s="127" t="s">
        <v>123</v>
      </c>
      <c r="O14" s="127" t="s">
        <v>123</v>
      </c>
      <c r="P14" s="127" t="s">
        <v>123</v>
      </c>
      <c r="Q14" s="127" t="s">
        <v>123</v>
      </c>
      <c r="R14" s="127" t="s">
        <v>123</v>
      </c>
      <c r="S14" s="127" t="s">
        <v>123</v>
      </c>
      <c r="T14" s="79" t="s">
        <v>37</v>
      </c>
      <c r="U14" s="79" t="s">
        <v>39</v>
      </c>
      <c r="V14" s="127" t="s">
        <v>123</v>
      </c>
      <c r="W14" s="127" t="s">
        <v>173</v>
      </c>
      <c r="X14" s="127" t="s">
        <v>173</v>
      </c>
      <c r="Y14" s="154" t="s">
        <v>721</v>
      </c>
      <c r="Z14" s="80"/>
    </row>
    <row r="15" spans="1:26" s="28" customFormat="1" x14ac:dyDescent="0.2">
      <c r="A15" s="21"/>
      <c r="B15" s="21"/>
      <c r="C15" s="140"/>
      <c r="D15" s="21"/>
      <c r="E15" s="21"/>
      <c r="F15" s="21"/>
      <c r="G15" s="148"/>
      <c r="H15" s="148"/>
      <c r="I15" s="15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8"/>
      <c r="U15" s="148"/>
      <c r="V15" s="140"/>
      <c r="W15" s="140"/>
      <c r="X15" s="140"/>
      <c r="Y15" s="161"/>
      <c r="Z15" s="26"/>
    </row>
    <row r="16" spans="1:26" s="83" customFormat="1" ht="18" customHeight="1" x14ac:dyDescent="0.2">
      <c r="A16" s="78"/>
      <c r="B16" s="127" t="s">
        <v>1158</v>
      </c>
      <c r="C16" s="127" t="s">
        <v>1316</v>
      </c>
      <c r="D16" s="81" t="s">
        <v>123</v>
      </c>
      <c r="E16" s="78"/>
      <c r="F16" s="78"/>
      <c r="G16" s="52" t="s">
        <v>40</v>
      </c>
      <c r="H16" s="52" t="s">
        <v>744</v>
      </c>
      <c r="I16" s="81">
        <v>1</v>
      </c>
      <c r="J16" s="127" t="s">
        <v>118</v>
      </c>
      <c r="K16" s="127" t="s">
        <v>123</v>
      </c>
      <c r="L16" s="127" t="s">
        <v>123</v>
      </c>
      <c r="M16" s="127" t="s">
        <v>123</v>
      </c>
      <c r="N16" s="127" t="s">
        <v>123</v>
      </c>
      <c r="O16" s="127" t="s">
        <v>123</v>
      </c>
      <c r="P16" s="127" t="s">
        <v>123</v>
      </c>
      <c r="Q16" s="127" t="s">
        <v>123</v>
      </c>
      <c r="R16" s="127" t="s">
        <v>123</v>
      </c>
      <c r="S16" s="127" t="s">
        <v>123</v>
      </c>
      <c r="T16" s="52" t="s">
        <v>743</v>
      </c>
      <c r="U16" s="52" t="s">
        <v>743</v>
      </c>
      <c r="V16" s="127" t="s">
        <v>123</v>
      </c>
      <c r="W16" s="127" t="s">
        <v>123</v>
      </c>
      <c r="X16" s="127" t="s">
        <v>749</v>
      </c>
      <c r="Y16" s="154" t="s">
        <v>640</v>
      </c>
      <c r="Z16" s="80"/>
    </row>
    <row r="17" spans="1:26" s="83" customFormat="1" ht="18" customHeight="1" x14ac:dyDescent="0.2">
      <c r="A17" s="78"/>
      <c r="B17" s="127" t="s">
        <v>1159</v>
      </c>
      <c r="C17" s="127" t="s">
        <v>1316</v>
      </c>
      <c r="D17" s="81" t="s">
        <v>123</v>
      </c>
      <c r="E17" s="78"/>
      <c r="F17" s="78"/>
      <c r="G17" s="52" t="s">
        <v>40</v>
      </c>
      <c r="H17" s="52" t="s">
        <v>744</v>
      </c>
      <c r="I17" s="81">
        <v>1</v>
      </c>
      <c r="J17" s="127" t="s">
        <v>118</v>
      </c>
      <c r="K17" s="127" t="s">
        <v>123</v>
      </c>
      <c r="L17" s="127" t="s">
        <v>123</v>
      </c>
      <c r="M17" s="127" t="s">
        <v>123</v>
      </c>
      <c r="N17" s="127" t="s">
        <v>123</v>
      </c>
      <c r="O17" s="127" t="s">
        <v>123</v>
      </c>
      <c r="P17" s="127" t="s">
        <v>123</v>
      </c>
      <c r="Q17" s="127" t="s">
        <v>123</v>
      </c>
      <c r="R17" s="127" t="s">
        <v>123</v>
      </c>
      <c r="S17" s="127" t="s">
        <v>123</v>
      </c>
      <c r="T17" s="52" t="s">
        <v>743</v>
      </c>
      <c r="U17" s="52" t="s">
        <v>743</v>
      </c>
      <c r="V17" s="127" t="s">
        <v>123</v>
      </c>
      <c r="W17" s="127" t="s">
        <v>123</v>
      </c>
      <c r="X17" s="127" t="s">
        <v>749</v>
      </c>
      <c r="Y17" s="154" t="s">
        <v>640</v>
      </c>
      <c r="Z17" s="80"/>
    </row>
    <row r="18" spans="1:26" s="83" customFormat="1" ht="18" customHeight="1" x14ac:dyDescent="0.2">
      <c r="A18" s="78"/>
      <c r="B18" s="127" t="s">
        <v>1160</v>
      </c>
      <c r="C18" s="127" t="s">
        <v>1317</v>
      </c>
      <c r="D18" s="81" t="s">
        <v>123</v>
      </c>
      <c r="E18" s="78"/>
      <c r="F18" s="78"/>
      <c r="G18" s="52" t="s">
        <v>40</v>
      </c>
      <c r="H18" s="52" t="s">
        <v>744</v>
      </c>
      <c r="I18" s="81">
        <v>1</v>
      </c>
      <c r="J18" s="127" t="s">
        <v>118</v>
      </c>
      <c r="K18" s="127" t="s">
        <v>123</v>
      </c>
      <c r="L18" s="127" t="s">
        <v>123</v>
      </c>
      <c r="M18" s="127" t="s">
        <v>123</v>
      </c>
      <c r="N18" s="127" t="s">
        <v>123</v>
      </c>
      <c r="O18" s="127" t="s">
        <v>123</v>
      </c>
      <c r="P18" s="127" t="s">
        <v>123</v>
      </c>
      <c r="Q18" s="127" t="s">
        <v>123</v>
      </c>
      <c r="R18" s="127" t="s">
        <v>123</v>
      </c>
      <c r="S18" s="127" t="s">
        <v>123</v>
      </c>
      <c r="T18" s="52" t="s">
        <v>738</v>
      </c>
      <c r="U18" s="52" t="s">
        <v>738</v>
      </c>
      <c r="V18" s="127" t="s">
        <v>123</v>
      </c>
      <c r="W18" s="127" t="s">
        <v>123</v>
      </c>
      <c r="X18" s="127" t="s">
        <v>749</v>
      </c>
      <c r="Y18" s="154" t="s">
        <v>640</v>
      </c>
      <c r="Z18" s="80"/>
    </row>
    <row r="19" spans="1:26" s="83" customFormat="1" ht="18" customHeight="1" x14ac:dyDescent="0.2">
      <c r="A19" s="78"/>
      <c r="B19" s="127" t="s">
        <v>1161</v>
      </c>
      <c r="C19" s="127" t="s">
        <v>1318</v>
      </c>
      <c r="D19" s="81" t="s">
        <v>123</v>
      </c>
      <c r="E19" s="78"/>
      <c r="F19" s="78"/>
      <c r="G19" s="52" t="s">
        <v>40</v>
      </c>
      <c r="H19" s="52" t="s">
        <v>744</v>
      </c>
      <c r="I19" s="81">
        <v>1</v>
      </c>
      <c r="J19" s="127" t="s">
        <v>118</v>
      </c>
      <c r="K19" s="127" t="s">
        <v>123</v>
      </c>
      <c r="L19" s="127" t="s">
        <v>123</v>
      </c>
      <c r="M19" s="127" t="s">
        <v>123</v>
      </c>
      <c r="N19" s="127" t="s">
        <v>123</v>
      </c>
      <c r="O19" s="127" t="s">
        <v>123</v>
      </c>
      <c r="P19" s="127" t="s">
        <v>123</v>
      </c>
      <c r="Q19" s="127" t="s">
        <v>123</v>
      </c>
      <c r="R19" s="127" t="s">
        <v>123</v>
      </c>
      <c r="S19" s="127" t="s">
        <v>123</v>
      </c>
      <c r="T19" s="52" t="s">
        <v>739</v>
      </c>
      <c r="U19" s="52" t="s">
        <v>739</v>
      </c>
      <c r="V19" s="127" t="s">
        <v>123</v>
      </c>
      <c r="W19" s="127" t="s">
        <v>123</v>
      </c>
      <c r="X19" s="127" t="s">
        <v>749</v>
      </c>
      <c r="Y19" s="154" t="s">
        <v>640</v>
      </c>
      <c r="Z19" s="80"/>
    </row>
    <row r="20" spans="1:26" s="83" customFormat="1" ht="18" customHeight="1" x14ac:dyDescent="0.2">
      <c r="A20" s="78"/>
      <c r="B20" s="127" t="s">
        <v>1162</v>
      </c>
      <c r="C20" s="127" t="s">
        <v>1319</v>
      </c>
      <c r="D20" s="81" t="s">
        <v>123</v>
      </c>
      <c r="E20" s="78"/>
      <c r="F20" s="78"/>
      <c r="G20" s="52" t="s">
        <v>40</v>
      </c>
      <c r="H20" s="52" t="s">
        <v>744</v>
      </c>
      <c r="I20" s="81">
        <v>1</v>
      </c>
      <c r="J20" s="127" t="s">
        <v>118</v>
      </c>
      <c r="K20" s="127" t="s">
        <v>123</v>
      </c>
      <c r="L20" s="127" t="s">
        <v>123</v>
      </c>
      <c r="M20" s="127" t="s">
        <v>123</v>
      </c>
      <c r="N20" s="127" t="s">
        <v>123</v>
      </c>
      <c r="O20" s="127" t="s">
        <v>123</v>
      </c>
      <c r="P20" s="127" t="s">
        <v>123</v>
      </c>
      <c r="Q20" s="127" t="s">
        <v>123</v>
      </c>
      <c r="R20" s="127" t="s">
        <v>123</v>
      </c>
      <c r="S20" s="127" t="s">
        <v>123</v>
      </c>
      <c r="T20" s="52" t="s">
        <v>740</v>
      </c>
      <c r="U20" s="52" t="s">
        <v>740</v>
      </c>
      <c r="V20" s="127" t="s">
        <v>123</v>
      </c>
      <c r="W20" s="127" t="s">
        <v>123</v>
      </c>
      <c r="X20" s="127" t="s">
        <v>749</v>
      </c>
      <c r="Y20" s="154" t="s">
        <v>640</v>
      </c>
      <c r="Z20" s="80"/>
    </row>
    <row r="21" spans="1:26" s="83" customFormat="1" ht="18" customHeight="1" x14ac:dyDescent="0.2">
      <c r="A21" s="78"/>
      <c r="B21" s="127" t="s">
        <v>1163</v>
      </c>
      <c r="C21" s="127" t="s">
        <v>1320</v>
      </c>
      <c r="D21" s="81" t="s">
        <v>123</v>
      </c>
      <c r="E21" s="78"/>
      <c r="F21" s="78"/>
      <c r="G21" s="52" t="s">
        <v>40</v>
      </c>
      <c r="H21" s="52" t="s">
        <v>744</v>
      </c>
      <c r="I21" s="81">
        <v>1</v>
      </c>
      <c r="J21" s="127" t="s">
        <v>118</v>
      </c>
      <c r="K21" s="127" t="s">
        <v>123</v>
      </c>
      <c r="L21" s="127" t="s">
        <v>123</v>
      </c>
      <c r="M21" s="127" t="s">
        <v>123</v>
      </c>
      <c r="N21" s="127" t="s">
        <v>123</v>
      </c>
      <c r="O21" s="127" t="s">
        <v>123</v>
      </c>
      <c r="P21" s="127" t="s">
        <v>123</v>
      </c>
      <c r="Q21" s="127" t="s">
        <v>123</v>
      </c>
      <c r="R21" s="127" t="s">
        <v>123</v>
      </c>
      <c r="S21" s="127" t="s">
        <v>123</v>
      </c>
      <c r="T21" s="52" t="s">
        <v>741</v>
      </c>
      <c r="U21" s="52" t="s">
        <v>741</v>
      </c>
      <c r="V21" s="127" t="s">
        <v>123</v>
      </c>
      <c r="W21" s="127" t="s">
        <v>123</v>
      </c>
      <c r="X21" s="127" t="s">
        <v>749</v>
      </c>
      <c r="Y21" s="154" t="s">
        <v>640</v>
      </c>
      <c r="Z21" s="80"/>
    </row>
    <row r="22" spans="1:26" s="83" customFormat="1" ht="18" customHeight="1" x14ac:dyDescent="0.2">
      <c r="A22" s="78"/>
      <c r="B22" s="127" t="s">
        <v>1164</v>
      </c>
      <c r="C22" s="127" t="s">
        <v>1321</v>
      </c>
      <c r="D22" s="81" t="s">
        <v>123</v>
      </c>
      <c r="E22" s="78"/>
      <c r="F22" s="78"/>
      <c r="G22" s="52" t="s">
        <v>40</v>
      </c>
      <c r="H22" s="52" t="s">
        <v>744</v>
      </c>
      <c r="I22" s="81">
        <v>1</v>
      </c>
      <c r="J22" s="127" t="s">
        <v>118</v>
      </c>
      <c r="K22" s="127" t="s">
        <v>123</v>
      </c>
      <c r="L22" s="127" t="s">
        <v>123</v>
      </c>
      <c r="M22" s="127" t="s">
        <v>123</v>
      </c>
      <c r="N22" s="127" t="s">
        <v>123</v>
      </c>
      <c r="O22" s="127" t="s">
        <v>123</v>
      </c>
      <c r="P22" s="127" t="s">
        <v>123</v>
      </c>
      <c r="Q22" s="127" t="s">
        <v>123</v>
      </c>
      <c r="R22" s="127" t="s">
        <v>123</v>
      </c>
      <c r="S22" s="127" t="s">
        <v>123</v>
      </c>
      <c r="T22" s="52" t="s">
        <v>742</v>
      </c>
      <c r="U22" s="52" t="s">
        <v>742</v>
      </c>
      <c r="V22" s="127" t="s">
        <v>123</v>
      </c>
      <c r="W22" s="127" t="s">
        <v>123</v>
      </c>
      <c r="X22" s="127" t="s">
        <v>749</v>
      </c>
      <c r="Y22" s="154" t="s">
        <v>640</v>
      </c>
      <c r="Z22" s="80"/>
    </row>
    <row r="23" spans="1:26" s="83" customFormat="1" ht="36" customHeight="1" x14ac:dyDescent="0.2">
      <c r="A23" s="78"/>
      <c r="B23" s="127" t="s">
        <v>1165</v>
      </c>
      <c r="C23" s="127" t="s">
        <v>1322</v>
      </c>
      <c r="D23" s="81" t="s">
        <v>123</v>
      </c>
      <c r="E23" s="119" t="s">
        <v>759</v>
      </c>
      <c r="F23" s="78"/>
      <c r="G23" s="52" t="s">
        <v>40</v>
      </c>
      <c r="H23" s="52" t="s">
        <v>746</v>
      </c>
      <c r="I23" s="81">
        <v>1</v>
      </c>
      <c r="J23" s="127" t="s">
        <v>118</v>
      </c>
      <c r="K23" s="127" t="s">
        <v>123</v>
      </c>
      <c r="L23" s="127" t="s">
        <v>123</v>
      </c>
      <c r="M23" s="127" t="s">
        <v>123</v>
      </c>
      <c r="N23" s="127" t="s">
        <v>123</v>
      </c>
      <c r="O23" s="127" t="s">
        <v>123</v>
      </c>
      <c r="P23" s="127" t="s">
        <v>123</v>
      </c>
      <c r="Q23" s="127" t="s">
        <v>123</v>
      </c>
      <c r="R23" s="127" t="s">
        <v>123</v>
      </c>
      <c r="S23" s="127" t="s">
        <v>123</v>
      </c>
      <c r="T23" s="52" t="s">
        <v>731</v>
      </c>
      <c r="U23" s="52" t="s">
        <v>731</v>
      </c>
      <c r="V23" s="127" t="s">
        <v>123</v>
      </c>
      <c r="W23" s="127" t="s">
        <v>123</v>
      </c>
      <c r="X23" s="127" t="s">
        <v>749</v>
      </c>
      <c r="Y23" s="154" t="s">
        <v>640</v>
      </c>
      <c r="Z23" s="80" t="s">
        <v>1659</v>
      </c>
    </row>
    <row r="24" spans="1:26" s="83" customFormat="1" ht="18" customHeight="1" x14ac:dyDescent="0.2">
      <c r="A24" s="78"/>
      <c r="B24" s="127" t="s">
        <v>1166</v>
      </c>
      <c r="C24" s="127" t="s">
        <v>1323</v>
      </c>
      <c r="D24" s="81" t="s">
        <v>123</v>
      </c>
      <c r="E24" s="78"/>
      <c r="F24" s="78"/>
      <c r="G24" s="52" t="s">
        <v>40</v>
      </c>
      <c r="H24" s="52" t="s">
        <v>746</v>
      </c>
      <c r="I24" s="81">
        <v>1</v>
      </c>
      <c r="J24" s="127" t="s">
        <v>118</v>
      </c>
      <c r="K24" s="127" t="s">
        <v>123</v>
      </c>
      <c r="L24" s="127" t="s">
        <v>123</v>
      </c>
      <c r="M24" s="127" t="s">
        <v>123</v>
      </c>
      <c r="N24" s="127" t="s">
        <v>123</v>
      </c>
      <c r="O24" s="127" t="s">
        <v>123</v>
      </c>
      <c r="P24" s="127" t="s">
        <v>123</v>
      </c>
      <c r="Q24" s="127" t="s">
        <v>123</v>
      </c>
      <c r="R24" s="127" t="s">
        <v>123</v>
      </c>
      <c r="S24" s="127" t="s">
        <v>123</v>
      </c>
      <c r="T24" s="52" t="s">
        <v>732</v>
      </c>
      <c r="U24" s="52" t="s">
        <v>732</v>
      </c>
      <c r="V24" s="127" t="s">
        <v>123</v>
      </c>
      <c r="W24" s="127" t="s">
        <v>123</v>
      </c>
      <c r="X24" s="127" t="s">
        <v>749</v>
      </c>
      <c r="Y24" s="154" t="s">
        <v>640</v>
      </c>
      <c r="Z24" s="80"/>
    </row>
    <row r="25" spans="1:26" s="83" customFormat="1" ht="18" customHeight="1" x14ac:dyDescent="0.2">
      <c r="A25" s="78"/>
      <c r="B25" s="127" t="s">
        <v>1167</v>
      </c>
      <c r="C25" s="127" t="s">
        <v>1324</v>
      </c>
      <c r="D25" s="81" t="s">
        <v>123</v>
      </c>
      <c r="E25" s="78"/>
      <c r="F25" s="78"/>
      <c r="G25" s="52" t="s">
        <v>40</v>
      </c>
      <c r="H25" s="52" t="s">
        <v>747</v>
      </c>
      <c r="I25" s="81">
        <v>1</v>
      </c>
      <c r="J25" s="127" t="s">
        <v>118</v>
      </c>
      <c r="K25" s="127" t="s">
        <v>123</v>
      </c>
      <c r="L25" s="127" t="s">
        <v>123</v>
      </c>
      <c r="M25" s="127" t="s">
        <v>123</v>
      </c>
      <c r="N25" s="127" t="s">
        <v>123</v>
      </c>
      <c r="O25" s="127" t="s">
        <v>123</v>
      </c>
      <c r="P25" s="127" t="s">
        <v>123</v>
      </c>
      <c r="Q25" s="127" t="s">
        <v>123</v>
      </c>
      <c r="R25" s="127" t="s">
        <v>123</v>
      </c>
      <c r="S25" s="127" t="s">
        <v>123</v>
      </c>
      <c r="T25" s="52" t="s">
        <v>733</v>
      </c>
      <c r="U25" s="52" t="s">
        <v>733</v>
      </c>
      <c r="V25" s="127" t="s">
        <v>123</v>
      </c>
      <c r="W25" s="127" t="s">
        <v>123</v>
      </c>
      <c r="X25" s="127" t="s">
        <v>749</v>
      </c>
      <c r="Y25" s="154" t="s">
        <v>640</v>
      </c>
      <c r="Z25" s="80"/>
    </row>
    <row r="26" spans="1:26" s="83" customFormat="1" ht="18" customHeight="1" x14ac:dyDescent="0.2">
      <c r="A26" s="78"/>
      <c r="B26" s="127" t="s">
        <v>1168</v>
      </c>
      <c r="C26" s="127" t="s">
        <v>1325</v>
      </c>
      <c r="D26" s="81" t="s">
        <v>123</v>
      </c>
      <c r="E26" s="78"/>
      <c r="F26" s="78"/>
      <c r="G26" s="52" t="s">
        <v>40</v>
      </c>
      <c r="H26" s="52" t="s">
        <v>747</v>
      </c>
      <c r="I26" s="81">
        <v>1</v>
      </c>
      <c r="J26" s="127" t="s">
        <v>118</v>
      </c>
      <c r="K26" s="127" t="s">
        <v>123</v>
      </c>
      <c r="L26" s="127" t="s">
        <v>123</v>
      </c>
      <c r="M26" s="127" t="s">
        <v>123</v>
      </c>
      <c r="N26" s="127" t="s">
        <v>123</v>
      </c>
      <c r="O26" s="127" t="s">
        <v>123</v>
      </c>
      <c r="P26" s="127" t="s">
        <v>123</v>
      </c>
      <c r="Q26" s="127" t="s">
        <v>123</v>
      </c>
      <c r="R26" s="127" t="s">
        <v>123</v>
      </c>
      <c r="S26" s="127" t="s">
        <v>123</v>
      </c>
      <c r="T26" s="52" t="s">
        <v>734</v>
      </c>
      <c r="U26" s="52" t="s">
        <v>734</v>
      </c>
      <c r="V26" s="127" t="s">
        <v>123</v>
      </c>
      <c r="W26" s="127" t="s">
        <v>123</v>
      </c>
      <c r="X26" s="127" t="s">
        <v>749</v>
      </c>
      <c r="Y26" s="154" t="s">
        <v>640</v>
      </c>
      <c r="Z26" s="80"/>
    </row>
    <row r="27" spans="1:26" s="83" customFormat="1" ht="18" customHeight="1" x14ac:dyDescent="0.2">
      <c r="A27" s="78"/>
      <c r="B27" s="127" t="s">
        <v>1169</v>
      </c>
      <c r="C27" s="127" t="s">
        <v>1326</v>
      </c>
      <c r="D27" s="81" t="s">
        <v>123</v>
      </c>
      <c r="E27" s="78"/>
      <c r="F27" s="78"/>
      <c r="G27" s="52" t="s">
        <v>40</v>
      </c>
      <c r="H27" s="52" t="s">
        <v>747</v>
      </c>
      <c r="I27" s="81">
        <v>1</v>
      </c>
      <c r="J27" s="127" t="s">
        <v>118</v>
      </c>
      <c r="K27" s="127" t="s">
        <v>123</v>
      </c>
      <c r="L27" s="127" t="s">
        <v>123</v>
      </c>
      <c r="M27" s="127" t="s">
        <v>123</v>
      </c>
      <c r="N27" s="127" t="s">
        <v>123</v>
      </c>
      <c r="O27" s="127" t="s">
        <v>123</v>
      </c>
      <c r="P27" s="127" t="s">
        <v>123</v>
      </c>
      <c r="Q27" s="127" t="s">
        <v>123</v>
      </c>
      <c r="R27" s="127" t="s">
        <v>123</v>
      </c>
      <c r="S27" s="127" t="s">
        <v>123</v>
      </c>
      <c r="T27" s="52" t="s">
        <v>735</v>
      </c>
      <c r="U27" s="52" t="s">
        <v>735</v>
      </c>
      <c r="V27" s="127" t="s">
        <v>123</v>
      </c>
      <c r="W27" s="127" t="s">
        <v>123</v>
      </c>
      <c r="X27" s="127" t="s">
        <v>749</v>
      </c>
      <c r="Y27" s="154" t="s">
        <v>640</v>
      </c>
      <c r="Z27" s="80"/>
    </row>
    <row r="28" spans="1:26" s="83" customFormat="1" ht="26.25" customHeight="1" x14ac:dyDescent="0.2">
      <c r="A28" s="78"/>
      <c r="B28" s="127" t="s">
        <v>1170</v>
      </c>
      <c r="C28" s="127" t="s">
        <v>1327</v>
      </c>
      <c r="D28" s="81" t="s">
        <v>123</v>
      </c>
      <c r="E28" s="119" t="s">
        <v>759</v>
      </c>
      <c r="F28" s="78"/>
      <c r="G28" s="52" t="s">
        <v>40</v>
      </c>
      <c r="H28" s="52" t="s">
        <v>747</v>
      </c>
      <c r="I28" s="81">
        <v>1</v>
      </c>
      <c r="J28" s="127" t="s">
        <v>118</v>
      </c>
      <c r="K28" s="127" t="s">
        <v>123</v>
      </c>
      <c r="L28" s="127" t="s">
        <v>123</v>
      </c>
      <c r="M28" s="127" t="s">
        <v>123</v>
      </c>
      <c r="N28" s="127" t="s">
        <v>123</v>
      </c>
      <c r="O28" s="127" t="s">
        <v>123</v>
      </c>
      <c r="P28" s="127" t="s">
        <v>123</v>
      </c>
      <c r="Q28" s="127" t="s">
        <v>123</v>
      </c>
      <c r="R28" s="127" t="s">
        <v>123</v>
      </c>
      <c r="S28" s="127" t="s">
        <v>123</v>
      </c>
      <c r="T28" s="52" t="s">
        <v>736</v>
      </c>
      <c r="U28" s="52" t="s">
        <v>736</v>
      </c>
      <c r="V28" s="127" t="s">
        <v>123</v>
      </c>
      <c r="W28" s="127" t="s">
        <v>123</v>
      </c>
      <c r="X28" s="127" t="s">
        <v>749</v>
      </c>
      <c r="Y28" s="154" t="s">
        <v>640</v>
      </c>
      <c r="Z28" s="80" t="s">
        <v>1659</v>
      </c>
    </row>
    <row r="29" spans="1:26" s="83" customFormat="1" ht="18" customHeight="1" x14ac:dyDescent="0.2">
      <c r="A29" s="78"/>
      <c r="B29" s="127" t="s">
        <v>1171</v>
      </c>
      <c r="C29" s="127" t="s">
        <v>1328</v>
      </c>
      <c r="D29" s="81" t="s">
        <v>123</v>
      </c>
      <c r="E29" s="78"/>
      <c r="F29" s="78"/>
      <c r="G29" s="52" t="s">
        <v>40</v>
      </c>
      <c r="H29" s="52" t="s">
        <v>748</v>
      </c>
      <c r="I29" s="81">
        <v>1</v>
      </c>
      <c r="J29" s="127" t="s">
        <v>118</v>
      </c>
      <c r="K29" s="127" t="s">
        <v>123</v>
      </c>
      <c r="L29" s="127" t="s">
        <v>123</v>
      </c>
      <c r="M29" s="127" t="s">
        <v>123</v>
      </c>
      <c r="N29" s="127" t="s">
        <v>123</v>
      </c>
      <c r="O29" s="127" t="s">
        <v>123</v>
      </c>
      <c r="P29" s="127" t="s">
        <v>123</v>
      </c>
      <c r="Q29" s="127" t="s">
        <v>123</v>
      </c>
      <c r="R29" s="127" t="s">
        <v>123</v>
      </c>
      <c r="S29" s="127" t="s">
        <v>123</v>
      </c>
      <c r="T29" s="52" t="s">
        <v>737</v>
      </c>
      <c r="U29" s="52" t="s">
        <v>737</v>
      </c>
      <c r="V29" s="127" t="s">
        <v>123</v>
      </c>
      <c r="W29" s="127" t="s">
        <v>123</v>
      </c>
      <c r="X29" s="127" t="s">
        <v>749</v>
      </c>
      <c r="Y29" s="154" t="s">
        <v>640</v>
      </c>
      <c r="Z29" s="80"/>
    </row>
    <row r="30" spans="1:26" s="28" customFormat="1" x14ac:dyDescent="0.2">
      <c r="A30" s="21"/>
      <c r="B30" s="21"/>
      <c r="C30" s="140"/>
      <c r="D30" s="21"/>
      <c r="E30" s="21"/>
      <c r="F30" s="21"/>
      <c r="G30" s="148"/>
      <c r="H30" s="148"/>
      <c r="I30" s="15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8"/>
      <c r="U30" s="148"/>
      <c r="V30" s="140"/>
      <c r="W30" s="140"/>
      <c r="X30" s="140"/>
      <c r="Y30" s="161"/>
      <c r="Z30" s="26"/>
    </row>
    <row r="31" spans="1:26" s="83" customFormat="1" ht="18" customHeight="1" x14ac:dyDescent="0.2">
      <c r="A31" s="78"/>
      <c r="B31" s="127" t="s">
        <v>1172</v>
      </c>
      <c r="C31" s="127" t="s">
        <v>1329</v>
      </c>
      <c r="D31" s="81" t="s">
        <v>123</v>
      </c>
      <c r="E31" s="78"/>
      <c r="F31" s="78"/>
      <c r="G31" s="52" t="s">
        <v>40</v>
      </c>
      <c r="H31" s="52" t="s">
        <v>747</v>
      </c>
      <c r="I31" s="81">
        <v>1</v>
      </c>
      <c r="J31" s="127" t="s">
        <v>118</v>
      </c>
      <c r="K31" s="127" t="s">
        <v>123</v>
      </c>
      <c r="L31" s="127" t="s">
        <v>123</v>
      </c>
      <c r="M31" s="127" t="s">
        <v>123</v>
      </c>
      <c r="N31" s="127" t="s">
        <v>123</v>
      </c>
      <c r="O31" s="127" t="s">
        <v>123</v>
      </c>
      <c r="P31" s="127" t="s">
        <v>123</v>
      </c>
      <c r="Q31" s="127" t="s">
        <v>123</v>
      </c>
      <c r="R31" s="127" t="s">
        <v>123</v>
      </c>
      <c r="S31" s="127" t="s">
        <v>123</v>
      </c>
      <c r="T31" s="52" t="s">
        <v>750</v>
      </c>
      <c r="U31" s="52" t="s">
        <v>750</v>
      </c>
      <c r="V31" s="127" t="s">
        <v>123</v>
      </c>
      <c r="W31" s="127" t="s">
        <v>123</v>
      </c>
      <c r="X31" s="127" t="s">
        <v>749</v>
      </c>
      <c r="Y31" s="154" t="s">
        <v>640</v>
      </c>
      <c r="Z31" s="80"/>
    </row>
    <row r="32" spans="1:26" s="83" customFormat="1" ht="18" customHeight="1" x14ac:dyDescent="0.2">
      <c r="A32" s="78"/>
      <c r="B32" s="127" t="s">
        <v>1173</v>
      </c>
      <c r="C32" s="127" t="s">
        <v>1330</v>
      </c>
      <c r="D32" s="81" t="s">
        <v>123</v>
      </c>
      <c r="E32" s="78"/>
      <c r="F32" s="78"/>
      <c r="G32" s="52" t="s">
        <v>40</v>
      </c>
      <c r="H32" s="52" t="s">
        <v>747</v>
      </c>
      <c r="I32" s="81">
        <v>1</v>
      </c>
      <c r="J32" s="127" t="s">
        <v>118</v>
      </c>
      <c r="K32" s="127" t="s">
        <v>123</v>
      </c>
      <c r="L32" s="127" t="s">
        <v>123</v>
      </c>
      <c r="M32" s="127" t="s">
        <v>123</v>
      </c>
      <c r="N32" s="127" t="s">
        <v>123</v>
      </c>
      <c r="O32" s="127" t="s">
        <v>123</v>
      </c>
      <c r="P32" s="127" t="s">
        <v>123</v>
      </c>
      <c r="Q32" s="127" t="s">
        <v>123</v>
      </c>
      <c r="R32" s="127" t="s">
        <v>123</v>
      </c>
      <c r="S32" s="127" t="s">
        <v>123</v>
      </c>
      <c r="T32" s="52" t="s">
        <v>751</v>
      </c>
      <c r="U32" s="52" t="s">
        <v>751</v>
      </c>
      <c r="V32" s="127" t="s">
        <v>123</v>
      </c>
      <c r="W32" s="127" t="s">
        <v>123</v>
      </c>
      <c r="X32" s="127" t="s">
        <v>749</v>
      </c>
      <c r="Y32" s="154" t="s">
        <v>640</v>
      </c>
      <c r="Z32" s="80"/>
    </row>
    <row r="33" spans="1:26" s="83" customFormat="1" ht="18" customHeight="1" x14ac:dyDescent="0.2">
      <c r="A33" s="78"/>
      <c r="B33" s="127" t="s">
        <v>1174</v>
      </c>
      <c r="C33" s="127" t="s">
        <v>1331</v>
      </c>
      <c r="D33" s="81" t="s">
        <v>123</v>
      </c>
      <c r="E33" s="78"/>
      <c r="F33" s="78"/>
      <c r="G33" s="52" t="s">
        <v>40</v>
      </c>
      <c r="H33" s="52" t="s">
        <v>747</v>
      </c>
      <c r="I33" s="81">
        <v>1</v>
      </c>
      <c r="J33" s="127" t="s">
        <v>118</v>
      </c>
      <c r="K33" s="127" t="s">
        <v>123</v>
      </c>
      <c r="L33" s="127" t="s">
        <v>123</v>
      </c>
      <c r="M33" s="127" t="s">
        <v>123</v>
      </c>
      <c r="N33" s="127" t="s">
        <v>123</v>
      </c>
      <c r="O33" s="127" t="s">
        <v>123</v>
      </c>
      <c r="P33" s="127" t="s">
        <v>123</v>
      </c>
      <c r="Q33" s="127" t="s">
        <v>123</v>
      </c>
      <c r="R33" s="127" t="s">
        <v>123</v>
      </c>
      <c r="S33" s="127" t="s">
        <v>123</v>
      </c>
      <c r="T33" s="52" t="s">
        <v>752</v>
      </c>
      <c r="U33" s="52" t="s">
        <v>752</v>
      </c>
      <c r="V33" s="127" t="s">
        <v>123</v>
      </c>
      <c r="W33" s="127" t="s">
        <v>123</v>
      </c>
      <c r="X33" s="127" t="s">
        <v>749</v>
      </c>
      <c r="Y33" s="154" t="s">
        <v>640</v>
      </c>
      <c r="Z33" s="80"/>
    </row>
    <row r="34" spans="1:26" s="83" customFormat="1" ht="18" customHeight="1" x14ac:dyDescent="0.2">
      <c r="A34" s="78"/>
      <c r="B34" s="127" t="s">
        <v>1175</v>
      </c>
      <c r="C34" s="127" t="s">
        <v>1332</v>
      </c>
      <c r="D34" s="81" t="s">
        <v>123</v>
      </c>
      <c r="E34" s="78"/>
      <c r="F34" s="78"/>
      <c r="G34" s="52" t="s">
        <v>40</v>
      </c>
      <c r="H34" s="52" t="s">
        <v>747</v>
      </c>
      <c r="I34" s="81">
        <v>1</v>
      </c>
      <c r="J34" s="127" t="s">
        <v>118</v>
      </c>
      <c r="K34" s="127" t="s">
        <v>123</v>
      </c>
      <c r="L34" s="127" t="s">
        <v>123</v>
      </c>
      <c r="M34" s="127" t="s">
        <v>123</v>
      </c>
      <c r="N34" s="127" t="s">
        <v>123</v>
      </c>
      <c r="O34" s="127" t="s">
        <v>123</v>
      </c>
      <c r="P34" s="127" t="s">
        <v>123</v>
      </c>
      <c r="Q34" s="127" t="s">
        <v>123</v>
      </c>
      <c r="R34" s="127" t="s">
        <v>123</v>
      </c>
      <c r="S34" s="127" t="s">
        <v>123</v>
      </c>
      <c r="T34" s="52" t="s">
        <v>753</v>
      </c>
      <c r="U34" s="52" t="s">
        <v>753</v>
      </c>
      <c r="V34" s="127" t="s">
        <v>123</v>
      </c>
      <c r="W34" s="127" t="s">
        <v>123</v>
      </c>
      <c r="X34" s="127" t="s">
        <v>749</v>
      </c>
      <c r="Y34" s="154" t="s">
        <v>640</v>
      </c>
      <c r="Z34" s="80"/>
    </row>
    <row r="35" spans="1:26" s="83" customFormat="1" ht="18" customHeight="1" x14ac:dyDescent="0.2">
      <c r="A35" s="78"/>
      <c r="B35" s="127" t="s">
        <v>1176</v>
      </c>
      <c r="C35" s="127" t="s">
        <v>1333</v>
      </c>
      <c r="D35" s="81" t="s">
        <v>123</v>
      </c>
      <c r="E35" s="119" t="s">
        <v>757</v>
      </c>
      <c r="F35" s="78"/>
      <c r="G35" s="52" t="s">
        <v>40</v>
      </c>
      <c r="H35" s="52" t="s">
        <v>747</v>
      </c>
      <c r="I35" s="81">
        <v>1</v>
      </c>
      <c r="J35" s="127" t="s">
        <v>118</v>
      </c>
      <c r="K35" s="127" t="s">
        <v>123</v>
      </c>
      <c r="L35" s="127" t="s">
        <v>123</v>
      </c>
      <c r="M35" s="127" t="s">
        <v>123</v>
      </c>
      <c r="N35" s="127" t="s">
        <v>123</v>
      </c>
      <c r="O35" s="127" t="s">
        <v>123</v>
      </c>
      <c r="P35" s="127" t="s">
        <v>123</v>
      </c>
      <c r="Q35" s="127" t="s">
        <v>123</v>
      </c>
      <c r="R35" s="127" t="s">
        <v>123</v>
      </c>
      <c r="S35" s="127" t="s">
        <v>123</v>
      </c>
      <c r="T35" s="52" t="s">
        <v>754</v>
      </c>
      <c r="U35" s="52" t="s">
        <v>754</v>
      </c>
      <c r="V35" s="127" t="s">
        <v>123</v>
      </c>
      <c r="W35" s="127" t="s">
        <v>123</v>
      </c>
      <c r="X35" s="127" t="s">
        <v>749</v>
      </c>
      <c r="Y35" s="154" t="s">
        <v>640</v>
      </c>
      <c r="Z35" s="80"/>
    </row>
    <row r="36" spans="1:26" s="83" customFormat="1" ht="18" customHeight="1" x14ac:dyDescent="0.2">
      <c r="A36" s="78"/>
      <c r="B36" s="127" t="s">
        <v>1177</v>
      </c>
      <c r="C36" s="127" t="s">
        <v>1334</v>
      </c>
      <c r="D36" s="81" t="s">
        <v>123</v>
      </c>
      <c r="E36" s="78"/>
      <c r="F36" s="78"/>
      <c r="G36" s="52" t="s">
        <v>40</v>
      </c>
      <c r="H36" s="52" t="s">
        <v>746</v>
      </c>
      <c r="I36" s="81">
        <v>1</v>
      </c>
      <c r="J36" s="127" t="s">
        <v>118</v>
      </c>
      <c r="K36" s="127" t="s">
        <v>123</v>
      </c>
      <c r="L36" s="127" t="s">
        <v>123</v>
      </c>
      <c r="M36" s="127" t="s">
        <v>123</v>
      </c>
      <c r="N36" s="127" t="s">
        <v>123</v>
      </c>
      <c r="O36" s="127" t="s">
        <v>123</v>
      </c>
      <c r="P36" s="127" t="s">
        <v>123</v>
      </c>
      <c r="Q36" s="127" t="s">
        <v>123</v>
      </c>
      <c r="R36" s="127" t="s">
        <v>123</v>
      </c>
      <c r="S36" s="127" t="s">
        <v>123</v>
      </c>
      <c r="T36" s="52" t="s">
        <v>755</v>
      </c>
      <c r="U36" s="52" t="s">
        <v>755</v>
      </c>
      <c r="V36" s="127" t="s">
        <v>123</v>
      </c>
      <c r="W36" s="127" t="s">
        <v>123</v>
      </c>
      <c r="X36" s="127" t="s">
        <v>749</v>
      </c>
      <c r="Y36" s="154" t="s">
        <v>640</v>
      </c>
      <c r="Z36" s="80"/>
    </row>
    <row r="37" spans="1:26" s="83" customFormat="1" ht="18" customHeight="1" x14ac:dyDescent="0.2">
      <c r="A37" s="78"/>
      <c r="B37" s="127" t="s">
        <v>1178</v>
      </c>
      <c r="C37" s="127" t="s">
        <v>1335</v>
      </c>
      <c r="D37" s="81" t="s">
        <v>123</v>
      </c>
      <c r="E37" s="78"/>
      <c r="F37" s="78"/>
      <c r="G37" s="52" t="s">
        <v>40</v>
      </c>
      <c r="H37" s="52" t="s">
        <v>746</v>
      </c>
      <c r="I37" s="81">
        <v>1</v>
      </c>
      <c r="J37" s="127" t="s">
        <v>118</v>
      </c>
      <c r="K37" s="127" t="s">
        <v>123</v>
      </c>
      <c r="L37" s="127" t="s">
        <v>123</v>
      </c>
      <c r="M37" s="127" t="s">
        <v>123</v>
      </c>
      <c r="N37" s="127" t="s">
        <v>123</v>
      </c>
      <c r="O37" s="127" t="s">
        <v>123</v>
      </c>
      <c r="P37" s="127" t="s">
        <v>123</v>
      </c>
      <c r="Q37" s="127" t="s">
        <v>123</v>
      </c>
      <c r="R37" s="127" t="s">
        <v>123</v>
      </c>
      <c r="S37" s="127" t="s">
        <v>123</v>
      </c>
      <c r="T37" s="52" t="s">
        <v>756</v>
      </c>
      <c r="U37" s="52" t="s">
        <v>756</v>
      </c>
      <c r="V37" s="127" t="s">
        <v>123</v>
      </c>
      <c r="W37" s="127" t="s">
        <v>123</v>
      </c>
      <c r="X37" s="127" t="s">
        <v>749</v>
      </c>
      <c r="Y37" s="154" t="s">
        <v>640</v>
      </c>
      <c r="Z37" s="80"/>
    </row>
    <row r="38" spans="1:26" s="83" customFormat="1" ht="18" customHeight="1" x14ac:dyDescent="0.2">
      <c r="A38" s="78"/>
      <c r="B38" s="127" t="s">
        <v>1179</v>
      </c>
      <c r="C38" s="127" t="s">
        <v>1336</v>
      </c>
      <c r="D38" s="81" t="s">
        <v>123</v>
      </c>
      <c r="E38" s="119" t="s">
        <v>759</v>
      </c>
      <c r="F38" s="78"/>
      <c r="G38" s="52" t="s">
        <v>40</v>
      </c>
      <c r="H38" s="52" t="s">
        <v>744</v>
      </c>
      <c r="I38" s="81">
        <v>1</v>
      </c>
      <c r="J38" s="127" t="s">
        <v>118</v>
      </c>
      <c r="K38" s="127" t="s">
        <v>123</v>
      </c>
      <c r="L38" s="127" t="s">
        <v>123</v>
      </c>
      <c r="M38" s="127" t="s">
        <v>123</v>
      </c>
      <c r="N38" s="127" t="s">
        <v>123</v>
      </c>
      <c r="O38" s="127" t="s">
        <v>123</v>
      </c>
      <c r="P38" s="127" t="s">
        <v>123</v>
      </c>
      <c r="Q38" s="127" t="s">
        <v>123</v>
      </c>
      <c r="R38" s="127" t="s">
        <v>123</v>
      </c>
      <c r="S38" s="127" t="s">
        <v>123</v>
      </c>
      <c r="T38" s="52" t="s">
        <v>762</v>
      </c>
      <c r="U38" s="52" t="s">
        <v>762</v>
      </c>
      <c r="V38" s="127" t="s">
        <v>123</v>
      </c>
      <c r="W38" s="127" t="s">
        <v>123</v>
      </c>
      <c r="X38" s="127" t="s">
        <v>749</v>
      </c>
      <c r="Y38" s="154" t="s">
        <v>640</v>
      </c>
      <c r="Z38" s="80"/>
    </row>
    <row r="39" spans="1:26" s="83" customFormat="1" ht="18" customHeight="1" x14ac:dyDescent="0.2">
      <c r="A39" s="78"/>
      <c r="B39" s="127" t="s">
        <v>1180</v>
      </c>
      <c r="C39" s="127" t="s">
        <v>1337</v>
      </c>
      <c r="D39" s="81" t="s">
        <v>123</v>
      </c>
      <c r="E39" s="119" t="s">
        <v>759</v>
      </c>
      <c r="F39" s="78"/>
      <c r="G39" s="52" t="s">
        <v>40</v>
      </c>
      <c r="H39" s="52" t="s">
        <v>744</v>
      </c>
      <c r="I39" s="81">
        <v>1</v>
      </c>
      <c r="J39" s="127" t="s">
        <v>118</v>
      </c>
      <c r="K39" s="127" t="s">
        <v>123</v>
      </c>
      <c r="L39" s="127" t="s">
        <v>123</v>
      </c>
      <c r="M39" s="127" t="s">
        <v>123</v>
      </c>
      <c r="N39" s="127" t="s">
        <v>123</v>
      </c>
      <c r="O39" s="127" t="s">
        <v>123</v>
      </c>
      <c r="P39" s="127" t="s">
        <v>123</v>
      </c>
      <c r="Q39" s="127" t="s">
        <v>123</v>
      </c>
      <c r="R39" s="127" t="s">
        <v>123</v>
      </c>
      <c r="S39" s="127" t="s">
        <v>123</v>
      </c>
      <c r="T39" s="52" t="s">
        <v>763</v>
      </c>
      <c r="U39" s="52" t="s">
        <v>763</v>
      </c>
      <c r="V39" s="127" t="s">
        <v>123</v>
      </c>
      <c r="W39" s="127" t="s">
        <v>123</v>
      </c>
      <c r="X39" s="127" t="s">
        <v>749</v>
      </c>
      <c r="Y39" s="154" t="s">
        <v>640</v>
      </c>
      <c r="Z39" s="80"/>
    </row>
    <row r="40" spans="1:26" s="83" customFormat="1" ht="18" customHeight="1" x14ac:dyDescent="0.2">
      <c r="A40" s="78"/>
      <c r="B40" s="127" t="s">
        <v>1181</v>
      </c>
      <c r="C40" s="127" t="s">
        <v>1338</v>
      </c>
      <c r="D40" s="81" t="s">
        <v>123</v>
      </c>
      <c r="E40" s="78"/>
      <c r="F40" s="78"/>
      <c r="G40" s="52" t="s">
        <v>40</v>
      </c>
      <c r="H40" s="52" t="s">
        <v>745</v>
      </c>
      <c r="I40" s="81">
        <v>1</v>
      </c>
      <c r="J40" s="127" t="s">
        <v>118</v>
      </c>
      <c r="K40" s="127" t="s">
        <v>123</v>
      </c>
      <c r="L40" s="127" t="s">
        <v>123</v>
      </c>
      <c r="M40" s="127" t="s">
        <v>123</v>
      </c>
      <c r="N40" s="127" t="s">
        <v>123</v>
      </c>
      <c r="O40" s="127" t="s">
        <v>123</v>
      </c>
      <c r="P40" s="127" t="s">
        <v>123</v>
      </c>
      <c r="Q40" s="127" t="s">
        <v>123</v>
      </c>
      <c r="R40" s="127" t="s">
        <v>123</v>
      </c>
      <c r="S40" s="127" t="s">
        <v>123</v>
      </c>
      <c r="T40" s="52" t="s">
        <v>764</v>
      </c>
      <c r="U40" s="52" t="s">
        <v>764</v>
      </c>
      <c r="V40" s="127" t="s">
        <v>123</v>
      </c>
      <c r="W40" s="127" t="s">
        <v>123</v>
      </c>
      <c r="X40" s="127" t="s">
        <v>749</v>
      </c>
      <c r="Y40" s="154" t="s">
        <v>640</v>
      </c>
      <c r="Z40" s="80"/>
    </row>
    <row r="41" spans="1:26" s="83" customFormat="1" ht="18" customHeight="1" x14ac:dyDescent="0.2">
      <c r="A41" s="78"/>
      <c r="B41" s="127" t="s">
        <v>1182</v>
      </c>
      <c r="C41" s="127" t="s">
        <v>1339</v>
      </c>
      <c r="D41" s="81" t="s">
        <v>123</v>
      </c>
      <c r="E41" s="119" t="s">
        <v>759</v>
      </c>
      <c r="F41" s="78"/>
      <c r="G41" s="52" t="s">
        <v>40</v>
      </c>
      <c r="H41" s="52" t="s">
        <v>744</v>
      </c>
      <c r="I41" s="81">
        <v>1</v>
      </c>
      <c r="J41" s="127" t="s">
        <v>118</v>
      </c>
      <c r="K41" s="127" t="s">
        <v>123</v>
      </c>
      <c r="L41" s="127" t="s">
        <v>123</v>
      </c>
      <c r="M41" s="127" t="s">
        <v>123</v>
      </c>
      <c r="N41" s="127" t="s">
        <v>123</v>
      </c>
      <c r="O41" s="127" t="s">
        <v>123</v>
      </c>
      <c r="P41" s="127" t="s">
        <v>123</v>
      </c>
      <c r="Q41" s="127" t="s">
        <v>123</v>
      </c>
      <c r="R41" s="127" t="s">
        <v>123</v>
      </c>
      <c r="S41" s="127" t="s">
        <v>123</v>
      </c>
      <c r="T41" s="52" t="s">
        <v>765</v>
      </c>
      <c r="U41" s="52" t="s">
        <v>765</v>
      </c>
      <c r="V41" s="127" t="s">
        <v>123</v>
      </c>
      <c r="W41" s="127" t="s">
        <v>123</v>
      </c>
      <c r="X41" s="127" t="s">
        <v>749</v>
      </c>
      <c r="Y41" s="154" t="s">
        <v>640</v>
      </c>
      <c r="Z41" s="80"/>
    </row>
    <row r="42" spans="1:26" s="83" customFormat="1" ht="18" customHeight="1" x14ac:dyDescent="0.2">
      <c r="A42" s="78"/>
      <c r="B42" s="127" t="s">
        <v>1183</v>
      </c>
      <c r="C42" s="127" t="s">
        <v>1340</v>
      </c>
      <c r="D42" s="81" t="s">
        <v>123</v>
      </c>
      <c r="E42" s="78"/>
      <c r="F42" s="78"/>
      <c r="G42" s="52" t="s">
        <v>40</v>
      </c>
      <c r="H42" s="52" t="s">
        <v>745</v>
      </c>
      <c r="I42" s="81">
        <v>1</v>
      </c>
      <c r="J42" s="127" t="s">
        <v>118</v>
      </c>
      <c r="K42" s="127" t="s">
        <v>123</v>
      </c>
      <c r="L42" s="127" t="s">
        <v>123</v>
      </c>
      <c r="M42" s="127" t="s">
        <v>123</v>
      </c>
      <c r="N42" s="127" t="s">
        <v>123</v>
      </c>
      <c r="O42" s="127" t="s">
        <v>123</v>
      </c>
      <c r="P42" s="127" t="s">
        <v>123</v>
      </c>
      <c r="Q42" s="127" t="s">
        <v>123</v>
      </c>
      <c r="R42" s="127" t="s">
        <v>123</v>
      </c>
      <c r="S42" s="127" t="s">
        <v>123</v>
      </c>
      <c r="T42" s="52" t="s">
        <v>766</v>
      </c>
      <c r="U42" s="52" t="s">
        <v>766</v>
      </c>
      <c r="V42" s="127" t="s">
        <v>123</v>
      </c>
      <c r="W42" s="127" t="s">
        <v>123</v>
      </c>
      <c r="X42" s="127" t="s">
        <v>749</v>
      </c>
      <c r="Y42" s="154" t="s">
        <v>640</v>
      </c>
      <c r="Z42" s="80"/>
    </row>
    <row r="43" spans="1:26" s="83" customFormat="1" ht="18" customHeight="1" x14ac:dyDescent="0.2">
      <c r="A43" s="78"/>
      <c r="B43" s="127" t="s">
        <v>1184</v>
      </c>
      <c r="C43" s="127" t="s">
        <v>1341</v>
      </c>
      <c r="D43" s="81" t="s">
        <v>123</v>
      </c>
      <c r="E43" s="119" t="s">
        <v>759</v>
      </c>
      <c r="F43" s="78"/>
      <c r="G43" s="52" t="s">
        <v>40</v>
      </c>
      <c r="H43" s="52" t="s">
        <v>744</v>
      </c>
      <c r="I43" s="81">
        <v>1</v>
      </c>
      <c r="J43" s="127" t="s">
        <v>118</v>
      </c>
      <c r="K43" s="127" t="s">
        <v>123</v>
      </c>
      <c r="L43" s="127" t="s">
        <v>123</v>
      </c>
      <c r="M43" s="127" t="s">
        <v>123</v>
      </c>
      <c r="N43" s="127" t="s">
        <v>123</v>
      </c>
      <c r="O43" s="127" t="s">
        <v>123</v>
      </c>
      <c r="P43" s="127" t="s">
        <v>123</v>
      </c>
      <c r="Q43" s="127" t="s">
        <v>123</v>
      </c>
      <c r="R43" s="127" t="s">
        <v>123</v>
      </c>
      <c r="S43" s="127" t="s">
        <v>123</v>
      </c>
      <c r="T43" s="52" t="s">
        <v>767</v>
      </c>
      <c r="U43" s="52" t="s">
        <v>767</v>
      </c>
      <c r="V43" s="127" t="s">
        <v>123</v>
      </c>
      <c r="W43" s="127" t="s">
        <v>123</v>
      </c>
      <c r="X43" s="127" t="s">
        <v>749</v>
      </c>
      <c r="Y43" s="154" t="s">
        <v>640</v>
      </c>
      <c r="Z43" s="80"/>
    </row>
    <row r="44" spans="1:26" s="83" customFormat="1" ht="18" customHeight="1" x14ac:dyDescent="0.2">
      <c r="A44" s="78"/>
      <c r="B44" s="127" t="s">
        <v>1185</v>
      </c>
      <c r="C44" s="127" t="s">
        <v>1342</v>
      </c>
      <c r="D44" s="81" t="s">
        <v>123</v>
      </c>
      <c r="E44" s="119" t="s">
        <v>759</v>
      </c>
      <c r="F44" s="78"/>
      <c r="G44" s="52" t="s">
        <v>40</v>
      </c>
      <c r="H44" s="52" t="s">
        <v>744</v>
      </c>
      <c r="I44" s="81">
        <v>1</v>
      </c>
      <c r="J44" s="127" t="s">
        <v>118</v>
      </c>
      <c r="K44" s="127" t="s">
        <v>123</v>
      </c>
      <c r="L44" s="127" t="s">
        <v>123</v>
      </c>
      <c r="M44" s="127" t="s">
        <v>123</v>
      </c>
      <c r="N44" s="127" t="s">
        <v>123</v>
      </c>
      <c r="O44" s="127" t="s">
        <v>123</v>
      </c>
      <c r="P44" s="127" t="s">
        <v>123</v>
      </c>
      <c r="Q44" s="127" t="s">
        <v>123</v>
      </c>
      <c r="R44" s="127" t="s">
        <v>123</v>
      </c>
      <c r="S44" s="127" t="s">
        <v>123</v>
      </c>
      <c r="T44" s="52" t="s">
        <v>768</v>
      </c>
      <c r="U44" s="52" t="s">
        <v>768</v>
      </c>
      <c r="V44" s="127" t="s">
        <v>123</v>
      </c>
      <c r="W44" s="127" t="s">
        <v>123</v>
      </c>
      <c r="X44" s="127" t="s">
        <v>749</v>
      </c>
      <c r="Y44" s="154" t="s">
        <v>640</v>
      </c>
      <c r="Z44" s="80"/>
    </row>
    <row r="45" spans="1:26" s="83" customFormat="1" ht="18" customHeight="1" x14ac:dyDescent="0.2">
      <c r="A45" s="78"/>
      <c r="B45" s="127" t="s">
        <v>1186</v>
      </c>
      <c r="C45" s="127" t="s">
        <v>1343</v>
      </c>
      <c r="D45" s="81" t="s">
        <v>123</v>
      </c>
      <c r="E45" s="119" t="s">
        <v>759</v>
      </c>
      <c r="F45" s="78"/>
      <c r="G45" s="52" t="s">
        <v>40</v>
      </c>
      <c r="H45" s="52" t="s">
        <v>744</v>
      </c>
      <c r="I45" s="81">
        <v>1</v>
      </c>
      <c r="J45" s="127" t="s">
        <v>118</v>
      </c>
      <c r="K45" s="127" t="s">
        <v>123</v>
      </c>
      <c r="L45" s="127" t="s">
        <v>123</v>
      </c>
      <c r="M45" s="127" t="s">
        <v>123</v>
      </c>
      <c r="N45" s="127" t="s">
        <v>123</v>
      </c>
      <c r="O45" s="127" t="s">
        <v>123</v>
      </c>
      <c r="P45" s="127" t="s">
        <v>123</v>
      </c>
      <c r="Q45" s="127" t="s">
        <v>123</v>
      </c>
      <c r="R45" s="127" t="s">
        <v>123</v>
      </c>
      <c r="S45" s="127" t="s">
        <v>123</v>
      </c>
      <c r="T45" s="52" t="s">
        <v>769</v>
      </c>
      <c r="U45" s="52" t="s">
        <v>769</v>
      </c>
      <c r="V45" s="127" t="s">
        <v>123</v>
      </c>
      <c r="W45" s="127" t="s">
        <v>123</v>
      </c>
      <c r="X45" s="127" t="s">
        <v>749</v>
      </c>
      <c r="Y45" s="154" t="s">
        <v>640</v>
      </c>
      <c r="Z45" s="80"/>
    </row>
    <row r="46" spans="1:26" s="83" customFormat="1" ht="18" customHeight="1" x14ac:dyDescent="0.2">
      <c r="A46" s="78"/>
      <c r="B46" s="127" t="s">
        <v>1187</v>
      </c>
      <c r="C46" s="127" t="s">
        <v>1344</v>
      </c>
      <c r="D46" s="81" t="s">
        <v>123</v>
      </c>
      <c r="E46" s="78"/>
      <c r="F46" s="78"/>
      <c r="G46" s="52" t="s">
        <v>40</v>
      </c>
      <c r="H46" s="52" t="s">
        <v>758</v>
      </c>
      <c r="I46" s="81">
        <v>1</v>
      </c>
      <c r="J46" s="127" t="s">
        <v>118</v>
      </c>
      <c r="K46" s="127" t="s">
        <v>123</v>
      </c>
      <c r="L46" s="127" t="s">
        <v>123</v>
      </c>
      <c r="M46" s="127" t="s">
        <v>123</v>
      </c>
      <c r="N46" s="127" t="s">
        <v>123</v>
      </c>
      <c r="O46" s="127" t="s">
        <v>123</v>
      </c>
      <c r="P46" s="127" t="s">
        <v>123</v>
      </c>
      <c r="Q46" s="127" t="s">
        <v>123</v>
      </c>
      <c r="R46" s="127" t="s">
        <v>123</v>
      </c>
      <c r="S46" s="127" t="s">
        <v>123</v>
      </c>
      <c r="T46" s="52" t="s">
        <v>770</v>
      </c>
      <c r="U46" s="52" t="s">
        <v>770</v>
      </c>
      <c r="V46" s="127" t="s">
        <v>123</v>
      </c>
      <c r="W46" s="127" t="s">
        <v>123</v>
      </c>
      <c r="X46" s="127" t="s">
        <v>749</v>
      </c>
      <c r="Y46" s="154" t="s">
        <v>640</v>
      </c>
      <c r="Z46" s="80"/>
    </row>
    <row r="47" spans="1:26" s="83" customFormat="1" ht="18" customHeight="1" x14ac:dyDescent="0.2">
      <c r="A47" s="78"/>
      <c r="B47" s="127" t="s">
        <v>1188</v>
      </c>
      <c r="C47" s="127" t="s">
        <v>1345</v>
      </c>
      <c r="D47" s="81" t="s">
        <v>123</v>
      </c>
      <c r="E47" s="119" t="s">
        <v>759</v>
      </c>
      <c r="F47" s="78"/>
      <c r="G47" s="52" t="s">
        <v>40</v>
      </c>
      <c r="H47" s="52" t="s">
        <v>744</v>
      </c>
      <c r="I47" s="81">
        <v>1</v>
      </c>
      <c r="J47" s="127" t="s">
        <v>118</v>
      </c>
      <c r="K47" s="127" t="s">
        <v>123</v>
      </c>
      <c r="L47" s="127" t="s">
        <v>123</v>
      </c>
      <c r="M47" s="127" t="s">
        <v>123</v>
      </c>
      <c r="N47" s="127" t="s">
        <v>123</v>
      </c>
      <c r="O47" s="127" t="s">
        <v>123</v>
      </c>
      <c r="P47" s="127" t="s">
        <v>123</v>
      </c>
      <c r="Q47" s="127" t="s">
        <v>123</v>
      </c>
      <c r="R47" s="127" t="s">
        <v>123</v>
      </c>
      <c r="S47" s="127" t="s">
        <v>123</v>
      </c>
      <c r="T47" s="52" t="s">
        <v>771</v>
      </c>
      <c r="U47" s="52" t="s">
        <v>771</v>
      </c>
      <c r="V47" s="127" t="s">
        <v>123</v>
      </c>
      <c r="W47" s="127" t="s">
        <v>123</v>
      </c>
      <c r="X47" s="127" t="s">
        <v>749</v>
      </c>
      <c r="Y47" s="154" t="s">
        <v>640</v>
      </c>
      <c r="Z47" s="80"/>
    </row>
    <row r="48" spans="1:26" s="83" customFormat="1" ht="18" customHeight="1" x14ac:dyDescent="0.2">
      <c r="A48" s="78"/>
      <c r="B48" s="127" t="s">
        <v>1189</v>
      </c>
      <c r="C48" s="127" t="s">
        <v>1346</v>
      </c>
      <c r="D48" s="81" t="s">
        <v>123</v>
      </c>
      <c r="E48" s="78"/>
      <c r="F48" s="78"/>
      <c r="G48" s="52" t="s">
        <v>40</v>
      </c>
      <c r="H48" s="52" t="s">
        <v>745</v>
      </c>
      <c r="I48" s="81">
        <v>1</v>
      </c>
      <c r="J48" s="127" t="s">
        <v>118</v>
      </c>
      <c r="K48" s="127" t="s">
        <v>123</v>
      </c>
      <c r="L48" s="127" t="s">
        <v>123</v>
      </c>
      <c r="M48" s="127" t="s">
        <v>123</v>
      </c>
      <c r="N48" s="127" t="s">
        <v>123</v>
      </c>
      <c r="O48" s="127" t="s">
        <v>123</v>
      </c>
      <c r="P48" s="127" t="s">
        <v>123</v>
      </c>
      <c r="Q48" s="127" t="s">
        <v>123</v>
      </c>
      <c r="R48" s="127" t="s">
        <v>123</v>
      </c>
      <c r="S48" s="127" t="s">
        <v>123</v>
      </c>
      <c r="T48" s="52" t="s">
        <v>772</v>
      </c>
      <c r="U48" s="52" t="s">
        <v>772</v>
      </c>
      <c r="V48" s="127" t="s">
        <v>123</v>
      </c>
      <c r="W48" s="127" t="s">
        <v>123</v>
      </c>
      <c r="X48" s="127" t="s">
        <v>749</v>
      </c>
      <c r="Y48" s="154" t="s">
        <v>640</v>
      </c>
      <c r="Z48" s="80"/>
    </row>
    <row r="49" spans="1:26" s="83" customFormat="1" ht="18" customHeight="1" x14ac:dyDescent="0.2">
      <c r="A49" s="78"/>
      <c r="B49" s="127" t="s">
        <v>1190</v>
      </c>
      <c r="C49" s="127" t="s">
        <v>1347</v>
      </c>
      <c r="D49" s="81" t="s">
        <v>123</v>
      </c>
      <c r="E49" s="78"/>
      <c r="F49" s="78"/>
      <c r="G49" s="52" t="s">
        <v>40</v>
      </c>
      <c r="H49" s="52" t="s">
        <v>746</v>
      </c>
      <c r="I49" s="81">
        <v>1</v>
      </c>
      <c r="J49" s="127" t="s">
        <v>118</v>
      </c>
      <c r="K49" s="127" t="s">
        <v>123</v>
      </c>
      <c r="L49" s="127" t="s">
        <v>123</v>
      </c>
      <c r="M49" s="127" t="s">
        <v>123</v>
      </c>
      <c r="N49" s="127" t="s">
        <v>123</v>
      </c>
      <c r="O49" s="127" t="s">
        <v>123</v>
      </c>
      <c r="P49" s="127" t="s">
        <v>123</v>
      </c>
      <c r="Q49" s="127" t="s">
        <v>123</v>
      </c>
      <c r="R49" s="127" t="s">
        <v>123</v>
      </c>
      <c r="S49" s="127" t="s">
        <v>123</v>
      </c>
      <c r="T49" s="52" t="s">
        <v>773</v>
      </c>
      <c r="U49" s="52" t="s">
        <v>773</v>
      </c>
      <c r="V49" s="127" t="s">
        <v>123</v>
      </c>
      <c r="W49" s="127" t="s">
        <v>123</v>
      </c>
      <c r="X49" s="127" t="s">
        <v>749</v>
      </c>
      <c r="Y49" s="154" t="s">
        <v>640</v>
      </c>
      <c r="Z49" s="80"/>
    </row>
    <row r="50" spans="1:26" s="28" customFormat="1" x14ac:dyDescent="0.2">
      <c r="A50" s="21"/>
      <c r="B50" s="21"/>
      <c r="C50" s="140"/>
      <c r="D50" s="21"/>
      <c r="E50" s="21"/>
      <c r="F50" s="21"/>
      <c r="G50" s="148"/>
      <c r="H50" s="148"/>
      <c r="I50" s="159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8"/>
      <c r="U50" s="148"/>
      <c r="V50" s="140"/>
      <c r="W50" s="140"/>
      <c r="X50" s="140"/>
      <c r="Y50" s="161"/>
      <c r="Z50" s="26"/>
    </row>
    <row r="51" spans="1:26" s="83" customFormat="1" ht="42.75" customHeight="1" x14ac:dyDescent="0.2">
      <c r="A51" s="78"/>
      <c r="B51" s="127" t="s">
        <v>1191</v>
      </c>
      <c r="C51" s="127" t="s">
        <v>1348</v>
      </c>
      <c r="D51" s="81" t="s">
        <v>123</v>
      </c>
      <c r="E51" s="157" t="s">
        <v>820</v>
      </c>
      <c r="F51" s="78"/>
      <c r="G51" s="52" t="s">
        <v>760</v>
      </c>
      <c r="H51" s="52" t="s">
        <v>761</v>
      </c>
      <c r="I51" s="81">
        <v>20</v>
      </c>
      <c r="J51" s="127" t="s">
        <v>118</v>
      </c>
      <c r="K51" s="127" t="s">
        <v>123</v>
      </c>
      <c r="L51" s="127" t="s">
        <v>123</v>
      </c>
      <c r="M51" s="127" t="s">
        <v>123</v>
      </c>
      <c r="N51" s="127" t="s">
        <v>123</v>
      </c>
      <c r="O51" s="127" t="s">
        <v>123</v>
      </c>
      <c r="P51" s="127" t="s">
        <v>123</v>
      </c>
      <c r="Q51" s="127" t="s">
        <v>123</v>
      </c>
      <c r="R51" s="127" t="s">
        <v>123</v>
      </c>
      <c r="S51" s="127" t="s">
        <v>123</v>
      </c>
      <c r="T51" s="52" t="s">
        <v>774</v>
      </c>
      <c r="U51" s="52" t="s">
        <v>774</v>
      </c>
      <c r="V51" s="127" t="s">
        <v>123</v>
      </c>
      <c r="W51" s="127" t="s">
        <v>123</v>
      </c>
      <c r="X51" s="127" t="s">
        <v>749</v>
      </c>
      <c r="Y51" s="154" t="s">
        <v>640</v>
      </c>
      <c r="Z51" s="80" t="s">
        <v>1660</v>
      </c>
    </row>
    <row r="52" spans="1:26" s="28" customFormat="1" x14ac:dyDescent="0.2">
      <c r="A52" s="21"/>
      <c r="B52" s="21"/>
      <c r="C52" s="140"/>
      <c r="D52" s="21"/>
      <c r="E52" s="21"/>
      <c r="F52" s="21"/>
      <c r="G52" s="148"/>
      <c r="H52" s="148"/>
      <c r="I52" s="159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8"/>
      <c r="U52" s="148"/>
      <c r="V52" s="140"/>
      <c r="W52" s="140"/>
      <c r="X52" s="140"/>
      <c r="Y52" s="161"/>
      <c r="Z52" s="26"/>
    </row>
    <row r="53" spans="1:26" s="83" customFormat="1" ht="18" customHeight="1" x14ac:dyDescent="0.2">
      <c r="A53" s="78"/>
      <c r="B53" s="127" t="s">
        <v>1192</v>
      </c>
      <c r="C53" s="127" t="s">
        <v>1349</v>
      </c>
      <c r="D53" s="81" t="s">
        <v>123</v>
      </c>
      <c r="E53" s="119" t="s">
        <v>776</v>
      </c>
      <c r="F53" s="78"/>
      <c r="G53" s="52" t="s">
        <v>40</v>
      </c>
      <c r="H53" s="52" t="s">
        <v>775</v>
      </c>
      <c r="I53" s="81">
        <v>1</v>
      </c>
      <c r="J53" s="127" t="s">
        <v>118</v>
      </c>
      <c r="K53" s="127" t="s">
        <v>123</v>
      </c>
      <c r="L53" s="127" t="s">
        <v>123</v>
      </c>
      <c r="M53" s="127" t="s">
        <v>123</v>
      </c>
      <c r="N53" s="127" t="s">
        <v>123</v>
      </c>
      <c r="O53" s="127" t="s">
        <v>123</v>
      </c>
      <c r="P53" s="127" t="s">
        <v>123</v>
      </c>
      <c r="Q53" s="127" t="s">
        <v>123</v>
      </c>
      <c r="R53" s="127" t="s">
        <v>123</v>
      </c>
      <c r="S53" s="127" t="s">
        <v>123</v>
      </c>
      <c r="T53" s="52" t="s">
        <v>777</v>
      </c>
      <c r="U53" s="52" t="s">
        <v>777</v>
      </c>
      <c r="V53" s="127" t="s">
        <v>123</v>
      </c>
      <c r="W53" s="127" t="s">
        <v>123</v>
      </c>
      <c r="X53" s="127" t="s">
        <v>749</v>
      </c>
      <c r="Y53" s="154" t="s">
        <v>640</v>
      </c>
      <c r="Z53" s="80"/>
    </row>
    <row r="54" spans="1:26" s="83" customFormat="1" ht="18" customHeight="1" x14ac:dyDescent="0.2">
      <c r="A54" s="78"/>
      <c r="B54" s="127" t="s">
        <v>1193</v>
      </c>
      <c r="C54" s="127" t="s">
        <v>1350</v>
      </c>
      <c r="D54" s="81" t="s">
        <v>123</v>
      </c>
      <c r="E54" s="127"/>
      <c r="F54" s="78"/>
      <c r="G54" s="52" t="s">
        <v>40</v>
      </c>
      <c r="H54" s="52" t="s">
        <v>775</v>
      </c>
      <c r="I54" s="81">
        <v>1</v>
      </c>
      <c r="J54" s="127" t="s">
        <v>118</v>
      </c>
      <c r="K54" s="127" t="s">
        <v>123</v>
      </c>
      <c r="L54" s="127" t="s">
        <v>123</v>
      </c>
      <c r="M54" s="127" t="s">
        <v>123</v>
      </c>
      <c r="N54" s="127" t="s">
        <v>123</v>
      </c>
      <c r="O54" s="127" t="s">
        <v>123</v>
      </c>
      <c r="P54" s="127" t="s">
        <v>123</v>
      </c>
      <c r="Q54" s="127" t="s">
        <v>123</v>
      </c>
      <c r="R54" s="127" t="s">
        <v>123</v>
      </c>
      <c r="S54" s="127" t="s">
        <v>123</v>
      </c>
      <c r="T54" s="52" t="s">
        <v>778</v>
      </c>
      <c r="U54" s="52" t="s">
        <v>778</v>
      </c>
      <c r="V54" s="127" t="s">
        <v>123</v>
      </c>
      <c r="W54" s="127" t="s">
        <v>123</v>
      </c>
      <c r="X54" s="127" t="s">
        <v>749</v>
      </c>
      <c r="Y54" s="154" t="s">
        <v>640</v>
      </c>
      <c r="Z54" s="80"/>
    </row>
    <row r="55" spans="1:26" s="83" customFormat="1" ht="18" customHeight="1" x14ac:dyDescent="0.2">
      <c r="A55" s="78"/>
      <c r="B55" s="127" t="s">
        <v>1194</v>
      </c>
      <c r="C55" s="127" t="s">
        <v>1351</v>
      </c>
      <c r="D55" s="81" t="s">
        <v>123</v>
      </c>
      <c r="E55" s="78"/>
      <c r="F55" s="78"/>
      <c r="G55" s="52" t="s">
        <v>40</v>
      </c>
      <c r="H55" s="52" t="s">
        <v>775</v>
      </c>
      <c r="I55" s="81">
        <v>1</v>
      </c>
      <c r="J55" s="127" t="s">
        <v>118</v>
      </c>
      <c r="K55" s="127" t="s">
        <v>123</v>
      </c>
      <c r="L55" s="127" t="s">
        <v>123</v>
      </c>
      <c r="M55" s="127" t="s">
        <v>123</v>
      </c>
      <c r="N55" s="127" t="s">
        <v>123</v>
      </c>
      <c r="O55" s="127" t="s">
        <v>123</v>
      </c>
      <c r="P55" s="127" t="s">
        <v>123</v>
      </c>
      <c r="Q55" s="127" t="s">
        <v>123</v>
      </c>
      <c r="R55" s="127" t="s">
        <v>123</v>
      </c>
      <c r="S55" s="127" t="s">
        <v>123</v>
      </c>
      <c r="T55" s="52" t="s">
        <v>779</v>
      </c>
      <c r="U55" s="52" t="s">
        <v>779</v>
      </c>
      <c r="V55" s="127" t="s">
        <v>123</v>
      </c>
      <c r="W55" s="127" t="s">
        <v>123</v>
      </c>
      <c r="X55" s="127" t="s">
        <v>749</v>
      </c>
      <c r="Y55" s="154" t="s">
        <v>640</v>
      </c>
      <c r="Z55" s="80"/>
    </row>
    <row r="56" spans="1:26" s="83" customFormat="1" ht="18" customHeight="1" x14ac:dyDescent="0.2">
      <c r="A56" s="78"/>
      <c r="B56" s="127" t="s">
        <v>1195</v>
      </c>
      <c r="C56" s="127" t="s">
        <v>1352</v>
      </c>
      <c r="D56" s="81" t="s">
        <v>123</v>
      </c>
      <c r="E56" s="78"/>
      <c r="F56" s="78"/>
      <c r="G56" s="52" t="s">
        <v>40</v>
      </c>
      <c r="H56" s="52" t="s">
        <v>775</v>
      </c>
      <c r="I56" s="81">
        <v>1</v>
      </c>
      <c r="J56" s="127" t="s">
        <v>118</v>
      </c>
      <c r="K56" s="127" t="s">
        <v>123</v>
      </c>
      <c r="L56" s="127" t="s">
        <v>123</v>
      </c>
      <c r="M56" s="127" t="s">
        <v>123</v>
      </c>
      <c r="N56" s="127" t="s">
        <v>123</v>
      </c>
      <c r="O56" s="127" t="s">
        <v>123</v>
      </c>
      <c r="P56" s="127" t="s">
        <v>123</v>
      </c>
      <c r="Q56" s="127" t="s">
        <v>123</v>
      </c>
      <c r="R56" s="127" t="s">
        <v>123</v>
      </c>
      <c r="S56" s="127" t="s">
        <v>123</v>
      </c>
      <c r="T56" s="52" t="s">
        <v>780</v>
      </c>
      <c r="U56" s="52" t="s">
        <v>780</v>
      </c>
      <c r="V56" s="127" t="s">
        <v>123</v>
      </c>
      <c r="W56" s="127" t="s">
        <v>123</v>
      </c>
      <c r="X56" s="127" t="s">
        <v>749</v>
      </c>
      <c r="Y56" s="154" t="s">
        <v>640</v>
      </c>
      <c r="Z56" s="80"/>
    </row>
    <row r="57" spans="1:26" s="83" customFormat="1" ht="18" customHeight="1" x14ac:dyDescent="0.2">
      <c r="A57" s="78"/>
      <c r="B57" s="127" t="s">
        <v>1196</v>
      </c>
      <c r="C57" s="127" t="s">
        <v>1353</v>
      </c>
      <c r="D57" s="81" t="s">
        <v>123</v>
      </c>
      <c r="E57" s="78"/>
      <c r="F57" s="78"/>
      <c r="G57" s="52" t="s">
        <v>40</v>
      </c>
      <c r="H57" s="52" t="s">
        <v>775</v>
      </c>
      <c r="I57" s="81">
        <v>1</v>
      </c>
      <c r="J57" s="127" t="s">
        <v>118</v>
      </c>
      <c r="K57" s="127" t="s">
        <v>123</v>
      </c>
      <c r="L57" s="127" t="s">
        <v>123</v>
      </c>
      <c r="M57" s="127" t="s">
        <v>123</v>
      </c>
      <c r="N57" s="127" t="s">
        <v>123</v>
      </c>
      <c r="O57" s="127" t="s">
        <v>123</v>
      </c>
      <c r="P57" s="127" t="s">
        <v>123</v>
      </c>
      <c r="Q57" s="127" t="s">
        <v>123</v>
      </c>
      <c r="R57" s="127" t="s">
        <v>123</v>
      </c>
      <c r="S57" s="127" t="s">
        <v>123</v>
      </c>
      <c r="T57" s="52" t="s">
        <v>781</v>
      </c>
      <c r="U57" s="52" t="s">
        <v>781</v>
      </c>
      <c r="V57" s="127" t="s">
        <v>123</v>
      </c>
      <c r="W57" s="127" t="s">
        <v>123</v>
      </c>
      <c r="X57" s="127" t="s">
        <v>749</v>
      </c>
      <c r="Y57" s="154" t="s">
        <v>640</v>
      </c>
      <c r="Z57" s="80"/>
    </row>
    <row r="58" spans="1:26" s="83" customFormat="1" ht="18" customHeight="1" x14ac:dyDescent="0.2">
      <c r="A58" s="78"/>
      <c r="B58" s="127" t="s">
        <v>1197</v>
      </c>
      <c r="C58" s="127" t="s">
        <v>1354</v>
      </c>
      <c r="D58" s="81" t="s">
        <v>123</v>
      </c>
      <c r="E58" s="78"/>
      <c r="F58" s="78"/>
      <c r="G58" s="52" t="s">
        <v>40</v>
      </c>
      <c r="H58" s="52" t="s">
        <v>775</v>
      </c>
      <c r="I58" s="81">
        <v>1</v>
      </c>
      <c r="J58" s="127" t="s">
        <v>118</v>
      </c>
      <c r="K58" s="127" t="s">
        <v>123</v>
      </c>
      <c r="L58" s="127" t="s">
        <v>123</v>
      </c>
      <c r="M58" s="127" t="s">
        <v>123</v>
      </c>
      <c r="N58" s="127" t="s">
        <v>123</v>
      </c>
      <c r="O58" s="127" t="s">
        <v>123</v>
      </c>
      <c r="P58" s="127" t="s">
        <v>123</v>
      </c>
      <c r="Q58" s="127" t="s">
        <v>123</v>
      </c>
      <c r="R58" s="127" t="s">
        <v>123</v>
      </c>
      <c r="S58" s="127" t="s">
        <v>123</v>
      </c>
      <c r="T58" s="52" t="s">
        <v>782</v>
      </c>
      <c r="U58" s="52" t="s">
        <v>782</v>
      </c>
      <c r="V58" s="127" t="s">
        <v>123</v>
      </c>
      <c r="W58" s="127" t="s">
        <v>123</v>
      </c>
      <c r="X58" s="127" t="s">
        <v>749</v>
      </c>
      <c r="Y58" s="154" t="s">
        <v>640</v>
      </c>
      <c r="Z58" s="80"/>
    </row>
    <row r="59" spans="1:26" s="83" customFormat="1" ht="18" customHeight="1" x14ac:dyDescent="0.2">
      <c r="A59" s="78"/>
      <c r="B59" s="127" t="s">
        <v>1198</v>
      </c>
      <c r="C59" s="127" t="s">
        <v>1355</v>
      </c>
      <c r="D59" s="81" t="s">
        <v>123</v>
      </c>
      <c r="E59" s="78"/>
      <c r="F59" s="78"/>
      <c r="G59" s="52" t="s">
        <v>40</v>
      </c>
      <c r="H59" s="52" t="s">
        <v>775</v>
      </c>
      <c r="I59" s="81">
        <v>1</v>
      </c>
      <c r="J59" s="127" t="s">
        <v>118</v>
      </c>
      <c r="K59" s="127" t="s">
        <v>123</v>
      </c>
      <c r="L59" s="127" t="s">
        <v>123</v>
      </c>
      <c r="M59" s="127" t="s">
        <v>123</v>
      </c>
      <c r="N59" s="127" t="s">
        <v>123</v>
      </c>
      <c r="O59" s="127" t="s">
        <v>123</v>
      </c>
      <c r="P59" s="127" t="s">
        <v>123</v>
      </c>
      <c r="Q59" s="127" t="s">
        <v>123</v>
      </c>
      <c r="R59" s="127" t="s">
        <v>123</v>
      </c>
      <c r="S59" s="127" t="s">
        <v>123</v>
      </c>
      <c r="T59" s="52" t="s">
        <v>783</v>
      </c>
      <c r="U59" s="52" t="s">
        <v>783</v>
      </c>
      <c r="V59" s="127" t="s">
        <v>123</v>
      </c>
      <c r="W59" s="127" t="s">
        <v>123</v>
      </c>
      <c r="X59" s="127" t="s">
        <v>749</v>
      </c>
      <c r="Y59" s="154" t="s">
        <v>640</v>
      </c>
      <c r="Z59" s="80"/>
    </row>
    <row r="60" spans="1:26" s="83" customFormat="1" ht="18" customHeight="1" x14ac:dyDescent="0.2">
      <c r="A60" s="78"/>
      <c r="B60" s="127" t="s">
        <v>1199</v>
      </c>
      <c r="C60" s="127" t="s">
        <v>1356</v>
      </c>
      <c r="D60" s="81" t="s">
        <v>123</v>
      </c>
      <c r="E60" s="78"/>
      <c r="F60" s="78"/>
      <c r="G60" s="52" t="s">
        <v>40</v>
      </c>
      <c r="H60" s="52" t="s">
        <v>775</v>
      </c>
      <c r="I60" s="81">
        <v>1</v>
      </c>
      <c r="J60" s="127" t="s">
        <v>118</v>
      </c>
      <c r="K60" s="127" t="s">
        <v>123</v>
      </c>
      <c r="L60" s="127" t="s">
        <v>123</v>
      </c>
      <c r="M60" s="127" t="s">
        <v>123</v>
      </c>
      <c r="N60" s="127" t="s">
        <v>123</v>
      </c>
      <c r="O60" s="127" t="s">
        <v>123</v>
      </c>
      <c r="P60" s="127" t="s">
        <v>123</v>
      </c>
      <c r="Q60" s="127" t="s">
        <v>123</v>
      </c>
      <c r="R60" s="127" t="s">
        <v>123</v>
      </c>
      <c r="S60" s="127" t="s">
        <v>123</v>
      </c>
      <c r="T60" s="52" t="s">
        <v>784</v>
      </c>
      <c r="U60" s="52" t="s">
        <v>784</v>
      </c>
      <c r="V60" s="127" t="s">
        <v>123</v>
      </c>
      <c r="W60" s="127" t="s">
        <v>123</v>
      </c>
      <c r="X60" s="127" t="s">
        <v>749</v>
      </c>
      <c r="Y60" s="154" t="s">
        <v>640</v>
      </c>
      <c r="Z60" s="80"/>
    </row>
    <row r="61" spans="1:26" s="83" customFormat="1" ht="18" customHeight="1" x14ac:dyDescent="0.2">
      <c r="A61" s="78"/>
      <c r="B61" s="127" t="s">
        <v>1200</v>
      </c>
      <c r="C61" s="127" t="s">
        <v>1357</v>
      </c>
      <c r="D61" s="81" t="s">
        <v>123</v>
      </c>
      <c r="E61" s="78"/>
      <c r="F61" s="78"/>
      <c r="G61" s="52" t="s">
        <v>40</v>
      </c>
      <c r="H61" s="52" t="s">
        <v>775</v>
      </c>
      <c r="I61" s="81">
        <v>1</v>
      </c>
      <c r="J61" s="127" t="s">
        <v>118</v>
      </c>
      <c r="K61" s="127" t="s">
        <v>123</v>
      </c>
      <c r="L61" s="127" t="s">
        <v>123</v>
      </c>
      <c r="M61" s="127" t="s">
        <v>123</v>
      </c>
      <c r="N61" s="127" t="s">
        <v>123</v>
      </c>
      <c r="O61" s="127" t="s">
        <v>123</v>
      </c>
      <c r="P61" s="127" t="s">
        <v>123</v>
      </c>
      <c r="Q61" s="127" t="s">
        <v>123</v>
      </c>
      <c r="R61" s="127" t="s">
        <v>123</v>
      </c>
      <c r="S61" s="127" t="s">
        <v>123</v>
      </c>
      <c r="T61" s="52" t="s">
        <v>785</v>
      </c>
      <c r="U61" s="52" t="s">
        <v>785</v>
      </c>
      <c r="V61" s="127" t="s">
        <v>123</v>
      </c>
      <c r="W61" s="127" t="s">
        <v>123</v>
      </c>
      <c r="X61" s="127" t="s">
        <v>749</v>
      </c>
      <c r="Y61" s="154" t="s">
        <v>640</v>
      </c>
      <c r="Z61" s="80"/>
    </row>
    <row r="62" spans="1:26" s="83" customFormat="1" ht="18" customHeight="1" x14ac:dyDescent="0.2">
      <c r="A62" s="78"/>
      <c r="B62" s="127" t="s">
        <v>1201</v>
      </c>
      <c r="C62" s="127" t="s">
        <v>1358</v>
      </c>
      <c r="D62" s="81" t="s">
        <v>123</v>
      </c>
      <c r="E62" s="78"/>
      <c r="F62" s="78"/>
      <c r="G62" s="52" t="s">
        <v>40</v>
      </c>
      <c r="H62" s="52" t="s">
        <v>775</v>
      </c>
      <c r="I62" s="81">
        <v>1</v>
      </c>
      <c r="J62" s="127" t="s">
        <v>118</v>
      </c>
      <c r="K62" s="127" t="s">
        <v>123</v>
      </c>
      <c r="L62" s="127" t="s">
        <v>123</v>
      </c>
      <c r="M62" s="127" t="s">
        <v>123</v>
      </c>
      <c r="N62" s="127" t="s">
        <v>123</v>
      </c>
      <c r="O62" s="127" t="s">
        <v>123</v>
      </c>
      <c r="P62" s="127" t="s">
        <v>123</v>
      </c>
      <c r="Q62" s="127" t="s">
        <v>123</v>
      </c>
      <c r="R62" s="127" t="s">
        <v>123</v>
      </c>
      <c r="S62" s="127" t="s">
        <v>123</v>
      </c>
      <c r="T62" s="52" t="s">
        <v>786</v>
      </c>
      <c r="U62" s="52" t="s">
        <v>786</v>
      </c>
      <c r="V62" s="127" t="s">
        <v>123</v>
      </c>
      <c r="W62" s="127" t="s">
        <v>123</v>
      </c>
      <c r="X62" s="127" t="s">
        <v>749</v>
      </c>
      <c r="Y62" s="154" t="s">
        <v>640</v>
      </c>
      <c r="Z62" s="80"/>
    </row>
    <row r="63" spans="1:26" s="83" customFormat="1" ht="18" customHeight="1" x14ac:dyDescent="0.2">
      <c r="A63" s="78"/>
      <c r="B63" s="127" t="s">
        <v>1202</v>
      </c>
      <c r="C63" s="127" t="s">
        <v>1359</v>
      </c>
      <c r="D63" s="81" t="s">
        <v>123</v>
      </c>
      <c r="E63" s="78"/>
      <c r="F63" s="78"/>
      <c r="G63" s="52" t="s">
        <v>40</v>
      </c>
      <c r="H63" s="52" t="s">
        <v>775</v>
      </c>
      <c r="I63" s="81">
        <v>1</v>
      </c>
      <c r="J63" s="127" t="s">
        <v>118</v>
      </c>
      <c r="K63" s="127" t="s">
        <v>123</v>
      </c>
      <c r="L63" s="127" t="s">
        <v>123</v>
      </c>
      <c r="M63" s="127" t="s">
        <v>123</v>
      </c>
      <c r="N63" s="127" t="s">
        <v>123</v>
      </c>
      <c r="O63" s="127" t="s">
        <v>123</v>
      </c>
      <c r="P63" s="127" t="s">
        <v>123</v>
      </c>
      <c r="Q63" s="127" t="s">
        <v>123</v>
      </c>
      <c r="R63" s="127" t="s">
        <v>123</v>
      </c>
      <c r="S63" s="127" t="s">
        <v>123</v>
      </c>
      <c r="T63" s="52" t="s">
        <v>787</v>
      </c>
      <c r="U63" s="52" t="s">
        <v>787</v>
      </c>
      <c r="V63" s="127" t="s">
        <v>123</v>
      </c>
      <c r="W63" s="127" t="s">
        <v>123</v>
      </c>
      <c r="X63" s="127" t="s">
        <v>749</v>
      </c>
      <c r="Y63" s="154" t="s">
        <v>640</v>
      </c>
      <c r="Z63" s="80"/>
    </row>
    <row r="64" spans="1:26" s="83" customFormat="1" ht="18" customHeight="1" x14ac:dyDescent="0.2">
      <c r="A64" s="78"/>
      <c r="B64" s="127" t="s">
        <v>1203</v>
      </c>
      <c r="C64" s="127" t="s">
        <v>1360</v>
      </c>
      <c r="D64" s="81" t="s">
        <v>123</v>
      </c>
      <c r="E64" s="78"/>
      <c r="F64" s="78"/>
      <c r="G64" s="52" t="s">
        <v>40</v>
      </c>
      <c r="H64" s="52" t="s">
        <v>775</v>
      </c>
      <c r="I64" s="81">
        <v>1</v>
      </c>
      <c r="J64" s="127" t="s">
        <v>118</v>
      </c>
      <c r="K64" s="127" t="s">
        <v>123</v>
      </c>
      <c r="L64" s="127" t="s">
        <v>123</v>
      </c>
      <c r="M64" s="127" t="s">
        <v>123</v>
      </c>
      <c r="N64" s="127" t="s">
        <v>123</v>
      </c>
      <c r="O64" s="127" t="s">
        <v>123</v>
      </c>
      <c r="P64" s="127" t="s">
        <v>123</v>
      </c>
      <c r="Q64" s="127" t="s">
        <v>123</v>
      </c>
      <c r="R64" s="127" t="s">
        <v>123</v>
      </c>
      <c r="S64" s="127" t="s">
        <v>123</v>
      </c>
      <c r="T64" s="52" t="s">
        <v>788</v>
      </c>
      <c r="U64" s="52" t="s">
        <v>788</v>
      </c>
      <c r="V64" s="127" t="s">
        <v>123</v>
      </c>
      <c r="W64" s="127" t="s">
        <v>123</v>
      </c>
      <c r="X64" s="127" t="s">
        <v>749</v>
      </c>
      <c r="Y64" s="154" t="s">
        <v>640</v>
      </c>
      <c r="Z64" s="80"/>
    </row>
    <row r="65" spans="1:26" s="83" customFormat="1" ht="18" customHeight="1" x14ac:dyDescent="0.2">
      <c r="A65" s="78"/>
      <c r="B65" s="127" t="s">
        <v>1204</v>
      </c>
      <c r="C65" s="127" t="s">
        <v>1361</v>
      </c>
      <c r="D65" s="81" t="s">
        <v>123</v>
      </c>
      <c r="E65" s="78"/>
      <c r="F65" s="78"/>
      <c r="G65" s="52" t="s">
        <v>40</v>
      </c>
      <c r="H65" s="52" t="s">
        <v>775</v>
      </c>
      <c r="I65" s="81">
        <v>1</v>
      </c>
      <c r="J65" s="127" t="s">
        <v>118</v>
      </c>
      <c r="K65" s="127" t="s">
        <v>123</v>
      </c>
      <c r="L65" s="127" t="s">
        <v>123</v>
      </c>
      <c r="M65" s="127" t="s">
        <v>123</v>
      </c>
      <c r="N65" s="127" t="s">
        <v>123</v>
      </c>
      <c r="O65" s="127" t="s">
        <v>123</v>
      </c>
      <c r="P65" s="127" t="s">
        <v>123</v>
      </c>
      <c r="Q65" s="127" t="s">
        <v>123</v>
      </c>
      <c r="R65" s="127" t="s">
        <v>123</v>
      </c>
      <c r="S65" s="127" t="s">
        <v>123</v>
      </c>
      <c r="T65" s="52" t="s">
        <v>789</v>
      </c>
      <c r="U65" s="52" t="s">
        <v>789</v>
      </c>
      <c r="V65" s="127" t="s">
        <v>123</v>
      </c>
      <c r="W65" s="127" t="s">
        <v>123</v>
      </c>
      <c r="X65" s="127" t="s">
        <v>749</v>
      </c>
      <c r="Y65" s="154" t="s">
        <v>640</v>
      </c>
      <c r="Z65" s="80"/>
    </row>
    <row r="66" spans="1:26" s="83" customFormat="1" ht="18" customHeight="1" x14ac:dyDescent="0.2">
      <c r="A66" s="78"/>
      <c r="B66" s="127" t="s">
        <v>1205</v>
      </c>
      <c r="C66" s="127" t="s">
        <v>1362</v>
      </c>
      <c r="D66" s="81" t="s">
        <v>123</v>
      </c>
      <c r="E66" s="78"/>
      <c r="F66" s="78"/>
      <c r="G66" s="52" t="s">
        <v>40</v>
      </c>
      <c r="H66" s="52" t="s">
        <v>775</v>
      </c>
      <c r="I66" s="81">
        <v>1</v>
      </c>
      <c r="J66" s="127" t="s">
        <v>118</v>
      </c>
      <c r="K66" s="127" t="s">
        <v>123</v>
      </c>
      <c r="L66" s="127" t="s">
        <v>123</v>
      </c>
      <c r="M66" s="127" t="s">
        <v>123</v>
      </c>
      <c r="N66" s="127" t="s">
        <v>123</v>
      </c>
      <c r="O66" s="127" t="s">
        <v>123</v>
      </c>
      <c r="P66" s="127" t="s">
        <v>123</v>
      </c>
      <c r="Q66" s="127" t="s">
        <v>123</v>
      </c>
      <c r="R66" s="127" t="s">
        <v>123</v>
      </c>
      <c r="S66" s="127" t="s">
        <v>123</v>
      </c>
      <c r="T66" s="52" t="s">
        <v>790</v>
      </c>
      <c r="U66" s="52" t="s">
        <v>790</v>
      </c>
      <c r="V66" s="127" t="s">
        <v>123</v>
      </c>
      <c r="W66" s="127" t="s">
        <v>123</v>
      </c>
      <c r="X66" s="127" t="s">
        <v>749</v>
      </c>
      <c r="Y66" s="154" t="s">
        <v>640</v>
      </c>
      <c r="Z66" s="80"/>
    </row>
    <row r="67" spans="1:26" s="83" customFormat="1" ht="18" customHeight="1" x14ac:dyDescent="0.2">
      <c r="A67" s="78"/>
      <c r="B67" s="127" t="s">
        <v>1206</v>
      </c>
      <c r="C67" s="127" t="s">
        <v>1363</v>
      </c>
      <c r="D67" s="81" t="s">
        <v>123</v>
      </c>
      <c r="E67" s="78"/>
      <c r="F67" s="78"/>
      <c r="G67" s="52" t="s">
        <v>40</v>
      </c>
      <c r="H67" s="52" t="s">
        <v>775</v>
      </c>
      <c r="I67" s="81">
        <v>1</v>
      </c>
      <c r="J67" s="127" t="s">
        <v>118</v>
      </c>
      <c r="K67" s="127" t="s">
        <v>123</v>
      </c>
      <c r="L67" s="127" t="s">
        <v>123</v>
      </c>
      <c r="M67" s="127" t="s">
        <v>123</v>
      </c>
      <c r="N67" s="127" t="s">
        <v>123</v>
      </c>
      <c r="O67" s="127" t="s">
        <v>123</v>
      </c>
      <c r="P67" s="127" t="s">
        <v>123</v>
      </c>
      <c r="Q67" s="127" t="s">
        <v>123</v>
      </c>
      <c r="R67" s="127" t="s">
        <v>123</v>
      </c>
      <c r="S67" s="127" t="s">
        <v>123</v>
      </c>
      <c r="T67" s="52" t="s">
        <v>791</v>
      </c>
      <c r="U67" s="52" t="s">
        <v>791</v>
      </c>
      <c r="V67" s="127" t="s">
        <v>123</v>
      </c>
      <c r="W67" s="127" t="s">
        <v>123</v>
      </c>
      <c r="X67" s="127" t="s">
        <v>749</v>
      </c>
      <c r="Y67" s="154" t="s">
        <v>640</v>
      </c>
      <c r="Z67" s="80"/>
    </row>
    <row r="68" spans="1:26" s="83" customFormat="1" ht="18" customHeight="1" x14ac:dyDescent="0.2">
      <c r="A68" s="78"/>
      <c r="B68" s="127" t="s">
        <v>1207</v>
      </c>
      <c r="C68" s="127" t="s">
        <v>1364</v>
      </c>
      <c r="D68" s="81" t="s">
        <v>123</v>
      </c>
      <c r="E68" s="78"/>
      <c r="F68" s="78"/>
      <c r="G68" s="52" t="s">
        <v>40</v>
      </c>
      <c r="H68" s="52" t="s">
        <v>775</v>
      </c>
      <c r="I68" s="81">
        <v>1</v>
      </c>
      <c r="J68" s="127" t="s">
        <v>118</v>
      </c>
      <c r="K68" s="127" t="s">
        <v>123</v>
      </c>
      <c r="L68" s="127" t="s">
        <v>123</v>
      </c>
      <c r="M68" s="127" t="s">
        <v>123</v>
      </c>
      <c r="N68" s="127" t="s">
        <v>123</v>
      </c>
      <c r="O68" s="127" t="s">
        <v>123</v>
      </c>
      <c r="P68" s="127" t="s">
        <v>123</v>
      </c>
      <c r="Q68" s="127" t="s">
        <v>123</v>
      </c>
      <c r="R68" s="127" t="s">
        <v>123</v>
      </c>
      <c r="S68" s="127" t="s">
        <v>123</v>
      </c>
      <c r="T68" s="52" t="s">
        <v>792</v>
      </c>
      <c r="U68" s="52" t="s">
        <v>792</v>
      </c>
      <c r="V68" s="127" t="s">
        <v>123</v>
      </c>
      <c r="W68" s="127" t="s">
        <v>123</v>
      </c>
      <c r="X68" s="127" t="s">
        <v>749</v>
      </c>
      <c r="Y68" s="154" t="s">
        <v>640</v>
      </c>
      <c r="Z68" s="80"/>
    </row>
    <row r="69" spans="1:26" s="28" customFormat="1" ht="17.100000000000001" customHeight="1" x14ac:dyDescent="0.2">
      <c r="A69" s="24"/>
      <c r="B69" s="24"/>
      <c r="C69" s="24"/>
      <c r="D69" s="24"/>
      <c r="E69" s="24"/>
      <c r="F69" s="24"/>
      <c r="I69" s="24"/>
      <c r="J69" s="24"/>
      <c r="S69" s="24"/>
      <c r="U69" s="29"/>
      <c r="V69" s="29"/>
      <c r="W69" s="29"/>
      <c r="X69" s="29"/>
    </row>
    <row r="70" spans="1:26" s="28" customFormat="1" ht="17.100000000000001" customHeight="1" x14ac:dyDescent="0.2">
      <c r="A70" s="24"/>
      <c r="B70" s="24"/>
      <c r="C70" s="24"/>
      <c r="D70" s="24"/>
      <c r="E70" s="24"/>
      <c r="F70" s="24"/>
      <c r="I70" s="24"/>
      <c r="J70" s="24"/>
      <c r="S70" s="24"/>
      <c r="U70" s="29"/>
      <c r="V70" s="29"/>
      <c r="W70" s="29"/>
      <c r="X70" s="29"/>
    </row>
    <row r="71" spans="1:26" s="28" customFormat="1" ht="17.100000000000001" customHeight="1" x14ac:dyDescent="0.2">
      <c r="A71" s="24"/>
      <c r="B71" s="24"/>
      <c r="C71" s="24"/>
      <c r="D71" s="24"/>
      <c r="E71" s="24"/>
      <c r="F71" s="24"/>
      <c r="I71" s="24"/>
      <c r="J71" s="24"/>
      <c r="S71" s="24"/>
      <c r="U71" s="29"/>
      <c r="V71" s="29"/>
      <c r="W71" s="29"/>
      <c r="X71" s="29"/>
    </row>
    <row r="72" spans="1:26" s="28" customFormat="1" ht="17.100000000000001" customHeight="1" x14ac:dyDescent="0.2">
      <c r="A72" s="24"/>
      <c r="B72" s="24"/>
      <c r="C72" s="24"/>
      <c r="D72" s="24"/>
      <c r="E72" s="24"/>
      <c r="F72" s="24"/>
      <c r="I72" s="24"/>
      <c r="J72" s="24"/>
      <c r="S72" s="24"/>
      <c r="U72" s="29"/>
      <c r="V72" s="29"/>
      <c r="W72" s="29"/>
      <c r="X72" s="29"/>
    </row>
    <row r="73" spans="1:26" s="28" customFormat="1" ht="17.100000000000001" customHeight="1" x14ac:dyDescent="0.2">
      <c r="A73" s="24"/>
      <c r="B73" s="24"/>
      <c r="C73" s="24"/>
      <c r="D73" s="24"/>
      <c r="E73" s="24"/>
      <c r="F73" s="24"/>
      <c r="I73" s="24"/>
      <c r="J73" s="24"/>
      <c r="S73" s="24"/>
      <c r="U73" s="29"/>
      <c r="V73" s="29"/>
      <c r="W73" s="29"/>
      <c r="X73" s="29"/>
    </row>
    <row r="74" spans="1:26" s="28" customFormat="1" ht="17.100000000000001" customHeight="1" x14ac:dyDescent="0.2">
      <c r="A74" s="24"/>
      <c r="B74" s="24"/>
      <c r="C74" s="24"/>
      <c r="D74" s="24"/>
      <c r="E74" s="24"/>
      <c r="F74" s="24"/>
      <c r="I74" s="24"/>
      <c r="J74" s="24"/>
      <c r="S74" s="24"/>
      <c r="U74" s="29"/>
      <c r="V74" s="29"/>
      <c r="W74" s="29"/>
      <c r="X74" s="29"/>
    </row>
    <row r="75" spans="1:26" s="28" customFormat="1" ht="17.100000000000001" customHeight="1" x14ac:dyDescent="0.2">
      <c r="A75" s="24"/>
      <c r="B75" s="24"/>
      <c r="C75" s="24"/>
      <c r="D75" s="24"/>
      <c r="E75" s="24"/>
      <c r="F75" s="24"/>
      <c r="I75" s="24"/>
      <c r="J75" s="24"/>
      <c r="S75" s="24"/>
      <c r="U75" s="29"/>
      <c r="V75" s="29"/>
      <c r="W75" s="29"/>
      <c r="X75" s="29"/>
    </row>
    <row r="76" spans="1:26" s="28" customFormat="1" ht="17.100000000000001" customHeight="1" x14ac:dyDescent="0.2">
      <c r="A76" s="24"/>
      <c r="B76" s="24"/>
      <c r="C76" s="24"/>
      <c r="D76" s="24"/>
      <c r="E76" s="24"/>
      <c r="F76" s="24"/>
      <c r="I76" s="24"/>
      <c r="J76" s="24"/>
      <c r="S76" s="24"/>
      <c r="U76" s="29"/>
      <c r="V76" s="29"/>
      <c r="W76" s="29"/>
      <c r="X76" s="29"/>
    </row>
    <row r="77" spans="1:26" s="28" customFormat="1" ht="17.100000000000001" customHeight="1" x14ac:dyDescent="0.2">
      <c r="A77" s="24"/>
      <c r="B77" s="24"/>
      <c r="C77" s="24"/>
      <c r="D77" s="24"/>
      <c r="E77" s="24"/>
      <c r="F77" s="24"/>
      <c r="I77" s="24"/>
      <c r="J77" s="24"/>
      <c r="S77" s="24"/>
      <c r="U77" s="29"/>
      <c r="V77" s="29"/>
      <c r="W77" s="29"/>
      <c r="X77" s="29"/>
    </row>
    <row r="78" spans="1:26" s="28" customFormat="1" ht="17.100000000000001" customHeight="1" x14ac:dyDescent="0.2">
      <c r="A78" s="24"/>
      <c r="B78" s="24"/>
      <c r="C78" s="24"/>
      <c r="D78" s="24"/>
      <c r="E78" s="24"/>
      <c r="F78" s="24"/>
      <c r="I78" s="24"/>
      <c r="J78" s="24"/>
      <c r="S78" s="24"/>
      <c r="U78" s="29"/>
      <c r="V78" s="29"/>
      <c r="W78" s="29"/>
      <c r="X78" s="29"/>
    </row>
    <row r="79" spans="1:26" s="28" customFormat="1" ht="17.100000000000001" customHeight="1" x14ac:dyDescent="0.2">
      <c r="A79" s="24"/>
      <c r="B79" s="24"/>
      <c r="C79" s="24"/>
      <c r="D79" s="24"/>
      <c r="E79" s="24"/>
      <c r="F79" s="24"/>
      <c r="I79" s="24"/>
      <c r="J79" s="24"/>
      <c r="S79" s="24"/>
      <c r="U79" s="29"/>
      <c r="V79" s="29"/>
      <c r="W79" s="29"/>
      <c r="X79" s="29"/>
    </row>
    <row r="80" spans="1:26" s="28" customFormat="1" ht="17.100000000000001" customHeight="1" x14ac:dyDescent="0.2">
      <c r="A80" s="24"/>
      <c r="B80" s="24"/>
      <c r="C80" s="24"/>
      <c r="D80" s="24"/>
      <c r="E80" s="24"/>
      <c r="F80" s="24"/>
      <c r="I80" s="24"/>
      <c r="J80" s="24"/>
      <c r="S80" s="24"/>
      <c r="U80" s="29"/>
      <c r="V80" s="29"/>
      <c r="W80" s="29"/>
      <c r="X80" s="29"/>
    </row>
    <row r="81" spans="1:24" s="28" customFormat="1" ht="17.100000000000001" customHeight="1" x14ac:dyDescent="0.2">
      <c r="A81" s="24"/>
      <c r="B81" s="24"/>
      <c r="C81" s="24"/>
      <c r="D81" s="24"/>
      <c r="E81" s="24"/>
      <c r="F81" s="24"/>
      <c r="I81" s="24"/>
      <c r="J81" s="24"/>
      <c r="S81" s="24"/>
      <c r="U81" s="29"/>
      <c r="V81" s="29"/>
      <c r="W81" s="29"/>
      <c r="X81" s="29"/>
    </row>
    <row r="82" spans="1:24" s="28" customFormat="1" ht="17.100000000000001" customHeight="1" x14ac:dyDescent="0.2">
      <c r="A82" s="24"/>
      <c r="B82" s="24"/>
      <c r="C82" s="24"/>
      <c r="D82" s="24"/>
      <c r="E82" s="24"/>
      <c r="F82" s="24"/>
      <c r="I82" s="24"/>
      <c r="J82" s="24"/>
      <c r="S82" s="24"/>
      <c r="U82" s="29"/>
      <c r="V82" s="29"/>
      <c r="W82" s="29"/>
      <c r="X82" s="29"/>
    </row>
    <row r="83" spans="1:24" s="28" customFormat="1" ht="17.100000000000001" customHeight="1" x14ac:dyDescent="0.2">
      <c r="A83" s="24"/>
      <c r="B83" s="24"/>
      <c r="C83" s="24"/>
      <c r="D83" s="24"/>
      <c r="E83" s="24"/>
      <c r="F83" s="24"/>
      <c r="I83" s="24"/>
      <c r="J83" s="24"/>
      <c r="S83" s="24"/>
      <c r="U83" s="29"/>
      <c r="V83" s="29"/>
      <c r="W83" s="29"/>
      <c r="X83" s="29"/>
    </row>
    <row r="84" spans="1:24" s="28" customFormat="1" ht="17.100000000000001" customHeight="1" x14ac:dyDescent="0.2">
      <c r="A84" s="24"/>
      <c r="B84" s="24"/>
      <c r="C84" s="24"/>
      <c r="D84" s="24"/>
      <c r="E84" s="24"/>
      <c r="F84" s="24"/>
      <c r="I84" s="24"/>
      <c r="J84" s="24"/>
      <c r="S84" s="24"/>
      <c r="U84" s="29"/>
      <c r="V84" s="29"/>
      <c r="W84" s="29"/>
      <c r="X84" s="29"/>
    </row>
    <row r="85" spans="1:24" s="28" customFormat="1" ht="17.100000000000001" customHeight="1" x14ac:dyDescent="0.2">
      <c r="A85" s="24"/>
      <c r="B85" s="24"/>
      <c r="C85" s="24"/>
      <c r="D85" s="24"/>
      <c r="E85" s="24"/>
      <c r="F85" s="24"/>
      <c r="I85" s="24"/>
      <c r="J85" s="24"/>
      <c r="S85" s="24"/>
      <c r="U85" s="29"/>
      <c r="V85" s="29"/>
      <c r="W85" s="29"/>
      <c r="X85" s="29"/>
    </row>
    <row r="86" spans="1:24" s="28" customFormat="1" ht="17.100000000000001" customHeight="1" x14ac:dyDescent="0.2">
      <c r="A86" s="24"/>
      <c r="B86" s="24"/>
      <c r="C86" s="24"/>
      <c r="D86" s="24"/>
      <c r="E86" s="24"/>
      <c r="F86" s="24"/>
      <c r="I86" s="24"/>
      <c r="J86" s="24"/>
      <c r="S86" s="24"/>
      <c r="U86" s="29"/>
      <c r="V86" s="29"/>
      <c r="W86" s="29"/>
      <c r="X86" s="29"/>
    </row>
    <row r="87" spans="1:24" s="28" customFormat="1" ht="17.100000000000001" customHeight="1" x14ac:dyDescent="0.2">
      <c r="A87" s="24"/>
      <c r="B87" s="24"/>
      <c r="C87" s="24"/>
      <c r="D87" s="24"/>
      <c r="E87" s="24"/>
      <c r="F87" s="24"/>
      <c r="I87" s="24"/>
      <c r="J87" s="24"/>
      <c r="S87" s="24"/>
      <c r="U87" s="29"/>
      <c r="V87" s="29"/>
      <c r="W87" s="29"/>
      <c r="X87" s="29"/>
    </row>
    <row r="88" spans="1:24" s="28" customFormat="1" ht="17.100000000000001" customHeight="1" x14ac:dyDescent="0.2">
      <c r="A88" s="24"/>
      <c r="B88" s="24"/>
      <c r="C88" s="24"/>
      <c r="D88" s="24"/>
      <c r="E88" s="24"/>
      <c r="F88" s="24"/>
      <c r="I88" s="24"/>
      <c r="J88" s="24"/>
      <c r="S88" s="24"/>
      <c r="U88" s="29"/>
      <c r="V88" s="29"/>
      <c r="W88" s="29"/>
      <c r="X88" s="29"/>
    </row>
    <row r="89" spans="1:24" s="28" customFormat="1" ht="17.100000000000001" customHeight="1" x14ac:dyDescent="0.2">
      <c r="A89" s="24"/>
      <c r="B89" s="24"/>
      <c r="C89" s="24"/>
      <c r="D89" s="24"/>
      <c r="E89" s="24"/>
      <c r="F89" s="24"/>
      <c r="I89" s="24"/>
      <c r="J89" s="24"/>
      <c r="S89" s="24"/>
      <c r="U89" s="29"/>
      <c r="V89" s="29"/>
      <c r="W89" s="29"/>
      <c r="X89" s="29"/>
    </row>
    <row r="90" spans="1:24" s="28" customFormat="1" ht="17.100000000000001" customHeight="1" x14ac:dyDescent="0.2">
      <c r="A90" s="24"/>
      <c r="B90" s="24"/>
      <c r="C90" s="24"/>
      <c r="D90" s="24"/>
      <c r="E90" s="24"/>
      <c r="F90" s="24"/>
      <c r="I90" s="24"/>
      <c r="J90" s="24"/>
      <c r="S90" s="24"/>
      <c r="U90" s="29"/>
      <c r="V90" s="29"/>
      <c r="W90" s="29"/>
      <c r="X90" s="29"/>
    </row>
    <row r="91" spans="1:24" s="28" customFormat="1" ht="17.100000000000001" customHeight="1" x14ac:dyDescent="0.2">
      <c r="A91" s="24"/>
      <c r="B91" s="24"/>
      <c r="C91" s="24"/>
      <c r="D91" s="24"/>
      <c r="E91" s="24"/>
      <c r="F91" s="24"/>
      <c r="I91" s="24"/>
      <c r="J91" s="24"/>
      <c r="S91" s="24"/>
      <c r="U91" s="29"/>
      <c r="V91" s="29"/>
      <c r="W91" s="29"/>
      <c r="X91" s="29"/>
    </row>
    <row r="92" spans="1:24" s="28" customFormat="1" ht="17.100000000000001" customHeight="1" x14ac:dyDescent="0.2">
      <c r="A92" s="24"/>
      <c r="B92" s="24"/>
      <c r="C92" s="24"/>
      <c r="D92" s="24"/>
      <c r="E92" s="24"/>
      <c r="F92" s="24"/>
      <c r="I92" s="24"/>
      <c r="J92" s="24"/>
      <c r="S92" s="24"/>
      <c r="U92" s="29"/>
      <c r="V92" s="29"/>
      <c r="W92" s="29"/>
      <c r="X92" s="29"/>
    </row>
    <row r="93" spans="1:24" s="28" customFormat="1" ht="17.100000000000001" customHeight="1" x14ac:dyDescent="0.2">
      <c r="A93" s="24"/>
      <c r="B93" s="24"/>
      <c r="C93" s="24"/>
      <c r="D93" s="24"/>
      <c r="E93" s="24"/>
      <c r="F93" s="24"/>
      <c r="I93" s="24"/>
      <c r="J93" s="24"/>
      <c r="S93" s="24"/>
      <c r="U93" s="29"/>
      <c r="V93" s="29"/>
      <c r="W93" s="29"/>
      <c r="X93" s="29"/>
    </row>
    <row r="94" spans="1:24" s="28" customFormat="1" ht="17.100000000000001" customHeight="1" x14ac:dyDescent="0.2">
      <c r="A94" s="24"/>
      <c r="B94" s="24"/>
      <c r="C94" s="24"/>
      <c r="D94" s="24"/>
      <c r="E94" s="24"/>
      <c r="F94" s="24"/>
      <c r="I94" s="24"/>
      <c r="J94" s="24"/>
      <c r="S94" s="24"/>
      <c r="U94" s="29"/>
      <c r="V94" s="29"/>
      <c r="W94" s="29"/>
      <c r="X94" s="29"/>
    </row>
    <row r="95" spans="1:24" s="28" customFormat="1" ht="17.100000000000001" customHeight="1" x14ac:dyDescent="0.2">
      <c r="A95" s="24"/>
      <c r="B95" s="24"/>
      <c r="C95" s="24"/>
      <c r="D95" s="24"/>
      <c r="E95" s="24"/>
      <c r="F95" s="24"/>
      <c r="I95" s="24"/>
      <c r="J95" s="24"/>
      <c r="S95" s="24"/>
      <c r="U95" s="29"/>
      <c r="V95" s="29"/>
      <c r="W95" s="29"/>
      <c r="X95" s="29"/>
    </row>
    <row r="96" spans="1:24" s="28" customFormat="1" ht="17.100000000000001" customHeight="1" x14ac:dyDescent="0.2">
      <c r="A96" s="24"/>
      <c r="B96" s="24"/>
      <c r="C96" s="24"/>
      <c r="D96" s="24"/>
      <c r="E96" s="24"/>
      <c r="F96" s="24"/>
      <c r="I96" s="24"/>
      <c r="J96" s="24"/>
      <c r="S96" s="24"/>
      <c r="U96" s="29"/>
      <c r="V96" s="29"/>
      <c r="W96" s="29"/>
      <c r="X96" s="29"/>
    </row>
    <row r="97" spans="1:24" s="28" customFormat="1" ht="17.100000000000001" customHeight="1" x14ac:dyDescent="0.2">
      <c r="A97" s="24"/>
      <c r="B97" s="24"/>
      <c r="C97" s="24"/>
      <c r="D97" s="24"/>
      <c r="E97" s="24"/>
      <c r="F97" s="24"/>
      <c r="I97" s="24"/>
      <c r="J97" s="24"/>
      <c r="S97" s="24"/>
      <c r="U97" s="29"/>
      <c r="V97" s="29"/>
      <c r="W97" s="29"/>
      <c r="X97" s="29"/>
    </row>
    <row r="98" spans="1:24" s="28" customFormat="1" ht="17.100000000000001" customHeight="1" x14ac:dyDescent="0.2">
      <c r="A98" s="24"/>
      <c r="B98" s="24"/>
      <c r="C98" s="24"/>
      <c r="D98" s="24"/>
      <c r="E98" s="24"/>
      <c r="F98" s="24"/>
      <c r="I98" s="24"/>
      <c r="J98" s="24"/>
      <c r="S98" s="24"/>
      <c r="U98" s="29"/>
      <c r="V98" s="29"/>
      <c r="W98" s="29"/>
      <c r="X98" s="29"/>
    </row>
    <row r="99" spans="1:24" s="28" customFormat="1" ht="17.100000000000001" customHeight="1" x14ac:dyDescent="0.2">
      <c r="A99" s="24"/>
      <c r="B99" s="24"/>
      <c r="C99" s="24"/>
      <c r="D99" s="24"/>
      <c r="E99" s="24"/>
      <c r="F99" s="24"/>
      <c r="I99" s="24"/>
      <c r="J99" s="24"/>
      <c r="S99" s="24"/>
      <c r="U99" s="29"/>
      <c r="V99" s="29"/>
      <c r="W99" s="29"/>
      <c r="X99" s="29"/>
    </row>
    <row r="100" spans="1:24" s="28" customFormat="1" ht="17.100000000000001" customHeight="1" x14ac:dyDescent="0.2">
      <c r="A100" s="24"/>
      <c r="B100" s="24"/>
      <c r="C100" s="24"/>
      <c r="D100" s="24"/>
      <c r="E100" s="24"/>
      <c r="F100" s="24"/>
      <c r="I100" s="24"/>
      <c r="J100" s="24"/>
      <c r="S100" s="24"/>
      <c r="U100" s="29"/>
      <c r="V100" s="29"/>
      <c r="W100" s="29"/>
      <c r="X100" s="29"/>
    </row>
    <row r="101" spans="1:24" s="28" customFormat="1" ht="17.100000000000001" customHeight="1" x14ac:dyDescent="0.2">
      <c r="A101" s="24"/>
      <c r="B101" s="24"/>
      <c r="C101" s="24"/>
      <c r="D101" s="24"/>
      <c r="E101" s="24"/>
      <c r="F101" s="24"/>
      <c r="I101" s="24"/>
      <c r="J101" s="24"/>
      <c r="S101" s="24"/>
      <c r="U101" s="29"/>
      <c r="V101" s="29"/>
      <c r="W101" s="29"/>
      <c r="X101" s="29"/>
    </row>
    <row r="102" spans="1:24" s="28" customFormat="1" ht="17.100000000000001" customHeight="1" x14ac:dyDescent="0.2">
      <c r="A102" s="24"/>
      <c r="B102" s="24"/>
      <c r="C102" s="24"/>
      <c r="D102" s="24"/>
      <c r="E102" s="24"/>
      <c r="F102" s="24"/>
      <c r="I102" s="24"/>
      <c r="J102" s="24"/>
      <c r="S102" s="24"/>
      <c r="U102" s="29"/>
      <c r="V102" s="29"/>
      <c r="W102" s="29"/>
      <c r="X102" s="29"/>
    </row>
    <row r="103" spans="1:24" s="28" customFormat="1" ht="17.100000000000001" customHeight="1" x14ac:dyDescent="0.2">
      <c r="A103" s="24"/>
      <c r="B103" s="24"/>
      <c r="C103" s="24"/>
      <c r="D103" s="24"/>
      <c r="E103" s="24"/>
      <c r="F103" s="24"/>
      <c r="I103" s="24"/>
      <c r="J103" s="24"/>
      <c r="S103" s="24"/>
      <c r="U103" s="29"/>
      <c r="V103" s="29"/>
      <c r="W103" s="29"/>
      <c r="X103" s="29"/>
    </row>
    <row r="104" spans="1:24" s="28" customFormat="1" ht="17.100000000000001" customHeight="1" x14ac:dyDescent="0.2">
      <c r="A104" s="24"/>
      <c r="B104" s="24"/>
      <c r="C104" s="24"/>
      <c r="D104" s="24"/>
      <c r="E104" s="24"/>
      <c r="F104" s="24"/>
      <c r="I104" s="24"/>
      <c r="J104" s="24"/>
      <c r="S104" s="24"/>
      <c r="U104" s="29"/>
      <c r="V104" s="29"/>
      <c r="W104" s="29"/>
      <c r="X104" s="29"/>
    </row>
    <row r="105" spans="1:24" s="28" customFormat="1" ht="17.100000000000001" customHeight="1" x14ac:dyDescent="0.2">
      <c r="A105" s="24"/>
      <c r="B105" s="24"/>
      <c r="C105" s="24"/>
      <c r="D105" s="24"/>
      <c r="E105" s="24"/>
      <c r="F105" s="24"/>
      <c r="I105" s="24"/>
      <c r="J105" s="24"/>
      <c r="S105" s="24"/>
      <c r="U105" s="29"/>
      <c r="V105" s="29"/>
      <c r="W105" s="29"/>
      <c r="X105" s="29"/>
    </row>
    <row r="106" spans="1:24" s="28" customFormat="1" ht="17.100000000000001" customHeight="1" x14ac:dyDescent="0.2">
      <c r="A106" s="24"/>
      <c r="B106" s="24"/>
      <c r="C106" s="24"/>
      <c r="D106" s="24"/>
      <c r="E106" s="24"/>
      <c r="F106" s="24"/>
      <c r="I106" s="24"/>
      <c r="J106" s="24"/>
      <c r="S106" s="24"/>
      <c r="U106" s="29"/>
      <c r="V106" s="29"/>
      <c r="W106" s="29"/>
      <c r="X106" s="29"/>
    </row>
    <row r="107" spans="1:24" s="28" customFormat="1" ht="17.100000000000001" customHeight="1" x14ac:dyDescent="0.2">
      <c r="A107" s="24"/>
      <c r="B107" s="24"/>
      <c r="C107" s="24"/>
      <c r="D107" s="24"/>
      <c r="E107" s="24"/>
      <c r="F107" s="24"/>
      <c r="I107" s="24"/>
      <c r="J107" s="24"/>
      <c r="S107" s="24"/>
      <c r="U107" s="29"/>
      <c r="V107" s="29"/>
      <c r="W107" s="29"/>
      <c r="X107" s="29"/>
    </row>
    <row r="108" spans="1:24" s="28" customFormat="1" ht="17.100000000000001" customHeight="1" x14ac:dyDescent="0.2">
      <c r="A108" s="24"/>
      <c r="B108" s="24"/>
      <c r="C108" s="24"/>
      <c r="D108" s="24"/>
      <c r="E108" s="24"/>
      <c r="F108" s="24"/>
      <c r="I108" s="24"/>
      <c r="J108" s="24"/>
      <c r="S108" s="24"/>
      <c r="U108" s="29"/>
      <c r="V108" s="29"/>
      <c r="W108" s="29"/>
      <c r="X108" s="29"/>
    </row>
    <row r="109" spans="1:24" s="28" customFormat="1" ht="17.100000000000001" customHeight="1" x14ac:dyDescent="0.2">
      <c r="A109" s="24"/>
      <c r="B109" s="24"/>
      <c r="C109" s="24"/>
      <c r="D109" s="24"/>
      <c r="E109" s="24"/>
      <c r="F109" s="24"/>
      <c r="I109" s="24"/>
      <c r="J109" s="24"/>
      <c r="S109" s="24"/>
      <c r="U109" s="29"/>
      <c r="V109" s="29"/>
      <c r="W109" s="29"/>
      <c r="X109" s="29"/>
    </row>
    <row r="110" spans="1:24" s="28" customFormat="1" ht="17.100000000000001" customHeight="1" x14ac:dyDescent="0.2">
      <c r="A110" s="24"/>
      <c r="B110" s="24"/>
      <c r="C110" s="24"/>
      <c r="D110" s="24"/>
      <c r="E110" s="24"/>
      <c r="F110" s="24"/>
      <c r="I110" s="24"/>
      <c r="J110" s="24"/>
      <c r="S110" s="24"/>
      <c r="U110" s="29"/>
      <c r="V110" s="29"/>
      <c r="W110" s="29"/>
      <c r="X110" s="29"/>
    </row>
    <row r="111" spans="1:24" s="28" customFormat="1" ht="17.100000000000001" customHeight="1" x14ac:dyDescent="0.2">
      <c r="A111" s="24"/>
      <c r="B111" s="24"/>
      <c r="C111" s="24"/>
      <c r="D111" s="24"/>
      <c r="E111" s="24"/>
      <c r="F111" s="24"/>
      <c r="I111" s="24"/>
      <c r="J111" s="24"/>
      <c r="S111" s="24"/>
      <c r="U111" s="29"/>
      <c r="V111" s="29"/>
      <c r="W111" s="29"/>
      <c r="X111" s="29"/>
    </row>
    <row r="112" spans="1:24" s="28" customFormat="1" ht="17.100000000000001" customHeight="1" x14ac:dyDescent="0.2">
      <c r="A112" s="24"/>
      <c r="B112" s="24"/>
      <c r="C112" s="24"/>
      <c r="D112" s="24"/>
      <c r="E112" s="24"/>
      <c r="F112" s="24"/>
      <c r="I112" s="24"/>
      <c r="J112" s="24"/>
      <c r="S112" s="24"/>
      <c r="U112" s="29"/>
      <c r="V112" s="29"/>
      <c r="W112" s="29"/>
      <c r="X112" s="29"/>
    </row>
    <row r="113" spans="1:24" s="28" customFormat="1" ht="17.100000000000001" customHeight="1" x14ac:dyDescent="0.2">
      <c r="A113" s="24"/>
      <c r="B113" s="24"/>
      <c r="C113" s="24"/>
      <c r="D113" s="24"/>
      <c r="E113" s="24"/>
      <c r="F113" s="24"/>
      <c r="I113" s="24"/>
      <c r="J113" s="24"/>
      <c r="S113" s="24"/>
      <c r="U113" s="29"/>
      <c r="V113" s="29"/>
      <c r="W113" s="29"/>
      <c r="X113" s="29"/>
    </row>
    <row r="114" spans="1:24" s="28" customFormat="1" ht="17.100000000000001" customHeight="1" x14ac:dyDescent="0.2">
      <c r="A114" s="24"/>
      <c r="B114" s="24"/>
      <c r="C114" s="24"/>
      <c r="D114" s="24"/>
      <c r="E114" s="24"/>
      <c r="F114" s="24"/>
      <c r="I114" s="24"/>
      <c r="J114" s="24"/>
      <c r="S114" s="24"/>
      <c r="U114" s="29"/>
      <c r="V114" s="29"/>
      <c r="W114" s="29"/>
      <c r="X114" s="29"/>
    </row>
    <row r="115" spans="1:24" s="28" customFormat="1" ht="17.100000000000001" customHeight="1" x14ac:dyDescent="0.2">
      <c r="A115" s="24"/>
      <c r="B115" s="24"/>
      <c r="C115" s="24"/>
      <c r="D115" s="24"/>
      <c r="E115" s="24"/>
      <c r="F115" s="24"/>
      <c r="I115" s="24"/>
      <c r="J115" s="24"/>
      <c r="S115" s="24"/>
      <c r="U115" s="29"/>
      <c r="V115" s="29"/>
      <c r="W115" s="29"/>
      <c r="X115" s="29"/>
    </row>
    <row r="116" spans="1:24" s="28" customFormat="1" ht="17.100000000000001" customHeight="1" x14ac:dyDescent="0.2">
      <c r="A116" s="24"/>
      <c r="B116" s="24"/>
      <c r="C116" s="24"/>
      <c r="D116" s="24"/>
      <c r="E116" s="24"/>
      <c r="F116" s="24"/>
      <c r="I116" s="24"/>
      <c r="J116" s="24"/>
      <c r="S116" s="24"/>
      <c r="U116" s="29"/>
      <c r="V116" s="29"/>
      <c r="W116" s="29"/>
      <c r="X116" s="29"/>
    </row>
    <row r="117" spans="1:24" s="28" customFormat="1" ht="17.100000000000001" customHeight="1" x14ac:dyDescent="0.2">
      <c r="A117" s="24"/>
      <c r="B117" s="24"/>
      <c r="C117" s="24"/>
      <c r="D117" s="24"/>
      <c r="E117" s="24"/>
      <c r="F117" s="24"/>
      <c r="I117" s="24"/>
      <c r="J117" s="24"/>
      <c r="S117" s="24"/>
      <c r="U117" s="29"/>
      <c r="V117" s="29"/>
      <c r="W117" s="29"/>
      <c r="X117" s="29"/>
    </row>
    <row r="118" spans="1:24" s="28" customFormat="1" ht="17.100000000000001" customHeight="1" x14ac:dyDescent="0.2">
      <c r="A118" s="24"/>
      <c r="B118" s="24"/>
      <c r="C118" s="24"/>
      <c r="D118" s="24"/>
      <c r="E118" s="24"/>
      <c r="F118" s="24"/>
      <c r="I118" s="24"/>
      <c r="J118" s="24"/>
      <c r="S118" s="24"/>
      <c r="U118" s="29"/>
      <c r="V118" s="29"/>
      <c r="W118" s="29"/>
      <c r="X118" s="29"/>
    </row>
    <row r="119" spans="1:24" s="28" customFormat="1" ht="17.100000000000001" customHeight="1" x14ac:dyDescent="0.2">
      <c r="A119" s="24"/>
      <c r="B119" s="24"/>
      <c r="C119" s="24"/>
      <c r="D119" s="24"/>
      <c r="E119" s="24"/>
      <c r="F119" s="24"/>
      <c r="I119" s="24"/>
      <c r="J119" s="24"/>
      <c r="S119" s="24"/>
      <c r="U119" s="29"/>
      <c r="V119" s="29"/>
      <c r="W119" s="29"/>
      <c r="X119" s="29"/>
    </row>
    <row r="120" spans="1:24" s="28" customFormat="1" ht="17.100000000000001" customHeight="1" x14ac:dyDescent="0.2">
      <c r="A120" s="24"/>
      <c r="B120" s="24"/>
      <c r="C120" s="24"/>
      <c r="D120" s="24"/>
      <c r="E120" s="24"/>
      <c r="F120" s="24"/>
      <c r="I120" s="24"/>
      <c r="J120" s="24"/>
      <c r="S120" s="24"/>
      <c r="U120" s="29"/>
      <c r="V120" s="29"/>
      <c r="W120" s="29"/>
      <c r="X120" s="29"/>
    </row>
    <row r="121" spans="1:24" s="28" customFormat="1" ht="17.100000000000001" customHeight="1" x14ac:dyDescent="0.2">
      <c r="A121" s="24"/>
      <c r="B121" s="24"/>
      <c r="C121" s="24"/>
      <c r="D121" s="24"/>
      <c r="E121" s="24"/>
      <c r="F121" s="24"/>
      <c r="I121" s="24"/>
      <c r="J121" s="24"/>
      <c r="S121" s="24"/>
      <c r="U121" s="29"/>
      <c r="V121" s="29"/>
      <c r="W121" s="29"/>
      <c r="X121" s="29"/>
    </row>
    <row r="122" spans="1:24" s="28" customFormat="1" ht="17.100000000000001" customHeight="1" x14ac:dyDescent="0.2">
      <c r="A122" s="24"/>
      <c r="B122" s="24"/>
      <c r="C122" s="24"/>
      <c r="D122" s="24"/>
      <c r="E122" s="24"/>
      <c r="F122" s="24"/>
      <c r="I122" s="24"/>
      <c r="J122" s="24"/>
      <c r="S122" s="24"/>
      <c r="U122" s="29"/>
      <c r="V122" s="29"/>
      <c r="W122" s="29"/>
      <c r="X122" s="29"/>
    </row>
    <row r="123" spans="1:24" s="28" customFormat="1" ht="17.100000000000001" customHeight="1" x14ac:dyDescent="0.2">
      <c r="A123" s="24"/>
      <c r="B123" s="24"/>
      <c r="C123" s="24"/>
      <c r="D123" s="24"/>
      <c r="E123" s="24"/>
      <c r="F123" s="24"/>
      <c r="I123" s="24"/>
      <c r="J123" s="24"/>
      <c r="S123" s="24"/>
      <c r="U123" s="29"/>
      <c r="V123" s="29"/>
      <c r="W123" s="29"/>
      <c r="X123" s="29"/>
    </row>
    <row r="124" spans="1:24" s="28" customFormat="1" ht="17.100000000000001" customHeight="1" x14ac:dyDescent="0.2">
      <c r="A124" s="24"/>
      <c r="B124" s="24"/>
      <c r="C124" s="24"/>
      <c r="D124" s="24"/>
      <c r="E124" s="24"/>
      <c r="F124" s="24"/>
      <c r="I124" s="24"/>
      <c r="J124" s="24"/>
      <c r="S124" s="24"/>
      <c r="U124" s="29"/>
      <c r="V124" s="29"/>
      <c r="W124" s="29"/>
      <c r="X124" s="29"/>
    </row>
    <row r="125" spans="1:24" s="28" customFormat="1" ht="17.100000000000001" customHeight="1" x14ac:dyDescent="0.2">
      <c r="A125" s="24"/>
      <c r="B125" s="24"/>
      <c r="C125" s="24"/>
      <c r="D125" s="24"/>
      <c r="E125" s="24"/>
      <c r="F125" s="24"/>
      <c r="I125" s="24"/>
      <c r="J125" s="24"/>
      <c r="S125" s="24"/>
      <c r="U125" s="29"/>
      <c r="V125" s="29"/>
      <c r="W125" s="29"/>
      <c r="X125" s="29"/>
    </row>
    <row r="126" spans="1:24" s="28" customFormat="1" ht="17.100000000000001" customHeight="1" x14ac:dyDescent="0.2">
      <c r="A126" s="24"/>
      <c r="B126" s="24"/>
      <c r="C126" s="24"/>
      <c r="D126" s="24"/>
      <c r="E126" s="24"/>
      <c r="F126" s="24"/>
      <c r="I126" s="24"/>
      <c r="J126" s="24"/>
      <c r="S126" s="24"/>
      <c r="U126" s="29"/>
      <c r="V126" s="29"/>
      <c r="W126" s="29"/>
      <c r="X126" s="29"/>
    </row>
    <row r="127" spans="1:24" s="28" customFormat="1" ht="17.100000000000001" customHeight="1" x14ac:dyDescent="0.2">
      <c r="A127" s="24"/>
      <c r="B127" s="24"/>
      <c r="C127" s="24"/>
      <c r="D127" s="24"/>
      <c r="E127" s="24"/>
      <c r="F127" s="24"/>
      <c r="I127" s="24"/>
      <c r="J127" s="24"/>
      <c r="S127" s="24"/>
      <c r="U127" s="29"/>
      <c r="V127" s="29"/>
      <c r="W127" s="29"/>
      <c r="X127" s="29"/>
    </row>
    <row r="128" spans="1:24" s="28" customFormat="1" ht="17.100000000000001" customHeight="1" x14ac:dyDescent="0.2">
      <c r="A128" s="24"/>
      <c r="B128" s="24"/>
      <c r="C128" s="24"/>
      <c r="D128" s="24"/>
      <c r="E128" s="24"/>
      <c r="F128" s="24"/>
      <c r="I128" s="24"/>
      <c r="J128" s="24"/>
      <c r="S128" s="24"/>
      <c r="U128" s="29"/>
      <c r="V128" s="29"/>
      <c r="W128" s="29"/>
      <c r="X128" s="29"/>
    </row>
    <row r="129" spans="1:24" s="28" customFormat="1" ht="17.100000000000001" customHeight="1" x14ac:dyDescent="0.2">
      <c r="A129" s="24"/>
      <c r="B129" s="24"/>
      <c r="C129" s="24"/>
      <c r="D129" s="24"/>
      <c r="E129" s="24"/>
      <c r="F129" s="24"/>
      <c r="I129" s="24"/>
      <c r="J129" s="24"/>
      <c r="S129" s="24"/>
      <c r="U129" s="29"/>
      <c r="V129" s="29"/>
      <c r="W129" s="29"/>
      <c r="X129" s="29"/>
    </row>
    <row r="130" spans="1:24" s="28" customFormat="1" ht="17.100000000000001" customHeight="1" x14ac:dyDescent="0.2">
      <c r="A130" s="24"/>
      <c r="B130" s="24"/>
      <c r="C130" s="24"/>
      <c r="D130" s="24"/>
      <c r="E130" s="24"/>
      <c r="F130" s="24"/>
      <c r="I130" s="24"/>
      <c r="J130" s="24"/>
      <c r="S130" s="24"/>
      <c r="U130" s="29"/>
      <c r="V130" s="29"/>
      <c r="W130" s="29"/>
      <c r="X130" s="29"/>
    </row>
    <row r="131" spans="1:24" s="28" customFormat="1" ht="17.100000000000001" customHeight="1" x14ac:dyDescent="0.2">
      <c r="A131" s="24"/>
      <c r="B131" s="24"/>
      <c r="C131" s="24"/>
      <c r="D131" s="24"/>
      <c r="E131" s="24"/>
      <c r="F131" s="24"/>
      <c r="I131" s="24"/>
      <c r="J131" s="24"/>
      <c r="S131" s="24"/>
      <c r="U131" s="29"/>
      <c r="V131" s="29"/>
      <c r="W131" s="29"/>
      <c r="X131" s="29"/>
    </row>
    <row r="132" spans="1:24" s="28" customFormat="1" ht="17.100000000000001" customHeight="1" x14ac:dyDescent="0.2">
      <c r="A132" s="24"/>
      <c r="B132" s="24"/>
      <c r="C132" s="24"/>
      <c r="D132" s="24"/>
      <c r="E132" s="24"/>
      <c r="F132" s="24"/>
      <c r="I132" s="24"/>
      <c r="J132" s="24"/>
      <c r="S132" s="24"/>
      <c r="U132" s="29"/>
      <c r="V132" s="29"/>
      <c r="W132" s="29"/>
      <c r="X132" s="29"/>
    </row>
    <row r="133" spans="1:24" s="28" customFormat="1" ht="17.100000000000001" customHeight="1" x14ac:dyDescent="0.2">
      <c r="A133" s="24"/>
      <c r="B133" s="24"/>
      <c r="C133" s="24"/>
      <c r="D133" s="24"/>
      <c r="E133" s="24"/>
      <c r="F133" s="24"/>
      <c r="I133" s="24"/>
      <c r="J133" s="24"/>
      <c r="S133" s="24"/>
      <c r="U133" s="29"/>
      <c r="V133" s="29"/>
      <c r="W133" s="29"/>
      <c r="X133" s="29"/>
    </row>
    <row r="134" spans="1:24" s="28" customFormat="1" ht="17.100000000000001" customHeight="1" x14ac:dyDescent="0.2">
      <c r="A134" s="24"/>
      <c r="B134" s="24"/>
      <c r="C134" s="24"/>
      <c r="D134" s="24"/>
      <c r="E134" s="24"/>
      <c r="F134" s="24"/>
      <c r="I134" s="24"/>
      <c r="J134" s="24"/>
      <c r="S134" s="24"/>
      <c r="U134" s="29"/>
      <c r="V134" s="29"/>
      <c r="W134" s="29"/>
      <c r="X134" s="29"/>
    </row>
    <row r="135" spans="1:24" s="28" customFormat="1" ht="17.100000000000001" customHeight="1" x14ac:dyDescent="0.2">
      <c r="A135" s="24"/>
      <c r="B135" s="24"/>
      <c r="C135" s="24"/>
      <c r="D135" s="24"/>
      <c r="E135" s="24"/>
      <c r="F135" s="24"/>
      <c r="I135" s="24"/>
      <c r="J135" s="24"/>
      <c r="S135" s="24"/>
      <c r="U135" s="29"/>
      <c r="V135" s="29"/>
      <c r="W135" s="29"/>
      <c r="X135" s="29"/>
    </row>
    <row r="136" spans="1:24" s="28" customFormat="1" ht="17.100000000000001" customHeight="1" x14ac:dyDescent="0.2">
      <c r="A136" s="24"/>
      <c r="B136" s="24"/>
      <c r="C136" s="24"/>
      <c r="D136" s="24"/>
      <c r="E136" s="24"/>
      <c r="F136" s="24"/>
      <c r="I136" s="24"/>
      <c r="J136" s="24"/>
      <c r="S136" s="24"/>
      <c r="U136" s="29"/>
      <c r="V136" s="29"/>
      <c r="W136" s="29"/>
      <c r="X136" s="29"/>
    </row>
    <row r="137" spans="1:24" s="28" customFormat="1" ht="17.100000000000001" customHeight="1" x14ac:dyDescent="0.2">
      <c r="A137" s="24"/>
      <c r="B137" s="24"/>
      <c r="C137" s="24"/>
      <c r="D137" s="24"/>
      <c r="E137" s="24"/>
      <c r="F137" s="24"/>
      <c r="I137" s="24"/>
      <c r="J137" s="24"/>
      <c r="S137" s="24"/>
      <c r="U137" s="29"/>
      <c r="V137" s="29"/>
      <c r="W137" s="29"/>
      <c r="X137" s="29"/>
    </row>
    <row r="138" spans="1:24" s="28" customFormat="1" ht="17.100000000000001" customHeight="1" x14ac:dyDescent="0.2">
      <c r="A138" s="24"/>
      <c r="B138" s="24"/>
      <c r="C138" s="24"/>
      <c r="D138" s="24"/>
      <c r="E138" s="24"/>
      <c r="F138" s="24"/>
      <c r="I138" s="24"/>
      <c r="J138" s="24"/>
      <c r="S138" s="24"/>
      <c r="U138" s="29"/>
      <c r="V138" s="29"/>
      <c r="W138" s="29"/>
      <c r="X138" s="29"/>
    </row>
    <row r="139" spans="1:24" s="28" customFormat="1" ht="17.100000000000001" customHeight="1" x14ac:dyDescent="0.2">
      <c r="A139" s="24"/>
      <c r="B139" s="24"/>
      <c r="C139" s="24"/>
      <c r="D139" s="24"/>
      <c r="E139" s="24"/>
      <c r="F139" s="24"/>
      <c r="I139" s="24"/>
      <c r="J139" s="24"/>
      <c r="S139" s="24"/>
      <c r="U139" s="29"/>
      <c r="V139" s="29"/>
      <c r="W139" s="29"/>
      <c r="X139" s="29"/>
    </row>
    <row r="140" spans="1:24" s="28" customFormat="1" ht="17.100000000000001" customHeight="1" x14ac:dyDescent="0.2">
      <c r="A140" s="24"/>
      <c r="B140" s="24"/>
      <c r="C140" s="24"/>
      <c r="D140" s="24"/>
      <c r="E140" s="24"/>
      <c r="F140" s="24"/>
      <c r="I140" s="24"/>
      <c r="J140" s="24"/>
      <c r="S140" s="24"/>
      <c r="U140" s="29"/>
      <c r="V140" s="29"/>
      <c r="W140" s="29"/>
      <c r="X140" s="29"/>
    </row>
    <row r="141" spans="1:24" s="28" customFormat="1" ht="17.100000000000001" customHeight="1" x14ac:dyDescent="0.2">
      <c r="A141" s="24"/>
      <c r="B141" s="24"/>
      <c r="C141" s="24"/>
      <c r="D141" s="24"/>
      <c r="E141" s="24"/>
      <c r="F141" s="24"/>
      <c r="I141" s="24"/>
      <c r="J141" s="24"/>
      <c r="S141" s="24"/>
      <c r="U141" s="29"/>
      <c r="V141" s="29"/>
      <c r="W141" s="29"/>
      <c r="X141" s="29"/>
    </row>
    <row r="142" spans="1:24" s="28" customFormat="1" ht="17.100000000000001" customHeight="1" x14ac:dyDescent="0.2">
      <c r="A142" s="24"/>
      <c r="B142" s="24"/>
      <c r="C142" s="24"/>
      <c r="D142" s="24"/>
      <c r="E142" s="24"/>
      <c r="F142" s="24"/>
      <c r="I142" s="24"/>
      <c r="J142" s="24"/>
      <c r="S142" s="24"/>
      <c r="U142" s="29"/>
      <c r="V142" s="29"/>
      <c r="W142" s="29"/>
      <c r="X142" s="29"/>
    </row>
    <row r="143" spans="1:24" s="28" customFormat="1" ht="17.100000000000001" customHeight="1" x14ac:dyDescent="0.2">
      <c r="A143" s="24"/>
      <c r="B143" s="24"/>
      <c r="C143" s="24"/>
      <c r="D143" s="24"/>
      <c r="E143" s="24"/>
      <c r="F143" s="24"/>
      <c r="I143" s="24"/>
      <c r="J143" s="24"/>
      <c r="S143" s="24"/>
      <c r="U143" s="29"/>
      <c r="V143" s="29"/>
      <c r="W143" s="29"/>
      <c r="X143" s="29"/>
    </row>
    <row r="144" spans="1:24" s="28" customFormat="1" ht="17.100000000000001" customHeight="1" x14ac:dyDescent="0.2">
      <c r="A144" s="24"/>
      <c r="B144" s="24"/>
      <c r="C144" s="24"/>
      <c r="D144" s="24"/>
      <c r="E144" s="24"/>
      <c r="F144" s="24"/>
      <c r="I144" s="24"/>
      <c r="J144" s="24"/>
      <c r="S144" s="24"/>
      <c r="U144" s="29"/>
      <c r="V144" s="29"/>
      <c r="W144" s="29"/>
      <c r="X144" s="29"/>
    </row>
    <row r="145" spans="1:24" s="28" customFormat="1" ht="17.100000000000001" customHeight="1" x14ac:dyDescent="0.2">
      <c r="A145" s="24"/>
      <c r="B145" s="24"/>
      <c r="C145" s="24"/>
      <c r="D145" s="24"/>
      <c r="E145" s="24"/>
      <c r="F145" s="24"/>
      <c r="I145" s="24"/>
      <c r="J145" s="24"/>
      <c r="S145" s="24"/>
      <c r="U145" s="29"/>
      <c r="V145" s="29"/>
      <c r="W145" s="29"/>
      <c r="X145" s="29"/>
    </row>
    <row r="146" spans="1:24" s="28" customFormat="1" ht="17.100000000000001" customHeight="1" x14ac:dyDescent="0.2">
      <c r="A146" s="24"/>
      <c r="B146" s="24"/>
      <c r="C146" s="24"/>
      <c r="D146" s="24"/>
      <c r="E146" s="24"/>
      <c r="F146" s="24"/>
      <c r="I146" s="24"/>
      <c r="J146" s="24"/>
      <c r="S146" s="24"/>
      <c r="U146" s="29"/>
      <c r="V146" s="29"/>
      <c r="W146" s="29"/>
      <c r="X146" s="29"/>
    </row>
    <row r="147" spans="1:24" s="28" customFormat="1" ht="17.100000000000001" customHeight="1" x14ac:dyDescent="0.2">
      <c r="A147" s="24"/>
      <c r="B147" s="24"/>
      <c r="C147" s="24"/>
      <c r="D147" s="24"/>
      <c r="E147" s="24"/>
      <c r="F147" s="24"/>
      <c r="I147" s="24"/>
      <c r="J147" s="24"/>
      <c r="S147" s="24"/>
      <c r="U147" s="29"/>
      <c r="V147" s="29"/>
      <c r="W147" s="29"/>
      <c r="X147" s="29"/>
    </row>
    <row r="148" spans="1:24" s="28" customFormat="1" ht="17.100000000000001" customHeight="1" x14ac:dyDescent="0.2">
      <c r="A148" s="24"/>
      <c r="B148" s="24"/>
      <c r="C148" s="24"/>
      <c r="D148" s="24"/>
      <c r="E148" s="24"/>
      <c r="F148" s="24"/>
      <c r="I148" s="24"/>
      <c r="J148" s="24"/>
      <c r="S148" s="24"/>
      <c r="U148" s="29"/>
      <c r="V148" s="29"/>
      <c r="W148" s="29"/>
      <c r="X148" s="29"/>
    </row>
    <row r="149" spans="1:24" s="28" customFormat="1" ht="17.100000000000001" customHeight="1" x14ac:dyDescent="0.2">
      <c r="A149" s="24"/>
      <c r="B149" s="24"/>
      <c r="C149" s="24"/>
      <c r="D149" s="24"/>
      <c r="E149" s="24"/>
      <c r="F149" s="24"/>
      <c r="I149" s="24"/>
      <c r="J149" s="24"/>
      <c r="S149" s="24"/>
      <c r="U149" s="29"/>
      <c r="V149" s="29"/>
      <c r="W149" s="29"/>
      <c r="X149" s="29"/>
    </row>
    <row r="150" spans="1:24" s="28" customFormat="1" ht="17.100000000000001" customHeight="1" x14ac:dyDescent="0.2">
      <c r="A150" s="24"/>
      <c r="B150" s="24"/>
      <c r="C150" s="24"/>
      <c r="D150" s="24"/>
      <c r="E150" s="24"/>
      <c r="F150" s="24"/>
      <c r="I150" s="24"/>
      <c r="J150" s="24"/>
      <c r="S150" s="24"/>
      <c r="U150" s="29"/>
      <c r="V150" s="29"/>
      <c r="W150" s="29"/>
      <c r="X150" s="29"/>
    </row>
    <row r="151" spans="1:24" s="28" customFormat="1" ht="17.100000000000001" customHeight="1" x14ac:dyDescent="0.2">
      <c r="A151" s="24"/>
      <c r="B151" s="24"/>
      <c r="C151" s="24"/>
      <c r="D151" s="24"/>
      <c r="E151" s="24"/>
      <c r="F151" s="24"/>
      <c r="I151" s="24"/>
      <c r="J151" s="24"/>
      <c r="S151" s="24"/>
      <c r="U151" s="29"/>
      <c r="V151" s="29"/>
      <c r="W151" s="29"/>
      <c r="X151" s="29"/>
    </row>
    <row r="152" spans="1:24" s="28" customFormat="1" ht="17.100000000000001" customHeight="1" x14ac:dyDescent="0.2">
      <c r="A152" s="24"/>
      <c r="B152" s="24"/>
      <c r="C152" s="24"/>
      <c r="D152" s="24"/>
      <c r="E152" s="24"/>
      <c r="F152" s="24"/>
      <c r="I152" s="24"/>
      <c r="J152" s="24"/>
      <c r="S152" s="24"/>
      <c r="U152" s="29"/>
      <c r="V152" s="29"/>
      <c r="W152" s="29"/>
      <c r="X152" s="29"/>
    </row>
    <row r="153" spans="1:24" s="28" customFormat="1" ht="17.100000000000001" customHeight="1" x14ac:dyDescent="0.2">
      <c r="A153" s="24"/>
      <c r="B153" s="24"/>
      <c r="C153" s="24"/>
      <c r="D153" s="24"/>
      <c r="E153" s="24"/>
      <c r="F153" s="24"/>
      <c r="I153" s="24"/>
      <c r="J153" s="24"/>
      <c r="S153" s="24"/>
      <c r="U153" s="29"/>
      <c r="V153" s="29"/>
      <c r="W153" s="29"/>
      <c r="X153" s="29"/>
    </row>
    <row r="154" spans="1:24" s="28" customFormat="1" ht="17.100000000000001" customHeight="1" x14ac:dyDescent="0.2">
      <c r="A154" s="24"/>
      <c r="B154" s="24"/>
      <c r="C154" s="24"/>
      <c r="D154" s="24"/>
      <c r="E154" s="24"/>
      <c r="F154" s="24"/>
      <c r="I154" s="24"/>
      <c r="J154" s="24"/>
      <c r="S154" s="24"/>
      <c r="U154" s="29"/>
      <c r="V154" s="29"/>
      <c r="W154" s="29"/>
      <c r="X154" s="29"/>
    </row>
    <row r="155" spans="1:24" s="28" customFormat="1" ht="17.100000000000001" customHeight="1" x14ac:dyDescent="0.2">
      <c r="A155" s="24"/>
      <c r="B155" s="24"/>
      <c r="C155" s="24"/>
      <c r="D155" s="24"/>
      <c r="E155" s="24"/>
      <c r="F155" s="24"/>
      <c r="I155" s="24"/>
      <c r="J155" s="24"/>
      <c r="S155" s="24"/>
      <c r="U155" s="29"/>
      <c r="V155" s="29"/>
      <c r="W155" s="29"/>
      <c r="X155" s="29"/>
    </row>
    <row r="156" spans="1:24" s="28" customFormat="1" ht="17.100000000000001" customHeight="1" x14ac:dyDescent="0.2">
      <c r="A156" s="24"/>
      <c r="B156" s="24"/>
      <c r="C156" s="24"/>
      <c r="D156" s="24"/>
      <c r="E156" s="24"/>
      <c r="F156" s="24"/>
      <c r="I156" s="24"/>
      <c r="J156" s="24"/>
      <c r="S156" s="24"/>
      <c r="U156" s="29"/>
      <c r="V156" s="29"/>
      <c r="W156" s="29"/>
      <c r="X156" s="29"/>
    </row>
    <row r="157" spans="1:24" s="28" customFormat="1" ht="17.100000000000001" customHeight="1" x14ac:dyDescent="0.2">
      <c r="A157" s="24"/>
      <c r="B157" s="24"/>
      <c r="C157" s="24"/>
      <c r="D157" s="24"/>
      <c r="E157" s="24"/>
      <c r="F157" s="24"/>
      <c r="I157" s="24"/>
      <c r="J157" s="24"/>
      <c r="S157" s="24"/>
      <c r="U157" s="29"/>
      <c r="V157" s="29"/>
      <c r="W157" s="29"/>
      <c r="X157" s="29"/>
    </row>
    <row r="158" spans="1:24" s="28" customFormat="1" ht="17.100000000000001" customHeight="1" x14ac:dyDescent="0.2">
      <c r="A158" s="24"/>
      <c r="B158" s="24"/>
      <c r="C158" s="24"/>
      <c r="D158" s="24"/>
      <c r="E158" s="24"/>
      <c r="F158" s="24"/>
      <c r="I158" s="24"/>
      <c r="J158" s="24"/>
      <c r="S158" s="24"/>
      <c r="U158" s="29"/>
      <c r="V158" s="29"/>
      <c r="W158" s="29"/>
      <c r="X158" s="29"/>
    </row>
    <row r="159" spans="1:24" s="28" customFormat="1" ht="17.100000000000001" customHeight="1" x14ac:dyDescent="0.2">
      <c r="A159" s="24"/>
      <c r="B159" s="24"/>
      <c r="C159" s="24"/>
      <c r="D159" s="24"/>
      <c r="E159" s="24"/>
      <c r="F159" s="24"/>
      <c r="I159" s="24"/>
      <c r="J159" s="24"/>
      <c r="S159" s="24"/>
      <c r="U159" s="29"/>
      <c r="V159" s="29"/>
      <c r="W159" s="29"/>
      <c r="X159" s="29"/>
    </row>
    <row r="160" spans="1:24" s="28" customFormat="1" ht="17.100000000000001" customHeight="1" x14ac:dyDescent="0.2">
      <c r="A160" s="24"/>
      <c r="B160" s="24"/>
      <c r="C160" s="24"/>
      <c r="D160" s="24"/>
      <c r="E160" s="24"/>
      <c r="F160" s="24"/>
      <c r="I160" s="24"/>
      <c r="J160" s="24"/>
      <c r="S160" s="24"/>
      <c r="U160" s="29"/>
      <c r="V160" s="29"/>
      <c r="W160" s="29"/>
      <c r="X160" s="29"/>
    </row>
    <row r="161" spans="1:24" s="28" customFormat="1" ht="17.100000000000001" customHeight="1" x14ac:dyDescent="0.2">
      <c r="A161" s="24"/>
      <c r="B161" s="24"/>
      <c r="C161" s="24"/>
      <c r="D161" s="24"/>
      <c r="E161" s="24"/>
      <c r="F161" s="24"/>
      <c r="I161" s="24"/>
      <c r="J161" s="24"/>
      <c r="S161" s="24"/>
      <c r="U161" s="29"/>
      <c r="V161" s="29"/>
      <c r="W161" s="29"/>
      <c r="X161" s="29"/>
    </row>
    <row r="162" spans="1:24" s="28" customFormat="1" ht="17.100000000000001" customHeight="1" x14ac:dyDescent="0.2">
      <c r="A162" s="24"/>
      <c r="B162" s="24"/>
      <c r="C162" s="24"/>
      <c r="D162" s="24"/>
      <c r="E162" s="24"/>
      <c r="F162" s="24"/>
      <c r="I162" s="24"/>
      <c r="J162" s="24"/>
      <c r="S162" s="24"/>
      <c r="U162" s="29"/>
      <c r="V162" s="29"/>
      <c r="W162" s="29"/>
      <c r="X162" s="29"/>
    </row>
    <row r="163" spans="1:24" s="28" customFormat="1" ht="17.100000000000001" customHeight="1" x14ac:dyDescent="0.2">
      <c r="A163" s="24"/>
      <c r="B163" s="24"/>
      <c r="C163" s="24"/>
      <c r="D163" s="24"/>
      <c r="E163" s="24"/>
      <c r="F163" s="24"/>
      <c r="I163" s="24"/>
      <c r="J163" s="24"/>
      <c r="S163" s="24"/>
      <c r="U163" s="29"/>
      <c r="V163" s="29"/>
      <c r="W163" s="29"/>
      <c r="X163" s="29"/>
    </row>
    <row r="164" spans="1:24" s="28" customFormat="1" ht="17.100000000000001" customHeight="1" x14ac:dyDescent="0.2">
      <c r="A164" s="24"/>
      <c r="B164" s="24"/>
      <c r="C164" s="24"/>
      <c r="D164" s="24"/>
      <c r="E164" s="24"/>
      <c r="F164" s="24"/>
      <c r="I164" s="24"/>
      <c r="J164" s="24"/>
      <c r="S164" s="24"/>
      <c r="U164" s="29"/>
      <c r="V164" s="29"/>
      <c r="W164" s="29"/>
      <c r="X164" s="29"/>
    </row>
    <row r="165" spans="1:24" s="28" customFormat="1" ht="17.100000000000001" customHeight="1" x14ac:dyDescent="0.2">
      <c r="A165" s="24"/>
      <c r="B165" s="24"/>
      <c r="C165" s="24"/>
      <c r="D165" s="24"/>
      <c r="E165" s="24"/>
      <c r="F165" s="24"/>
      <c r="I165" s="24"/>
      <c r="J165" s="24"/>
      <c r="S165" s="24"/>
      <c r="U165" s="29"/>
      <c r="V165" s="29"/>
      <c r="W165" s="29"/>
      <c r="X165" s="29"/>
    </row>
    <row r="166" spans="1:24" s="28" customFormat="1" ht="17.100000000000001" customHeight="1" x14ac:dyDescent="0.2">
      <c r="A166" s="24"/>
      <c r="B166" s="24"/>
      <c r="C166" s="24"/>
      <c r="D166" s="24"/>
      <c r="E166" s="24"/>
      <c r="F166" s="24"/>
      <c r="I166" s="24"/>
      <c r="J166" s="24"/>
      <c r="S166" s="24"/>
      <c r="U166" s="29"/>
      <c r="V166" s="29"/>
      <c r="W166" s="29"/>
      <c r="X166" s="29"/>
    </row>
    <row r="167" spans="1:24" s="28" customFormat="1" ht="17.100000000000001" customHeight="1" x14ac:dyDescent="0.2">
      <c r="A167" s="24"/>
      <c r="B167" s="24"/>
      <c r="C167" s="24"/>
      <c r="D167" s="24"/>
      <c r="E167" s="24"/>
      <c r="F167" s="24"/>
      <c r="I167" s="24"/>
      <c r="J167" s="24"/>
      <c r="S167" s="24"/>
      <c r="U167" s="29"/>
      <c r="V167" s="29"/>
      <c r="W167" s="29"/>
      <c r="X167" s="29"/>
    </row>
    <row r="168" spans="1:24" s="28" customFormat="1" ht="17.100000000000001" customHeight="1" x14ac:dyDescent="0.2">
      <c r="A168" s="24"/>
      <c r="B168" s="24"/>
      <c r="C168" s="24"/>
      <c r="D168" s="24"/>
      <c r="E168" s="24"/>
      <c r="F168" s="24"/>
      <c r="I168" s="24"/>
      <c r="J168" s="24"/>
      <c r="S168" s="24"/>
      <c r="U168" s="29"/>
      <c r="V168" s="29"/>
      <c r="W168" s="29"/>
      <c r="X168" s="29"/>
    </row>
    <row r="169" spans="1:24" s="28" customFormat="1" ht="17.100000000000001" customHeight="1" x14ac:dyDescent="0.2">
      <c r="A169" s="24"/>
      <c r="B169" s="24"/>
      <c r="C169" s="24"/>
      <c r="D169" s="24"/>
      <c r="E169" s="24"/>
      <c r="F169" s="24"/>
      <c r="I169" s="24"/>
      <c r="J169" s="24"/>
      <c r="S169" s="24"/>
      <c r="U169" s="29"/>
      <c r="V169" s="29"/>
      <c r="W169" s="29"/>
      <c r="X169" s="29"/>
    </row>
    <row r="170" spans="1:24" s="28" customFormat="1" ht="17.100000000000001" customHeight="1" x14ac:dyDescent="0.2">
      <c r="A170" s="24"/>
      <c r="B170" s="24"/>
      <c r="C170" s="24"/>
      <c r="D170" s="24"/>
      <c r="E170" s="24"/>
      <c r="F170" s="24"/>
      <c r="I170" s="24"/>
      <c r="J170" s="24"/>
      <c r="S170" s="24"/>
      <c r="U170" s="29"/>
      <c r="V170" s="29"/>
      <c r="W170" s="29"/>
      <c r="X170" s="29"/>
    </row>
    <row r="171" spans="1:24" s="28" customFormat="1" ht="17.100000000000001" customHeight="1" x14ac:dyDescent="0.2">
      <c r="A171" s="24"/>
      <c r="B171" s="24"/>
      <c r="C171" s="24"/>
      <c r="D171" s="24"/>
      <c r="E171" s="24"/>
      <c r="F171" s="24"/>
      <c r="I171" s="24"/>
      <c r="J171" s="24"/>
      <c r="S171" s="24"/>
      <c r="U171" s="29"/>
      <c r="V171" s="29"/>
      <c r="W171" s="29"/>
      <c r="X171" s="29"/>
    </row>
    <row r="172" spans="1:24" s="28" customFormat="1" ht="17.100000000000001" customHeight="1" x14ac:dyDescent="0.2">
      <c r="A172" s="24"/>
      <c r="B172" s="24"/>
      <c r="C172" s="24"/>
      <c r="D172" s="24"/>
      <c r="E172" s="24"/>
      <c r="F172" s="24"/>
      <c r="I172" s="24"/>
      <c r="J172" s="24"/>
      <c r="S172" s="24"/>
      <c r="U172" s="29"/>
      <c r="V172" s="29"/>
      <c r="W172" s="29"/>
      <c r="X172" s="29"/>
    </row>
    <row r="173" spans="1:24" s="28" customFormat="1" ht="17.100000000000001" customHeight="1" x14ac:dyDescent="0.2">
      <c r="A173" s="24"/>
      <c r="B173" s="24"/>
      <c r="C173" s="24"/>
      <c r="D173" s="24"/>
      <c r="E173" s="24"/>
      <c r="F173" s="24"/>
      <c r="I173" s="24"/>
      <c r="J173" s="24"/>
      <c r="S173" s="24"/>
      <c r="U173" s="29"/>
      <c r="V173" s="29"/>
      <c r="W173" s="29"/>
      <c r="X173" s="29"/>
    </row>
    <row r="174" spans="1:24" s="28" customFormat="1" ht="17.100000000000001" customHeight="1" x14ac:dyDescent="0.2">
      <c r="A174" s="24"/>
      <c r="B174" s="24"/>
      <c r="C174" s="24"/>
      <c r="D174" s="24"/>
      <c r="E174" s="24"/>
      <c r="F174" s="24"/>
      <c r="I174" s="24"/>
      <c r="J174" s="24"/>
      <c r="S174" s="24"/>
      <c r="U174" s="29"/>
      <c r="V174" s="29"/>
      <c r="W174" s="29"/>
      <c r="X174" s="29"/>
    </row>
    <row r="175" spans="1:24" s="28" customFormat="1" ht="17.100000000000001" customHeight="1" x14ac:dyDescent="0.2">
      <c r="A175" s="24"/>
      <c r="B175" s="24"/>
      <c r="C175" s="24"/>
      <c r="D175" s="24"/>
      <c r="E175" s="24"/>
      <c r="F175" s="24"/>
      <c r="I175" s="24"/>
      <c r="J175" s="24"/>
      <c r="S175" s="24"/>
      <c r="U175" s="29"/>
      <c r="V175" s="29"/>
      <c r="W175" s="29"/>
      <c r="X175" s="29"/>
    </row>
    <row r="176" spans="1:24" s="28" customFormat="1" ht="17.100000000000001" customHeight="1" x14ac:dyDescent="0.2">
      <c r="A176" s="24"/>
      <c r="B176" s="24"/>
      <c r="C176" s="24"/>
      <c r="D176" s="24"/>
      <c r="E176" s="24"/>
      <c r="F176" s="24"/>
      <c r="I176" s="24"/>
      <c r="J176" s="24"/>
      <c r="S176" s="24"/>
      <c r="U176" s="29"/>
      <c r="V176" s="29"/>
      <c r="W176" s="29"/>
      <c r="X176" s="29"/>
    </row>
    <row r="177" spans="1:24" s="28" customFormat="1" ht="17.100000000000001" customHeight="1" x14ac:dyDescent="0.2">
      <c r="A177" s="24"/>
      <c r="B177" s="24"/>
      <c r="C177" s="24"/>
      <c r="D177" s="24"/>
      <c r="E177" s="24"/>
      <c r="F177" s="24"/>
      <c r="I177" s="24"/>
      <c r="J177" s="24"/>
      <c r="S177" s="24"/>
      <c r="U177" s="29"/>
      <c r="V177" s="29"/>
      <c r="W177" s="29"/>
      <c r="X177" s="29"/>
    </row>
    <row r="178" spans="1:24" s="28" customFormat="1" ht="17.100000000000001" customHeight="1" x14ac:dyDescent="0.2">
      <c r="A178" s="24"/>
      <c r="B178" s="24"/>
      <c r="C178" s="24"/>
      <c r="D178" s="24"/>
      <c r="E178" s="24"/>
      <c r="F178" s="24"/>
      <c r="I178" s="24"/>
      <c r="J178" s="24"/>
      <c r="S178" s="24"/>
      <c r="U178" s="29"/>
      <c r="V178" s="29"/>
      <c r="W178" s="29"/>
      <c r="X178" s="29"/>
    </row>
    <row r="179" spans="1:24" s="28" customFormat="1" ht="17.100000000000001" customHeight="1" x14ac:dyDescent="0.2">
      <c r="A179" s="24"/>
      <c r="B179" s="24"/>
      <c r="C179" s="24"/>
      <c r="D179" s="24"/>
      <c r="E179" s="24"/>
      <c r="F179" s="24"/>
      <c r="I179" s="24"/>
      <c r="J179" s="24"/>
      <c r="S179" s="24"/>
      <c r="U179" s="29"/>
      <c r="V179" s="29"/>
      <c r="W179" s="29"/>
      <c r="X179" s="29"/>
    </row>
    <row r="180" spans="1:24" s="28" customFormat="1" ht="17.100000000000001" customHeight="1" x14ac:dyDescent="0.2">
      <c r="A180" s="24"/>
      <c r="B180" s="24"/>
      <c r="C180" s="24"/>
      <c r="D180" s="24"/>
      <c r="E180" s="24"/>
      <c r="F180" s="24"/>
      <c r="I180" s="24"/>
      <c r="J180" s="24"/>
      <c r="S180" s="24"/>
      <c r="U180" s="29"/>
      <c r="V180" s="29"/>
      <c r="W180" s="29"/>
      <c r="X180" s="29"/>
    </row>
    <row r="181" spans="1:24" s="28" customFormat="1" ht="17.100000000000001" customHeight="1" x14ac:dyDescent="0.2">
      <c r="A181" s="24"/>
      <c r="B181" s="24"/>
      <c r="C181" s="24"/>
      <c r="D181" s="24"/>
      <c r="E181" s="24"/>
      <c r="F181" s="24"/>
      <c r="I181" s="24"/>
      <c r="J181" s="24"/>
      <c r="S181" s="24"/>
      <c r="U181" s="29"/>
      <c r="V181" s="29"/>
      <c r="W181" s="29"/>
      <c r="X181" s="29"/>
    </row>
    <row r="182" spans="1:24" s="28" customFormat="1" ht="17.100000000000001" customHeight="1" x14ac:dyDescent="0.2">
      <c r="A182" s="24"/>
      <c r="B182" s="24"/>
      <c r="C182" s="24"/>
      <c r="D182" s="24"/>
      <c r="E182" s="24"/>
      <c r="F182" s="24"/>
      <c r="I182" s="24"/>
      <c r="J182" s="24"/>
      <c r="S182" s="24"/>
      <c r="U182" s="29"/>
      <c r="V182" s="29"/>
      <c r="W182" s="29"/>
      <c r="X182" s="29"/>
    </row>
    <row r="183" spans="1:24" s="28" customFormat="1" ht="17.100000000000001" customHeight="1" x14ac:dyDescent="0.2">
      <c r="A183" s="24"/>
      <c r="B183" s="24"/>
      <c r="C183" s="24"/>
      <c r="D183" s="24"/>
      <c r="E183" s="24"/>
      <c r="F183" s="24"/>
      <c r="I183" s="24"/>
      <c r="J183" s="24"/>
      <c r="S183" s="24"/>
      <c r="U183" s="29"/>
      <c r="V183" s="29"/>
      <c r="W183" s="29"/>
      <c r="X183" s="29"/>
    </row>
    <row r="184" spans="1:24" s="28" customFormat="1" ht="17.100000000000001" customHeight="1" x14ac:dyDescent="0.2">
      <c r="A184" s="24"/>
      <c r="B184" s="24"/>
      <c r="C184" s="24"/>
      <c r="D184" s="24"/>
      <c r="E184" s="24"/>
      <c r="F184" s="24"/>
      <c r="I184" s="24"/>
      <c r="J184" s="24"/>
      <c r="S184" s="24"/>
      <c r="U184" s="29"/>
      <c r="V184" s="29"/>
      <c r="W184" s="29"/>
      <c r="X184" s="29"/>
    </row>
    <row r="185" spans="1:24" s="28" customFormat="1" ht="17.100000000000001" customHeight="1" x14ac:dyDescent="0.2">
      <c r="A185" s="24"/>
      <c r="B185" s="24"/>
      <c r="C185" s="24"/>
      <c r="D185" s="24"/>
      <c r="E185" s="24"/>
      <c r="F185" s="24"/>
      <c r="I185" s="24"/>
      <c r="J185" s="24"/>
      <c r="S185" s="24"/>
      <c r="U185" s="29"/>
      <c r="V185" s="29"/>
      <c r="W185" s="29"/>
      <c r="X185" s="29"/>
    </row>
    <row r="186" spans="1:24" s="28" customFormat="1" ht="17.100000000000001" customHeight="1" x14ac:dyDescent="0.2">
      <c r="A186" s="24"/>
      <c r="B186" s="24"/>
      <c r="C186" s="24"/>
      <c r="D186" s="24"/>
      <c r="E186" s="24"/>
      <c r="F186" s="24"/>
      <c r="I186" s="24"/>
      <c r="J186" s="24"/>
      <c r="S186" s="24"/>
      <c r="U186" s="29"/>
      <c r="V186" s="29"/>
      <c r="W186" s="29"/>
      <c r="X186" s="29"/>
    </row>
    <row r="187" spans="1:24" s="28" customFormat="1" ht="17.100000000000001" customHeight="1" x14ac:dyDescent="0.2">
      <c r="A187" s="24"/>
      <c r="B187" s="24"/>
      <c r="C187" s="24"/>
      <c r="D187" s="24"/>
      <c r="E187" s="24"/>
      <c r="F187" s="24"/>
      <c r="I187" s="24"/>
      <c r="J187" s="24"/>
      <c r="S187" s="24"/>
      <c r="U187" s="29"/>
      <c r="V187" s="29"/>
      <c r="W187" s="29"/>
      <c r="X187" s="29"/>
    </row>
    <row r="188" spans="1:24" s="28" customFormat="1" ht="17.100000000000001" customHeight="1" x14ac:dyDescent="0.2">
      <c r="A188" s="24"/>
      <c r="B188" s="24"/>
      <c r="C188" s="24"/>
      <c r="D188" s="24"/>
      <c r="E188" s="24"/>
      <c r="F188" s="24"/>
      <c r="I188" s="24"/>
      <c r="J188" s="24"/>
      <c r="S188" s="24"/>
      <c r="U188" s="29"/>
      <c r="V188" s="29"/>
      <c r="W188" s="29"/>
      <c r="X188" s="29"/>
    </row>
    <row r="189" spans="1:24" s="28" customFormat="1" ht="17.100000000000001" customHeight="1" x14ac:dyDescent="0.2">
      <c r="A189" s="24"/>
      <c r="B189" s="24"/>
      <c r="C189" s="24"/>
      <c r="D189" s="24"/>
      <c r="E189" s="24"/>
      <c r="F189" s="24"/>
      <c r="I189" s="24"/>
      <c r="J189" s="24"/>
      <c r="S189" s="24"/>
      <c r="U189" s="29"/>
      <c r="V189" s="29"/>
      <c r="W189" s="29"/>
      <c r="X189" s="29"/>
    </row>
    <row r="190" spans="1:24" s="28" customFormat="1" ht="17.100000000000001" customHeight="1" x14ac:dyDescent="0.2">
      <c r="A190" s="24"/>
      <c r="B190" s="24"/>
      <c r="C190" s="24"/>
      <c r="D190" s="24"/>
      <c r="E190" s="24"/>
      <c r="F190" s="24"/>
      <c r="I190" s="24"/>
      <c r="J190" s="24"/>
      <c r="S190" s="24"/>
      <c r="U190" s="29"/>
      <c r="V190" s="29"/>
      <c r="W190" s="29"/>
      <c r="X190" s="29"/>
    </row>
    <row r="191" spans="1:24" s="28" customFormat="1" ht="17.100000000000001" customHeight="1" x14ac:dyDescent="0.2">
      <c r="A191" s="24"/>
      <c r="B191" s="24"/>
      <c r="C191" s="24"/>
      <c r="D191" s="24"/>
      <c r="E191" s="24"/>
      <c r="F191" s="24"/>
      <c r="I191" s="24"/>
      <c r="J191" s="24"/>
      <c r="S191" s="24"/>
      <c r="U191" s="29"/>
      <c r="V191" s="29"/>
      <c r="W191" s="29"/>
      <c r="X191" s="29"/>
    </row>
    <row r="192" spans="1:24" s="28" customFormat="1" ht="17.100000000000001" customHeight="1" x14ac:dyDescent="0.2">
      <c r="A192" s="24"/>
      <c r="B192" s="24"/>
      <c r="C192" s="24"/>
      <c r="D192" s="24"/>
      <c r="E192" s="24"/>
      <c r="F192" s="24"/>
      <c r="I192" s="24"/>
      <c r="J192" s="24"/>
      <c r="S192" s="24"/>
      <c r="U192" s="29"/>
      <c r="V192" s="29"/>
      <c r="W192" s="29"/>
      <c r="X192" s="29"/>
    </row>
    <row r="193" spans="1:24" s="28" customFormat="1" ht="17.100000000000001" customHeight="1" x14ac:dyDescent="0.2">
      <c r="A193" s="24"/>
      <c r="B193" s="24"/>
      <c r="C193" s="24"/>
      <c r="D193" s="24"/>
      <c r="E193" s="24"/>
      <c r="F193" s="24"/>
      <c r="I193" s="24"/>
      <c r="J193" s="24"/>
      <c r="S193" s="24"/>
      <c r="U193" s="29"/>
      <c r="V193" s="29"/>
      <c r="W193" s="29"/>
      <c r="X193" s="29"/>
    </row>
    <row r="194" spans="1:24" s="28" customFormat="1" ht="17.100000000000001" customHeight="1" x14ac:dyDescent="0.2">
      <c r="A194" s="24"/>
      <c r="B194" s="24"/>
      <c r="C194" s="24"/>
      <c r="D194" s="24"/>
      <c r="E194" s="24"/>
      <c r="F194" s="24"/>
      <c r="I194" s="24"/>
      <c r="J194" s="24"/>
      <c r="S194" s="24"/>
      <c r="U194" s="29"/>
      <c r="V194" s="29"/>
      <c r="W194" s="29"/>
      <c r="X194" s="29"/>
    </row>
    <row r="195" spans="1:24" s="28" customFormat="1" ht="17.100000000000001" customHeight="1" x14ac:dyDescent="0.2">
      <c r="A195" s="24"/>
      <c r="B195" s="24"/>
      <c r="C195" s="24"/>
      <c r="D195" s="24"/>
      <c r="E195" s="24"/>
      <c r="F195" s="24"/>
      <c r="I195" s="24"/>
      <c r="J195" s="24"/>
      <c r="S195" s="24"/>
      <c r="U195" s="29"/>
      <c r="V195" s="29"/>
      <c r="W195" s="29"/>
      <c r="X195" s="29"/>
    </row>
    <row r="196" spans="1:24" s="28" customFormat="1" ht="17.100000000000001" customHeight="1" x14ac:dyDescent="0.2">
      <c r="A196" s="24"/>
      <c r="B196" s="24"/>
      <c r="C196" s="24"/>
      <c r="D196" s="24"/>
      <c r="E196" s="24"/>
      <c r="F196" s="24"/>
      <c r="I196" s="24"/>
      <c r="J196" s="24"/>
      <c r="S196" s="24"/>
      <c r="U196" s="29"/>
      <c r="V196" s="29"/>
      <c r="W196" s="29"/>
      <c r="X196" s="29"/>
    </row>
    <row r="197" spans="1:24" s="28" customFormat="1" ht="17.100000000000001" customHeight="1" x14ac:dyDescent="0.2">
      <c r="A197" s="24"/>
      <c r="B197" s="24"/>
      <c r="C197" s="24"/>
      <c r="D197" s="24"/>
      <c r="E197" s="24"/>
      <c r="F197" s="24"/>
      <c r="I197" s="24"/>
      <c r="J197" s="24"/>
      <c r="S197" s="24"/>
      <c r="U197" s="29"/>
      <c r="V197" s="29"/>
      <c r="W197" s="29"/>
      <c r="X197" s="29"/>
    </row>
    <row r="198" spans="1:24" s="28" customFormat="1" ht="17.100000000000001" customHeight="1" x14ac:dyDescent="0.2">
      <c r="A198" s="24"/>
      <c r="B198" s="24"/>
      <c r="C198" s="24"/>
      <c r="D198" s="24"/>
      <c r="E198" s="24"/>
      <c r="F198" s="24"/>
      <c r="I198" s="24"/>
      <c r="J198" s="24"/>
      <c r="S198" s="24"/>
      <c r="U198" s="29"/>
      <c r="V198" s="29"/>
      <c r="W198" s="29"/>
      <c r="X198" s="29"/>
    </row>
    <row r="199" spans="1:24" s="28" customFormat="1" ht="17.100000000000001" customHeight="1" x14ac:dyDescent="0.2">
      <c r="A199" s="24"/>
      <c r="B199" s="24"/>
      <c r="C199" s="24"/>
      <c r="D199" s="24"/>
      <c r="E199" s="24"/>
      <c r="F199" s="24"/>
      <c r="I199" s="24"/>
      <c r="J199" s="24"/>
      <c r="S199" s="24"/>
      <c r="U199" s="29"/>
      <c r="V199" s="29"/>
      <c r="W199" s="29"/>
      <c r="X199" s="29"/>
    </row>
    <row r="200" spans="1:24" s="28" customFormat="1" ht="17.100000000000001" customHeight="1" x14ac:dyDescent="0.2">
      <c r="A200" s="24"/>
      <c r="B200" s="24"/>
      <c r="C200" s="24"/>
      <c r="D200" s="24"/>
      <c r="E200" s="24"/>
      <c r="F200" s="24"/>
      <c r="I200" s="24"/>
      <c r="J200" s="24"/>
      <c r="S200" s="24"/>
      <c r="U200" s="29"/>
      <c r="V200" s="29"/>
      <c r="W200" s="29"/>
      <c r="X200" s="29"/>
    </row>
    <row r="201" spans="1:24" s="28" customFormat="1" ht="17.100000000000001" customHeight="1" x14ac:dyDescent="0.2">
      <c r="A201" s="24"/>
      <c r="B201" s="24"/>
      <c r="C201" s="24"/>
      <c r="D201" s="24"/>
      <c r="E201" s="24"/>
      <c r="F201" s="24"/>
      <c r="I201" s="24"/>
      <c r="J201" s="24"/>
      <c r="S201" s="24"/>
      <c r="U201" s="29"/>
      <c r="V201" s="29"/>
      <c r="W201" s="29"/>
      <c r="X201" s="29"/>
    </row>
    <row r="202" spans="1:24" s="28" customFormat="1" ht="17.100000000000001" customHeight="1" x14ac:dyDescent="0.2">
      <c r="A202" s="24"/>
      <c r="B202" s="24"/>
      <c r="C202" s="24"/>
      <c r="D202" s="24"/>
      <c r="E202" s="24"/>
      <c r="F202" s="24"/>
      <c r="I202" s="24"/>
      <c r="J202" s="24"/>
      <c r="S202" s="24"/>
      <c r="U202" s="29"/>
      <c r="V202" s="29"/>
      <c r="W202" s="29"/>
      <c r="X202" s="29"/>
    </row>
    <row r="203" spans="1:24" s="28" customFormat="1" ht="17.100000000000001" customHeight="1" x14ac:dyDescent="0.2">
      <c r="A203" s="24"/>
      <c r="B203" s="24"/>
      <c r="C203" s="24"/>
      <c r="D203" s="24"/>
      <c r="E203" s="24"/>
      <c r="F203" s="24"/>
      <c r="I203" s="24"/>
      <c r="J203" s="24"/>
      <c r="S203" s="24"/>
      <c r="U203" s="29"/>
      <c r="V203" s="29"/>
      <c r="W203" s="29"/>
      <c r="X203" s="29"/>
    </row>
    <row r="204" spans="1:24" s="28" customFormat="1" ht="17.100000000000001" customHeight="1" x14ac:dyDescent="0.2">
      <c r="A204" s="24"/>
      <c r="B204" s="24"/>
      <c r="C204" s="24"/>
      <c r="D204" s="24"/>
      <c r="E204" s="24"/>
      <c r="F204" s="24"/>
      <c r="I204" s="24"/>
      <c r="J204" s="24"/>
      <c r="S204" s="24"/>
      <c r="U204" s="29"/>
      <c r="V204" s="29"/>
      <c r="W204" s="29"/>
      <c r="X204" s="29"/>
    </row>
    <row r="205" spans="1:24" s="28" customFormat="1" ht="17.100000000000001" customHeight="1" x14ac:dyDescent="0.2">
      <c r="A205" s="24"/>
      <c r="B205" s="24"/>
      <c r="C205" s="24"/>
      <c r="D205" s="24"/>
      <c r="E205" s="24"/>
      <c r="F205" s="24"/>
      <c r="I205" s="24"/>
      <c r="J205" s="24"/>
      <c r="S205" s="24"/>
      <c r="U205" s="29"/>
      <c r="V205" s="29"/>
      <c r="W205" s="29"/>
      <c r="X205" s="29"/>
    </row>
    <row r="206" spans="1:24" s="28" customFormat="1" ht="17.100000000000001" customHeight="1" x14ac:dyDescent="0.2">
      <c r="A206" s="24"/>
      <c r="B206" s="24"/>
      <c r="C206" s="24"/>
      <c r="D206" s="24"/>
      <c r="E206" s="24"/>
      <c r="F206" s="24"/>
      <c r="I206" s="24"/>
      <c r="J206" s="24"/>
      <c r="S206" s="24"/>
      <c r="U206" s="29"/>
      <c r="V206" s="29"/>
      <c r="W206" s="29"/>
      <c r="X206" s="29"/>
    </row>
    <row r="207" spans="1:24" s="28" customFormat="1" ht="17.100000000000001" customHeight="1" x14ac:dyDescent="0.2">
      <c r="A207" s="24"/>
      <c r="B207" s="24"/>
      <c r="C207" s="24"/>
      <c r="D207" s="24"/>
      <c r="E207" s="24"/>
      <c r="F207" s="24"/>
      <c r="I207" s="24"/>
      <c r="J207" s="24"/>
      <c r="S207" s="24"/>
      <c r="U207" s="29"/>
      <c r="V207" s="29"/>
      <c r="W207" s="29"/>
      <c r="X207" s="29"/>
    </row>
    <row r="208" spans="1:24" s="28" customFormat="1" ht="17.100000000000001" customHeight="1" x14ac:dyDescent="0.2">
      <c r="A208" s="24"/>
      <c r="B208" s="24"/>
      <c r="C208" s="24"/>
      <c r="D208" s="24"/>
      <c r="E208" s="24"/>
      <c r="F208" s="24"/>
      <c r="I208" s="24"/>
      <c r="J208" s="24"/>
      <c r="S208" s="24"/>
      <c r="U208" s="29"/>
      <c r="V208" s="29"/>
      <c r="W208" s="29"/>
      <c r="X208" s="29"/>
    </row>
    <row r="209" spans="1:24" s="28" customFormat="1" ht="17.100000000000001" customHeight="1" x14ac:dyDescent="0.2">
      <c r="A209" s="24"/>
      <c r="B209" s="24"/>
      <c r="C209" s="24"/>
      <c r="D209" s="24"/>
      <c r="E209" s="24"/>
      <c r="F209" s="24"/>
      <c r="I209" s="24"/>
      <c r="J209" s="24"/>
      <c r="S209" s="24"/>
      <c r="U209" s="29"/>
      <c r="V209" s="29"/>
      <c r="W209" s="29"/>
      <c r="X209" s="29"/>
    </row>
    <row r="210" spans="1:24" s="28" customFormat="1" ht="17.100000000000001" customHeight="1" x14ac:dyDescent="0.2">
      <c r="A210" s="24"/>
      <c r="B210" s="24"/>
      <c r="C210" s="24"/>
      <c r="D210" s="24"/>
      <c r="E210" s="24"/>
      <c r="F210" s="24"/>
      <c r="I210" s="24"/>
      <c r="J210" s="24"/>
      <c r="S210" s="24"/>
      <c r="U210" s="29"/>
      <c r="V210" s="29"/>
      <c r="W210" s="29"/>
      <c r="X210" s="29"/>
    </row>
    <row r="211" spans="1:24" s="28" customFormat="1" ht="17.100000000000001" customHeight="1" x14ac:dyDescent="0.2">
      <c r="A211" s="24"/>
      <c r="B211" s="24"/>
      <c r="C211" s="24"/>
      <c r="D211" s="24"/>
      <c r="E211" s="24"/>
      <c r="F211" s="24"/>
      <c r="I211" s="24"/>
      <c r="J211" s="24"/>
      <c r="S211" s="24"/>
      <c r="U211" s="29"/>
      <c r="V211" s="29"/>
      <c r="W211" s="29"/>
      <c r="X211" s="29"/>
    </row>
    <row r="212" spans="1:24" s="28" customFormat="1" ht="17.100000000000001" customHeight="1" x14ac:dyDescent="0.2">
      <c r="A212" s="24"/>
      <c r="B212" s="24"/>
      <c r="C212" s="24"/>
      <c r="D212" s="24"/>
      <c r="E212" s="24"/>
      <c r="F212" s="24"/>
      <c r="I212" s="24"/>
      <c r="J212" s="24"/>
      <c r="S212" s="24"/>
      <c r="U212" s="29"/>
      <c r="V212" s="29"/>
      <c r="W212" s="29"/>
      <c r="X212" s="29"/>
    </row>
    <row r="213" spans="1:24" s="28" customFormat="1" ht="17.100000000000001" customHeight="1" x14ac:dyDescent="0.2">
      <c r="A213" s="24"/>
      <c r="B213" s="24"/>
      <c r="C213" s="24"/>
      <c r="D213" s="24"/>
      <c r="E213" s="24"/>
      <c r="F213" s="24"/>
      <c r="I213" s="24"/>
      <c r="J213" s="24"/>
      <c r="S213" s="24"/>
      <c r="U213" s="29"/>
      <c r="V213" s="29"/>
      <c r="W213" s="29"/>
      <c r="X213" s="29"/>
    </row>
    <row r="214" spans="1:24" s="28" customFormat="1" ht="17.100000000000001" customHeight="1" x14ac:dyDescent="0.2">
      <c r="A214" s="24"/>
      <c r="B214" s="24"/>
      <c r="C214" s="24"/>
      <c r="D214" s="24"/>
      <c r="E214" s="24"/>
      <c r="F214" s="24"/>
      <c r="I214" s="24"/>
      <c r="J214" s="24"/>
      <c r="S214" s="24"/>
      <c r="U214" s="29"/>
      <c r="V214" s="29"/>
      <c r="W214" s="29"/>
      <c r="X214" s="29"/>
    </row>
    <row r="215" spans="1:24" s="28" customFormat="1" ht="17.100000000000001" customHeight="1" x14ac:dyDescent="0.2">
      <c r="A215" s="24"/>
      <c r="B215" s="24"/>
      <c r="C215" s="24"/>
      <c r="D215" s="24"/>
      <c r="E215" s="24"/>
      <c r="F215" s="24"/>
      <c r="I215" s="24"/>
      <c r="J215" s="24"/>
      <c r="S215" s="24"/>
      <c r="U215" s="29"/>
      <c r="V215" s="29"/>
      <c r="W215" s="29"/>
      <c r="X215" s="29"/>
    </row>
    <row r="216" spans="1:24" s="28" customFormat="1" ht="17.100000000000001" customHeight="1" x14ac:dyDescent="0.2">
      <c r="A216" s="24"/>
      <c r="B216" s="24"/>
      <c r="C216" s="24"/>
      <c r="D216" s="24"/>
      <c r="E216" s="24"/>
      <c r="F216" s="24"/>
      <c r="I216" s="24"/>
      <c r="J216" s="24"/>
      <c r="S216" s="24"/>
      <c r="U216" s="29"/>
      <c r="V216" s="29"/>
      <c r="W216" s="29"/>
      <c r="X216" s="29"/>
    </row>
    <row r="217" spans="1:24" s="28" customFormat="1" ht="17.100000000000001" customHeight="1" x14ac:dyDescent="0.2">
      <c r="A217" s="24"/>
      <c r="B217" s="24"/>
      <c r="C217" s="24"/>
      <c r="D217" s="24"/>
      <c r="E217" s="24"/>
      <c r="F217" s="24"/>
      <c r="I217" s="24"/>
      <c r="J217" s="24"/>
      <c r="S217" s="24"/>
      <c r="U217" s="29"/>
      <c r="V217" s="29"/>
      <c r="W217" s="29"/>
      <c r="X217" s="29"/>
    </row>
    <row r="218" spans="1:24" s="28" customFormat="1" ht="17.100000000000001" customHeight="1" x14ac:dyDescent="0.2">
      <c r="A218" s="24"/>
      <c r="B218" s="24"/>
      <c r="C218" s="24"/>
      <c r="D218" s="24"/>
      <c r="E218" s="24"/>
      <c r="F218" s="24"/>
      <c r="I218" s="24"/>
      <c r="J218" s="24"/>
      <c r="S218" s="24"/>
      <c r="U218" s="29"/>
      <c r="V218" s="29"/>
      <c r="W218" s="29"/>
      <c r="X218" s="29"/>
    </row>
    <row r="219" spans="1:24" s="28" customFormat="1" ht="17.100000000000001" customHeight="1" x14ac:dyDescent="0.2">
      <c r="A219" s="24"/>
      <c r="B219" s="24"/>
      <c r="C219" s="24"/>
      <c r="D219" s="24"/>
      <c r="E219" s="24"/>
      <c r="F219" s="24"/>
      <c r="I219" s="24"/>
      <c r="J219" s="24"/>
      <c r="S219" s="24"/>
      <c r="U219" s="29"/>
      <c r="V219" s="29"/>
      <c r="W219" s="29"/>
      <c r="X219" s="29"/>
    </row>
    <row r="220" spans="1:24" s="28" customFormat="1" ht="17.100000000000001" customHeight="1" x14ac:dyDescent="0.2">
      <c r="A220" s="24"/>
      <c r="B220" s="24"/>
      <c r="C220" s="24"/>
      <c r="D220" s="24"/>
      <c r="E220" s="24"/>
      <c r="F220" s="24"/>
      <c r="I220" s="24"/>
      <c r="J220" s="24"/>
      <c r="S220" s="24"/>
      <c r="U220" s="29"/>
      <c r="V220" s="29"/>
      <c r="W220" s="29"/>
      <c r="X220" s="29"/>
    </row>
    <row r="221" spans="1:24" s="28" customFormat="1" ht="17.100000000000001" customHeight="1" x14ac:dyDescent="0.2">
      <c r="A221" s="24"/>
      <c r="B221" s="24"/>
      <c r="C221" s="24"/>
      <c r="D221" s="24"/>
      <c r="E221" s="24"/>
      <c r="F221" s="24"/>
      <c r="I221" s="24"/>
      <c r="J221" s="24"/>
      <c r="S221" s="24"/>
      <c r="U221" s="29"/>
      <c r="V221" s="29"/>
      <c r="W221" s="29"/>
      <c r="X221" s="29"/>
    </row>
    <row r="222" spans="1:24" s="28" customFormat="1" ht="17.100000000000001" customHeight="1" x14ac:dyDescent="0.2">
      <c r="A222" s="24"/>
      <c r="B222" s="24"/>
      <c r="C222" s="24"/>
      <c r="D222" s="24"/>
      <c r="E222" s="24"/>
      <c r="F222" s="24"/>
      <c r="I222" s="24"/>
      <c r="J222" s="24"/>
      <c r="S222" s="24"/>
      <c r="U222" s="29"/>
      <c r="V222" s="29"/>
      <c r="W222" s="29"/>
      <c r="X222" s="29"/>
    </row>
    <row r="223" spans="1:24" s="28" customFormat="1" ht="17.100000000000001" customHeight="1" x14ac:dyDescent="0.2">
      <c r="A223" s="24"/>
      <c r="B223" s="24"/>
      <c r="C223" s="24"/>
      <c r="D223" s="24"/>
      <c r="E223" s="24"/>
      <c r="F223" s="24"/>
      <c r="I223" s="24"/>
      <c r="J223" s="24"/>
      <c r="S223" s="24"/>
      <c r="U223" s="29"/>
      <c r="V223" s="29"/>
      <c r="W223" s="29"/>
      <c r="X223" s="29"/>
    </row>
    <row r="224" spans="1:24" s="28" customFormat="1" ht="17.100000000000001" customHeight="1" x14ac:dyDescent="0.2">
      <c r="A224" s="24"/>
      <c r="B224" s="24"/>
      <c r="C224" s="24"/>
      <c r="D224" s="24"/>
      <c r="E224" s="24"/>
      <c r="F224" s="24"/>
      <c r="I224" s="24"/>
      <c r="J224" s="24"/>
      <c r="S224" s="24"/>
      <c r="U224" s="29"/>
      <c r="V224" s="29"/>
      <c r="W224" s="29"/>
      <c r="X224" s="29"/>
    </row>
    <row r="225" spans="1:24" s="28" customFormat="1" ht="17.100000000000001" customHeight="1" x14ac:dyDescent="0.2">
      <c r="A225" s="24"/>
      <c r="B225" s="24"/>
      <c r="C225" s="24"/>
      <c r="D225" s="24"/>
      <c r="E225" s="24"/>
      <c r="F225" s="24"/>
      <c r="I225" s="24"/>
      <c r="J225" s="24"/>
      <c r="S225" s="24"/>
      <c r="U225" s="29"/>
      <c r="V225" s="29"/>
      <c r="W225" s="29"/>
      <c r="X225" s="29"/>
    </row>
    <row r="226" spans="1:24" s="28" customFormat="1" ht="17.100000000000001" customHeight="1" x14ac:dyDescent="0.2">
      <c r="A226" s="24"/>
      <c r="B226" s="24"/>
      <c r="C226" s="24"/>
      <c r="D226" s="24"/>
      <c r="E226" s="24"/>
      <c r="F226" s="24"/>
      <c r="I226" s="24"/>
      <c r="J226" s="24"/>
      <c r="S226" s="24"/>
      <c r="U226" s="29"/>
      <c r="V226" s="29"/>
      <c r="W226" s="29"/>
      <c r="X226" s="29"/>
    </row>
    <row r="227" spans="1:24" s="28" customFormat="1" ht="17.100000000000001" customHeight="1" x14ac:dyDescent="0.2">
      <c r="A227" s="24"/>
      <c r="B227" s="24"/>
      <c r="C227" s="24"/>
      <c r="D227" s="24"/>
      <c r="E227" s="24"/>
      <c r="F227" s="24"/>
      <c r="I227" s="24"/>
      <c r="J227" s="24"/>
      <c r="S227" s="24"/>
      <c r="U227" s="29"/>
      <c r="V227" s="29"/>
      <c r="W227" s="29"/>
      <c r="X227" s="29"/>
    </row>
    <row r="228" spans="1:24" s="28" customFormat="1" ht="17.100000000000001" customHeight="1" x14ac:dyDescent="0.2">
      <c r="A228" s="24"/>
      <c r="B228" s="24"/>
      <c r="C228" s="24"/>
      <c r="D228" s="24"/>
      <c r="E228" s="24"/>
      <c r="F228" s="24"/>
      <c r="I228" s="24"/>
      <c r="J228" s="24"/>
      <c r="S228" s="24"/>
      <c r="U228" s="29"/>
      <c r="V228" s="29"/>
      <c r="W228" s="29"/>
      <c r="X228" s="29"/>
    </row>
    <row r="229" spans="1:24" s="28" customFormat="1" ht="17.100000000000001" customHeight="1" x14ac:dyDescent="0.2">
      <c r="A229" s="24"/>
      <c r="B229" s="24"/>
      <c r="C229" s="24"/>
      <c r="D229" s="24"/>
      <c r="E229" s="24"/>
      <c r="F229" s="24"/>
      <c r="I229" s="24"/>
      <c r="J229" s="24"/>
      <c r="S229" s="24"/>
      <c r="U229" s="29"/>
      <c r="V229" s="29"/>
      <c r="W229" s="29"/>
      <c r="X229" s="29"/>
    </row>
    <row r="230" spans="1:24" s="28" customFormat="1" ht="17.100000000000001" customHeight="1" x14ac:dyDescent="0.2">
      <c r="A230" s="24"/>
      <c r="B230" s="24"/>
      <c r="C230" s="24"/>
      <c r="D230" s="24"/>
      <c r="E230" s="24"/>
      <c r="F230" s="24"/>
      <c r="I230" s="24"/>
      <c r="J230" s="24"/>
      <c r="S230" s="24"/>
      <c r="U230" s="29"/>
      <c r="V230" s="29"/>
      <c r="W230" s="29"/>
      <c r="X230" s="29"/>
    </row>
    <row r="231" spans="1:24" s="28" customFormat="1" ht="17.100000000000001" customHeight="1" x14ac:dyDescent="0.2">
      <c r="A231" s="24"/>
      <c r="B231" s="24"/>
      <c r="C231" s="24"/>
      <c r="D231" s="24"/>
      <c r="E231" s="24"/>
      <c r="F231" s="24"/>
      <c r="I231" s="24"/>
      <c r="J231" s="24"/>
      <c r="S231" s="24"/>
      <c r="U231" s="29"/>
      <c r="V231" s="29"/>
      <c r="W231" s="29"/>
      <c r="X231" s="29"/>
    </row>
    <row r="232" spans="1:24" s="28" customFormat="1" ht="17.100000000000001" customHeight="1" x14ac:dyDescent="0.2">
      <c r="A232" s="24"/>
      <c r="B232" s="24"/>
      <c r="C232" s="24"/>
      <c r="D232" s="24"/>
      <c r="E232" s="24"/>
      <c r="F232" s="24"/>
      <c r="I232" s="24"/>
      <c r="J232" s="24"/>
      <c r="S232" s="24"/>
      <c r="U232" s="29"/>
      <c r="V232" s="29"/>
      <c r="W232" s="29"/>
      <c r="X232" s="29"/>
    </row>
    <row r="233" spans="1:24" s="28" customFormat="1" ht="17.100000000000001" customHeight="1" x14ac:dyDescent="0.2">
      <c r="A233" s="24"/>
      <c r="B233" s="24"/>
      <c r="C233" s="24"/>
      <c r="D233" s="24"/>
      <c r="E233" s="24"/>
      <c r="F233" s="24"/>
      <c r="I233" s="24"/>
      <c r="J233" s="24"/>
      <c r="S233" s="24"/>
      <c r="U233" s="29"/>
      <c r="V233" s="29"/>
      <c r="W233" s="29"/>
      <c r="X233" s="29"/>
    </row>
    <row r="234" spans="1:24" s="28" customFormat="1" ht="17.100000000000001" customHeight="1" x14ac:dyDescent="0.2">
      <c r="A234" s="24"/>
      <c r="B234" s="24"/>
      <c r="C234" s="24"/>
      <c r="D234" s="24"/>
      <c r="E234" s="24"/>
      <c r="F234" s="24"/>
      <c r="I234" s="24"/>
      <c r="J234" s="24"/>
      <c r="S234" s="24"/>
      <c r="U234" s="29"/>
      <c r="V234" s="29"/>
      <c r="W234" s="29"/>
      <c r="X234" s="29"/>
    </row>
    <row r="235" spans="1:24" s="28" customFormat="1" ht="17.100000000000001" customHeight="1" x14ac:dyDescent="0.2">
      <c r="A235" s="24"/>
      <c r="B235" s="24"/>
      <c r="C235" s="24"/>
      <c r="D235" s="24"/>
      <c r="E235" s="24"/>
      <c r="F235" s="24"/>
      <c r="I235" s="24"/>
      <c r="J235" s="24"/>
      <c r="S235" s="24"/>
      <c r="U235" s="29"/>
      <c r="V235" s="29"/>
      <c r="W235" s="29"/>
      <c r="X235" s="29"/>
    </row>
    <row r="236" spans="1:24" s="28" customFormat="1" ht="17.100000000000001" customHeight="1" x14ac:dyDescent="0.2">
      <c r="A236" s="24"/>
      <c r="B236" s="24"/>
      <c r="C236" s="24"/>
      <c r="D236" s="24"/>
      <c r="E236" s="24"/>
      <c r="F236" s="24"/>
      <c r="I236" s="24"/>
      <c r="J236" s="24"/>
      <c r="S236" s="24"/>
      <c r="U236" s="29"/>
      <c r="V236" s="29"/>
      <c r="W236" s="29"/>
      <c r="X236" s="29"/>
    </row>
    <row r="237" spans="1:24" s="28" customFormat="1" ht="17.100000000000001" customHeight="1" x14ac:dyDescent="0.2">
      <c r="A237" s="24"/>
      <c r="B237" s="24"/>
      <c r="C237" s="24"/>
      <c r="D237" s="24"/>
      <c r="E237" s="24"/>
      <c r="F237" s="24"/>
      <c r="I237" s="24"/>
      <c r="J237" s="24"/>
      <c r="S237" s="24"/>
      <c r="U237" s="29"/>
      <c r="V237" s="29"/>
      <c r="W237" s="29"/>
      <c r="X237" s="29"/>
    </row>
    <row r="238" spans="1:24" s="28" customFormat="1" ht="17.100000000000001" customHeight="1" x14ac:dyDescent="0.2">
      <c r="A238" s="24"/>
      <c r="B238" s="24"/>
      <c r="C238" s="24"/>
      <c r="D238" s="24"/>
      <c r="E238" s="24"/>
      <c r="F238" s="24"/>
      <c r="I238" s="24"/>
      <c r="J238" s="24"/>
      <c r="S238" s="24"/>
      <c r="U238" s="29"/>
      <c r="V238" s="29"/>
      <c r="W238" s="29"/>
      <c r="X238" s="29"/>
    </row>
    <row r="239" spans="1:24" s="28" customFormat="1" ht="17.100000000000001" customHeight="1" x14ac:dyDescent="0.2">
      <c r="A239" s="24"/>
      <c r="B239" s="24"/>
      <c r="C239" s="24"/>
      <c r="D239" s="24"/>
      <c r="E239" s="24"/>
      <c r="F239" s="24"/>
      <c r="I239" s="24"/>
      <c r="J239" s="24"/>
      <c r="S239" s="24"/>
      <c r="U239" s="29"/>
      <c r="V239" s="29"/>
      <c r="W239" s="29"/>
      <c r="X239" s="29"/>
    </row>
    <row r="240" spans="1:24" s="28" customFormat="1" ht="17.100000000000001" customHeight="1" x14ac:dyDescent="0.2">
      <c r="A240" s="24"/>
      <c r="B240" s="24"/>
      <c r="C240" s="24"/>
      <c r="D240" s="24"/>
      <c r="E240" s="24"/>
      <c r="F240" s="24"/>
      <c r="I240" s="24"/>
      <c r="J240" s="24"/>
      <c r="S240" s="24"/>
      <c r="U240" s="29"/>
      <c r="V240" s="29"/>
      <c r="W240" s="29"/>
      <c r="X240" s="29"/>
    </row>
    <row r="241" spans="1:24" s="28" customFormat="1" ht="17.100000000000001" customHeight="1" x14ac:dyDescent="0.2">
      <c r="A241" s="24"/>
      <c r="B241" s="24"/>
      <c r="C241" s="24"/>
      <c r="D241" s="24"/>
      <c r="E241" s="24"/>
      <c r="F241" s="24"/>
      <c r="I241" s="24"/>
      <c r="J241" s="24"/>
      <c r="S241" s="24"/>
      <c r="U241" s="29"/>
      <c r="V241" s="29"/>
      <c r="W241" s="29"/>
      <c r="X241" s="29"/>
    </row>
    <row r="242" spans="1:24" s="28" customFormat="1" ht="17.100000000000001" customHeight="1" x14ac:dyDescent="0.2">
      <c r="A242" s="24"/>
      <c r="B242" s="24"/>
      <c r="C242" s="24"/>
      <c r="D242" s="24"/>
      <c r="E242" s="24"/>
      <c r="F242" s="24"/>
      <c r="I242" s="24"/>
      <c r="J242" s="24"/>
      <c r="S242" s="24"/>
      <c r="U242" s="29"/>
      <c r="V242" s="29"/>
      <c r="W242" s="29"/>
      <c r="X242" s="29"/>
    </row>
    <row r="243" spans="1:24" s="28" customFormat="1" ht="17.100000000000001" customHeight="1" x14ac:dyDescent="0.2">
      <c r="A243" s="24"/>
      <c r="B243" s="24"/>
      <c r="C243" s="24"/>
      <c r="D243" s="24"/>
      <c r="E243" s="24"/>
      <c r="F243" s="24"/>
      <c r="I243" s="24"/>
      <c r="J243" s="24"/>
      <c r="S243" s="24"/>
      <c r="U243" s="29"/>
      <c r="V243" s="29"/>
      <c r="W243" s="29"/>
      <c r="X243" s="29"/>
    </row>
    <row r="244" spans="1:24" ht="17.100000000000001" customHeight="1" x14ac:dyDescent="0.2"/>
    <row r="245" spans="1:24" ht="17.100000000000001" customHeight="1" x14ac:dyDescent="0.2"/>
    <row r="246" spans="1:24" ht="17.100000000000001" customHeight="1" x14ac:dyDescent="0.2"/>
    <row r="247" spans="1:24" ht="17.100000000000001" customHeight="1" x14ac:dyDescent="0.2"/>
    <row r="248" spans="1:24" ht="17.100000000000001" customHeight="1" x14ac:dyDescent="0.2"/>
    <row r="249" spans="1:24" ht="17.100000000000001" customHeight="1" x14ac:dyDescent="0.2"/>
    <row r="250" spans="1:24" ht="17.100000000000001" customHeight="1" x14ac:dyDescent="0.2"/>
    <row r="251" spans="1:24" ht="17.100000000000001" customHeight="1" x14ac:dyDescent="0.2"/>
    <row r="252" spans="1:24" ht="17.100000000000001" customHeight="1" x14ac:dyDescent="0.2"/>
    <row r="253" spans="1:24" ht="17.100000000000001" customHeight="1" x14ac:dyDescent="0.2"/>
    <row r="254" spans="1:24" ht="17.100000000000001" customHeight="1" x14ac:dyDescent="0.2"/>
    <row r="255" spans="1:24" ht="17.100000000000001" customHeight="1" x14ac:dyDescent="0.2"/>
    <row r="256" spans="1:24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  <row r="580" ht="17.100000000000001" customHeight="1" x14ac:dyDescent="0.2"/>
    <row r="581" ht="17.100000000000001" customHeight="1" x14ac:dyDescent="0.2"/>
    <row r="582" ht="17.100000000000001" customHeight="1" x14ac:dyDescent="0.2"/>
    <row r="583" ht="17.100000000000001" customHeight="1" x14ac:dyDescent="0.2"/>
    <row r="584" ht="17.100000000000001" customHeight="1" x14ac:dyDescent="0.2"/>
    <row r="585" ht="17.100000000000001" customHeight="1" x14ac:dyDescent="0.2"/>
    <row r="586" ht="17.100000000000001" customHeight="1" x14ac:dyDescent="0.2"/>
    <row r="587" ht="17.100000000000001" customHeight="1" x14ac:dyDescent="0.2"/>
    <row r="588" ht="17.100000000000001" customHeight="1" x14ac:dyDescent="0.2"/>
    <row r="589" ht="17.100000000000001" customHeight="1" x14ac:dyDescent="0.2"/>
    <row r="590" ht="17.100000000000001" customHeight="1" x14ac:dyDescent="0.2"/>
    <row r="591" ht="17.100000000000001" customHeight="1" x14ac:dyDescent="0.2"/>
    <row r="592" ht="17.100000000000001" customHeight="1" x14ac:dyDescent="0.2"/>
  </sheetData>
  <mergeCells count="9">
    <mergeCell ref="E2:F2"/>
    <mergeCell ref="C1:H1"/>
    <mergeCell ref="U1:V1"/>
    <mergeCell ref="I1:S1"/>
    <mergeCell ref="C4:G4"/>
    <mergeCell ref="E8:E14"/>
    <mergeCell ref="Y1:Y2"/>
    <mergeCell ref="W1:X1"/>
    <mergeCell ref="Z1:Z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5" orientation="landscape" horizontalDpi="1200" verticalDpi="1200" r:id="rId1"/>
  <headerFooter alignWithMargins="0">
    <oddFooter>&amp;L&amp;12ZAŁĄCZNIK 1-FE&amp;C&amp;12&amp;P / &amp;N&amp;R&amp;12D.S. FENIKS</oddFooter>
  </headerFooter>
  <rowBreaks count="1" manualBreakCount="1">
    <brk id="30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  <pageSetUpPr fitToPage="1"/>
  </sheetPr>
  <dimension ref="A1:Z534"/>
  <sheetViews>
    <sheetView view="pageBreakPreview" zoomScale="60" zoomScaleNormal="70" workbookViewId="0">
      <pane xSplit="7" ySplit="4" topLeftCell="Y5" activePane="bottomRight" state="frozen"/>
      <selection activeCell="AD45" sqref="AD45"/>
      <selection pane="topRight" activeCell="AD45" sqref="AD45"/>
      <selection pane="bottomLeft" activeCell="AD45" sqref="AD45"/>
      <selection pane="bottomRight" activeCell="AA1" sqref="AA1:XFD1048576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12" customWidth="1" collapsed="1"/>
    <col min="3" max="3" width="12.5703125" style="12" customWidth="1"/>
    <col min="4" max="6" width="17.140625" style="12" customWidth="1" outlineLevel="1"/>
    <col min="7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16384" width="0" style="6" hidden="1"/>
  </cols>
  <sheetData>
    <row r="1" spans="1:26" ht="12.75" customHeight="1" x14ac:dyDescent="0.2">
      <c r="A1" s="156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</row>
    <row r="2" spans="1:26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</row>
    <row r="3" spans="1:26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</row>
    <row r="4" spans="1:26" ht="18.75" customHeight="1" x14ac:dyDescent="0.2">
      <c r="A4" s="156"/>
      <c r="B4" s="65"/>
      <c r="C4" s="275" t="s">
        <v>1578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6" s="83" customFormat="1" ht="48.75" customHeight="1" x14ac:dyDescent="0.2">
      <c r="A5" s="78">
        <v>76</v>
      </c>
      <c r="B5" s="127" t="s">
        <v>1138</v>
      </c>
      <c r="C5" s="127" t="s">
        <v>1365</v>
      </c>
      <c r="D5" s="81" t="s">
        <v>123</v>
      </c>
      <c r="E5" s="78"/>
      <c r="F5" s="78"/>
      <c r="G5" s="52" t="s">
        <v>696</v>
      </c>
      <c r="H5" s="52" t="s">
        <v>709</v>
      </c>
      <c r="I5" s="81">
        <v>1</v>
      </c>
      <c r="J5" s="127" t="s">
        <v>112</v>
      </c>
      <c r="K5" s="127" t="s">
        <v>123</v>
      </c>
      <c r="L5" s="127" t="s">
        <v>123</v>
      </c>
      <c r="M5" s="127" t="s">
        <v>123</v>
      </c>
      <c r="N5" s="127" t="s">
        <v>123</v>
      </c>
      <c r="O5" s="127" t="s">
        <v>123</v>
      </c>
      <c r="P5" s="127" t="s">
        <v>123</v>
      </c>
      <c r="Q5" s="127" t="s">
        <v>123</v>
      </c>
      <c r="R5" s="52" t="s">
        <v>708</v>
      </c>
      <c r="S5" s="78">
        <v>1</v>
      </c>
      <c r="T5" s="52" t="s">
        <v>713</v>
      </c>
      <c r="U5" s="52" t="s">
        <v>38</v>
      </c>
      <c r="V5" s="127" t="s">
        <v>123</v>
      </c>
      <c r="W5" s="127" t="s">
        <v>173</v>
      </c>
      <c r="X5" s="127" t="s">
        <v>173</v>
      </c>
      <c r="Y5" s="154" t="s">
        <v>707</v>
      </c>
      <c r="Z5" s="80"/>
    </row>
    <row r="6" spans="1:26" s="83" customFormat="1" ht="98.25" customHeight="1" x14ac:dyDescent="0.2">
      <c r="A6" s="127" t="s">
        <v>359</v>
      </c>
      <c r="B6" s="127" t="s">
        <v>1139</v>
      </c>
      <c r="C6" s="127" t="s">
        <v>1366</v>
      </c>
      <c r="D6" s="81" t="s">
        <v>123</v>
      </c>
      <c r="E6" s="78"/>
      <c r="F6" s="78"/>
      <c r="G6" s="52" t="s">
        <v>347</v>
      </c>
      <c r="H6" s="52" t="s">
        <v>381</v>
      </c>
      <c r="I6" s="81">
        <v>1</v>
      </c>
      <c r="J6" s="127" t="s">
        <v>118</v>
      </c>
      <c r="K6" s="127" t="s">
        <v>123</v>
      </c>
      <c r="L6" s="127" t="s">
        <v>123</v>
      </c>
      <c r="M6" s="127" t="s">
        <v>123</v>
      </c>
      <c r="N6" s="127" t="s">
        <v>123</v>
      </c>
      <c r="O6" s="127" t="s">
        <v>123</v>
      </c>
      <c r="P6" s="127" t="s">
        <v>123</v>
      </c>
      <c r="Q6" s="127" t="s">
        <v>123</v>
      </c>
      <c r="R6" s="127" t="s">
        <v>123</v>
      </c>
      <c r="S6" s="127" t="s">
        <v>123</v>
      </c>
      <c r="T6" s="79" t="s">
        <v>37</v>
      </c>
      <c r="U6" s="52" t="s">
        <v>382</v>
      </c>
      <c r="V6" s="127" t="s">
        <v>123</v>
      </c>
      <c r="W6" s="53" t="s">
        <v>384</v>
      </c>
      <c r="X6" s="53" t="s">
        <v>383</v>
      </c>
      <c r="Y6" s="154" t="s">
        <v>722</v>
      </c>
      <c r="Z6" s="80" t="s">
        <v>1575</v>
      </c>
    </row>
    <row r="7" spans="1:26" s="83" customFormat="1" ht="98.25" customHeight="1" x14ac:dyDescent="0.2">
      <c r="A7" s="127" t="s">
        <v>360</v>
      </c>
      <c r="B7" s="127" t="s">
        <v>1140</v>
      </c>
      <c r="C7" s="127" t="s">
        <v>1367</v>
      </c>
      <c r="D7" s="81" t="s">
        <v>123</v>
      </c>
      <c r="E7" s="78"/>
      <c r="F7" s="78"/>
      <c r="G7" s="52" t="s">
        <v>347</v>
      </c>
      <c r="H7" s="52" t="s">
        <v>381</v>
      </c>
      <c r="I7" s="81">
        <v>1</v>
      </c>
      <c r="J7" s="127" t="s">
        <v>118</v>
      </c>
      <c r="K7" s="127" t="s">
        <v>123</v>
      </c>
      <c r="L7" s="127" t="s">
        <v>123</v>
      </c>
      <c r="M7" s="127" t="s">
        <v>123</v>
      </c>
      <c r="N7" s="127" t="s">
        <v>123</v>
      </c>
      <c r="O7" s="127" t="s">
        <v>123</v>
      </c>
      <c r="P7" s="127" t="s">
        <v>123</v>
      </c>
      <c r="Q7" s="127" t="s">
        <v>123</v>
      </c>
      <c r="R7" s="127" t="s">
        <v>123</v>
      </c>
      <c r="S7" s="127" t="s">
        <v>123</v>
      </c>
      <c r="T7" s="79" t="s">
        <v>37</v>
      </c>
      <c r="U7" s="52" t="s">
        <v>382</v>
      </c>
      <c r="V7" s="127" t="s">
        <v>123</v>
      </c>
      <c r="W7" s="53" t="s">
        <v>384</v>
      </c>
      <c r="X7" s="53" t="s">
        <v>383</v>
      </c>
      <c r="Y7" s="154" t="s">
        <v>722</v>
      </c>
      <c r="Z7" s="80" t="s">
        <v>1575</v>
      </c>
    </row>
    <row r="8" spans="1:26" s="83" customFormat="1" ht="36.75" customHeight="1" x14ac:dyDescent="0.2">
      <c r="A8" s="127" t="s">
        <v>361</v>
      </c>
      <c r="B8" s="127" t="s">
        <v>1141</v>
      </c>
      <c r="C8" s="127" t="s">
        <v>1368</v>
      </c>
      <c r="D8" s="81" t="s">
        <v>123</v>
      </c>
      <c r="E8" s="78"/>
      <c r="F8" s="78"/>
      <c r="G8" s="52" t="s">
        <v>347</v>
      </c>
      <c r="H8" s="52" t="s">
        <v>349</v>
      </c>
      <c r="I8" s="81">
        <v>1</v>
      </c>
      <c r="J8" s="127" t="s">
        <v>118</v>
      </c>
      <c r="K8" s="127" t="s">
        <v>123</v>
      </c>
      <c r="L8" s="127" t="s">
        <v>123</v>
      </c>
      <c r="M8" s="127" t="s">
        <v>123</v>
      </c>
      <c r="N8" s="127" t="s">
        <v>123</v>
      </c>
      <c r="O8" s="127" t="s">
        <v>123</v>
      </c>
      <c r="P8" s="127" t="s">
        <v>123</v>
      </c>
      <c r="Q8" s="127" t="s">
        <v>123</v>
      </c>
      <c r="R8" s="127" t="s">
        <v>123</v>
      </c>
      <c r="S8" s="127" t="s">
        <v>123</v>
      </c>
      <c r="T8" s="79" t="s">
        <v>37</v>
      </c>
      <c r="U8" s="79" t="s">
        <v>38</v>
      </c>
      <c r="V8" s="127" t="s">
        <v>123</v>
      </c>
      <c r="W8" s="127" t="s">
        <v>173</v>
      </c>
      <c r="X8" s="127" t="s">
        <v>173</v>
      </c>
      <c r="Y8" s="154" t="s">
        <v>721</v>
      </c>
      <c r="Z8" s="80"/>
    </row>
    <row r="9" spans="1:26" s="83" customFormat="1" ht="36.75" customHeight="1" x14ac:dyDescent="0.2">
      <c r="A9" s="127" t="s">
        <v>362</v>
      </c>
      <c r="B9" s="127" t="s">
        <v>1142</v>
      </c>
      <c r="C9" s="127" t="s">
        <v>1369</v>
      </c>
      <c r="D9" s="81" t="s">
        <v>123</v>
      </c>
      <c r="E9" s="78"/>
      <c r="F9" s="78"/>
      <c r="G9" s="52" t="s">
        <v>347</v>
      </c>
      <c r="H9" s="52" t="s">
        <v>349</v>
      </c>
      <c r="I9" s="81">
        <v>1</v>
      </c>
      <c r="J9" s="127" t="s">
        <v>118</v>
      </c>
      <c r="K9" s="127" t="s">
        <v>123</v>
      </c>
      <c r="L9" s="127" t="s">
        <v>123</v>
      </c>
      <c r="M9" s="127" t="s">
        <v>123</v>
      </c>
      <c r="N9" s="127" t="s">
        <v>123</v>
      </c>
      <c r="O9" s="127" t="s">
        <v>123</v>
      </c>
      <c r="P9" s="127" t="s">
        <v>123</v>
      </c>
      <c r="Q9" s="127" t="s">
        <v>123</v>
      </c>
      <c r="R9" s="127" t="s">
        <v>123</v>
      </c>
      <c r="S9" s="127" t="s">
        <v>123</v>
      </c>
      <c r="T9" s="79" t="s">
        <v>37</v>
      </c>
      <c r="U9" s="79" t="s">
        <v>38</v>
      </c>
      <c r="V9" s="127" t="s">
        <v>123</v>
      </c>
      <c r="W9" s="127" t="s">
        <v>173</v>
      </c>
      <c r="X9" s="127" t="s">
        <v>173</v>
      </c>
      <c r="Y9" s="154" t="s">
        <v>721</v>
      </c>
      <c r="Z9" s="80"/>
    </row>
    <row r="10" spans="1:26" s="83" customFormat="1" ht="48" customHeight="1" x14ac:dyDescent="0.2">
      <c r="A10" s="78">
        <v>84</v>
      </c>
      <c r="B10" s="127" t="s">
        <v>1143</v>
      </c>
      <c r="C10" s="127" t="s">
        <v>1370</v>
      </c>
      <c r="D10" s="81" t="s">
        <v>123</v>
      </c>
      <c r="E10" s="78"/>
      <c r="F10" s="78"/>
      <c r="G10" s="52" t="s">
        <v>701</v>
      </c>
      <c r="H10" s="52" t="s">
        <v>350</v>
      </c>
      <c r="I10" s="81">
        <v>1</v>
      </c>
      <c r="J10" s="127" t="s">
        <v>112</v>
      </c>
      <c r="K10" s="127" t="s">
        <v>123</v>
      </c>
      <c r="L10" s="127" t="s">
        <v>123</v>
      </c>
      <c r="M10" s="127" t="s">
        <v>123</v>
      </c>
      <c r="N10" s="127" t="s">
        <v>123</v>
      </c>
      <c r="O10" s="127" t="s">
        <v>123</v>
      </c>
      <c r="P10" s="127" t="s">
        <v>123</v>
      </c>
      <c r="Q10" s="127" t="s">
        <v>123</v>
      </c>
      <c r="R10" s="52" t="s">
        <v>700</v>
      </c>
      <c r="S10" s="78">
        <v>1</v>
      </c>
      <c r="T10" s="300" t="s">
        <v>38</v>
      </c>
      <c r="U10" s="300" t="s">
        <v>38</v>
      </c>
      <c r="V10" s="127" t="s">
        <v>123</v>
      </c>
      <c r="W10" s="127" t="s">
        <v>173</v>
      </c>
      <c r="X10" s="127" t="s">
        <v>173</v>
      </c>
      <c r="Y10" s="154" t="s">
        <v>698</v>
      </c>
      <c r="Z10" s="80"/>
    </row>
    <row r="11" spans="1:26" s="83" customFormat="1" ht="63.75" x14ac:dyDescent="0.2">
      <c r="A11" s="78">
        <v>85</v>
      </c>
      <c r="B11" s="127" t="s">
        <v>1144</v>
      </c>
      <c r="C11" s="127" t="s">
        <v>1371</v>
      </c>
      <c r="D11" s="81" t="s">
        <v>123</v>
      </c>
      <c r="E11" s="119" t="s">
        <v>699</v>
      </c>
      <c r="F11" s="78"/>
      <c r="G11" s="52" t="s">
        <v>702</v>
      </c>
      <c r="H11" s="52" t="s">
        <v>350</v>
      </c>
      <c r="I11" s="81">
        <v>1</v>
      </c>
      <c r="J11" s="127" t="s">
        <v>112</v>
      </c>
      <c r="K11" s="127" t="s">
        <v>123</v>
      </c>
      <c r="L11" s="127" t="s">
        <v>123</v>
      </c>
      <c r="M11" s="127" t="s">
        <v>123</v>
      </c>
      <c r="N11" s="127" t="s">
        <v>123</v>
      </c>
      <c r="O11" s="127" t="s">
        <v>123</v>
      </c>
      <c r="P11" s="127" t="s">
        <v>123</v>
      </c>
      <c r="Q11" s="127" t="s">
        <v>123</v>
      </c>
      <c r="R11" s="52" t="s">
        <v>700</v>
      </c>
      <c r="S11" s="78">
        <v>1</v>
      </c>
      <c r="T11" s="301"/>
      <c r="U11" s="301"/>
      <c r="V11" s="127" t="s">
        <v>123</v>
      </c>
      <c r="W11" s="127" t="s">
        <v>173</v>
      </c>
      <c r="X11" s="127" t="s">
        <v>173</v>
      </c>
      <c r="Y11" s="154" t="s">
        <v>703</v>
      </c>
      <c r="Z11" s="80"/>
    </row>
    <row r="12" spans="1:26" s="83" customFormat="1" ht="51" customHeight="1" x14ac:dyDescent="0.2">
      <c r="A12" s="171" t="s">
        <v>123</v>
      </c>
      <c r="B12" s="127" t="s">
        <v>1145</v>
      </c>
      <c r="C12" s="127" t="s">
        <v>1372</v>
      </c>
      <c r="D12" s="81" t="s">
        <v>123</v>
      </c>
      <c r="E12" s="78"/>
      <c r="F12" s="78"/>
      <c r="G12" s="52" t="s">
        <v>726</v>
      </c>
      <c r="H12" s="52" t="s">
        <v>350</v>
      </c>
      <c r="I12" s="81">
        <v>1</v>
      </c>
      <c r="J12" s="127" t="s">
        <v>118</v>
      </c>
      <c r="K12" s="127" t="s">
        <v>123</v>
      </c>
      <c r="L12" s="127" t="s">
        <v>123</v>
      </c>
      <c r="M12" s="127" t="s">
        <v>123</v>
      </c>
      <c r="N12" s="127" t="s">
        <v>123</v>
      </c>
      <c r="O12" s="127" t="s">
        <v>123</v>
      </c>
      <c r="P12" s="127" t="s">
        <v>123</v>
      </c>
      <c r="Q12" s="127" t="s">
        <v>123</v>
      </c>
      <c r="R12" s="127" t="s">
        <v>123</v>
      </c>
      <c r="S12" s="78">
        <v>1</v>
      </c>
      <c r="T12" s="302"/>
      <c r="U12" s="302"/>
      <c r="V12" s="127" t="s">
        <v>123</v>
      </c>
      <c r="W12" s="127" t="s">
        <v>173</v>
      </c>
      <c r="X12" s="127" t="s">
        <v>173</v>
      </c>
      <c r="Y12" s="154" t="s">
        <v>697</v>
      </c>
      <c r="Z12" s="80"/>
    </row>
    <row r="13" spans="1:26" s="83" customFormat="1" ht="51" customHeight="1" x14ac:dyDescent="0.2">
      <c r="A13" s="171" t="s">
        <v>123</v>
      </c>
      <c r="B13" s="127" t="s">
        <v>1146</v>
      </c>
      <c r="C13" s="127" t="s">
        <v>1373</v>
      </c>
      <c r="D13" s="81" t="s">
        <v>123</v>
      </c>
      <c r="E13" s="78"/>
      <c r="F13" s="78"/>
      <c r="G13" s="52" t="s">
        <v>378</v>
      </c>
      <c r="H13" s="52" t="s">
        <v>379</v>
      </c>
      <c r="I13" s="81">
        <v>1</v>
      </c>
      <c r="J13" s="127" t="s">
        <v>118</v>
      </c>
      <c r="K13" s="127" t="s">
        <v>123</v>
      </c>
      <c r="L13" s="127" t="s">
        <v>123</v>
      </c>
      <c r="M13" s="127" t="s">
        <v>123</v>
      </c>
      <c r="N13" s="127" t="s">
        <v>123</v>
      </c>
      <c r="O13" s="127" t="s">
        <v>123</v>
      </c>
      <c r="P13" s="127" t="s">
        <v>123</v>
      </c>
      <c r="Q13" s="127" t="s">
        <v>123</v>
      </c>
      <c r="R13" s="127" t="s">
        <v>123</v>
      </c>
      <c r="S13" s="127" t="s">
        <v>123</v>
      </c>
      <c r="T13" s="52" t="s">
        <v>380</v>
      </c>
      <c r="U13" s="52" t="s">
        <v>380</v>
      </c>
      <c r="V13" s="127" t="s">
        <v>123</v>
      </c>
      <c r="W13" s="127" t="s">
        <v>173</v>
      </c>
      <c r="X13" s="127" t="s">
        <v>729</v>
      </c>
      <c r="Y13" s="154" t="s">
        <v>728</v>
      </c>
      <c r="Z13" s="80"/>
    </row>
    <row r="14" spans="1:26" s="83" customFormat="1" ht="51" customHeight="1" x14ac:dyDescent="0.2">
      <c r="A14" s="171" t="s">
        <v>123</v>
      </c>
      <c r="B14" s="127" t="s">
        <v>1147</v>
      </c>
      <c r="C14" s="127" t="s">
        <v>1374</v>
      </c>
      <c r="D14" s="81" t="s">
        <v>123</v>
      </c>
      <c r="E14" s="78"/>
      <c r="F14" s="78"/>
      <c r="G14" s="52" t="s">
        <v>378</v>
      </c>
      <c r="H14" s="52" t="s">
        <v>379</v>
      </c>
      <c r="I14" s="81">
        <v>1</v>
      </c>
      <c r="J14" s="127" t="s">
        <v>118</v>
      </c>
      <c r="K14" s="127" t="s">
        <v>123</v>
      </c>
      <c r="L14" s="127" t="s">
        <v>123</v>
      </c>
      <c r="M14" s="127" t="s">
        <v>123</v>
      </c>
      <c r="N14" s="127" t="s">
        <v>123</v>
      </c>
      <c r="O14" s="127" t="s">
        <v>123</v>
      </c>
      <c r="P14" s="127" t="s">
        <v>123</v>
      </c>
      <c r="Q14" s="127" t="s">
        <v>123</v>
      </c>
      <c r="R14" s="127" t="s">
        <v>123</v>
      </c>
      <c r="S14" s="127" t="s">
        <v>123</v>
      </c>
      <c r="T14" s="52" t="s">
        <v>727</v>
      </c>
      <c r="U14" s="52" t="s">
        <v>727</v>
      </c>
      <c r="V14" s="127" t="s">
        <v>123</v>
      </c>
      <c r="W14" s="127" t="s">
        <v>173</v>
      </c>
      <c r="X14" s="127" t="s">
        <v>173</v>
      </c>
      <c r="Y14" s="154" t="s">
        <v>640</v>
      </c>
      <c r="Z14" s="80"/>
    </row>
    <row r="15" spans="1:26" s="28" customFormat="1" ht="17.100000000000001" customHeight="1" x14ac:dyDescent="0.2">
      <c r="A15" s="24"/>
      <c r="B15" s="24"/>
      <c r="C15" s="24"/>
      <c r="D15" s="24"/>
      <c r="E15" s="24"/>
      <c r="F15" s="24"/>
      <c r="I15" s="24"/>
      <c r="J15" s="24"/>
      <c r="S15" s="24"/>
      <c r="U15" s="29"/>
      <c r="V15" s="29"/>
      <c r="W15" s="29"/>
      <c r="X15" s="29"/>
    </row>
    <row r="16" spans="1:26" s="28" customFormat="1" ht="17.100000000000001" customHeight="1" x14ac:dyDescent="0.2">
      <c r="A16" s="24"/>
      <c r="B16" s="24"/>
      <c r="C16" s="24"/>
      <c r="D16" s="24"/>
      <c r="E16" s="24"/>
      <c r="F16" s="24"/>
      <c r="I16" s="24"/>
      <c r="J16" s="24"/>
      <c r="S16" s="24"/>
      <c r="U16" s="29"/>
      <c r="V16" s="29"/>
      <c r="W16" s="29"/>
      <c r="X16" s="29"/>
    </row>
    <row r="17" spans="1:24" s="28" customFormat="1" ht="17.100000000000001" customHeight="1" x14ac:dyDescent="0.2">
      <c r="A17" s="24"/>
      <c r="B17" s="24"/>
      <c r="C17" s="24"/>
      <c r="D17" s="24"/>
      <c r="E17" s="24"/>
      <c r="F17" s="24"/>
      <c r="I17" s="24"/>
      <c r="J17" s="24"/>
      <c r="S17" s="24"/>
      <c r="U17" s="29"/>
      <c r="V17" s="29"/>
      <c r="W17" s="29"/>
      <c r="X17" s="29"/>
    </row>
    <row r="18" spans="1:24" s="28" customFormat="1" ht="17.100000000000001" customHeight="1" x14ac:dyDescent="0.2">
      <c r="A18" s="24"/>
      <c r="B18" s="24"/>
      <c r="C18" s="24"/>
      <c r="D18" s="24"/>
      <c r="E18" s="24"/>
      <c r="F18" s="24"/>
      <c r="I18" s="24"/>
      <c r="J18" s="24"/>
      <c r="S18" s="24"/>
      <c r="U18" s="29"/>
      <c r="V18" s="29"/>
      <c r="W18" s="29"/>
      <c r="X18" s="29"/>
    </row>
    <row r="19" spans="1:24" s="28" customFormat="1" ht="17.100000000000001" customHeight="1" x14ac:dyDescent="0.2">
      <c r="A19" s="24"/>
      <c r="B19" s="24"/>
      <c r="C19" s="24"/>
      <c r="D19" s="24"/>
      <c r="E19" s="24"/>
      <c r="F19" s="24"/>
      <c r="I19" s="24"/>
      <c r="J19" s="24"/>
      <c r="S19" s="24"/>
      <c r="U19" s="29"/>
      <c r="V19" s="29"/>
      <c r="W19" s="29"/>
      <c r="X19" s="29"/>
    </row>
    <row r="20" spans="1:24" s="28" customFormat="1" ht="17.100000000000001" customHeight="1" x14ac:dyDescent="0.2">
      <c r="A20" s="24"/>
      <c r="B20" s="24"/>
      <c r="C20" s="24"/>
      <c r="D20" s="24"/>
      <c r="E20" s="24"/>
      <c r="F20" s="24"/>
      <c r="I20" s="24"/>
      <c r="J20" s="24"/>
      <c r="S20" s="24"/>
      <c r="U20" s="29"/>
      <c r="V20" s="29"/>
      <c r="W20" s="29"/>
      <c r="X20" s="29"/>
    </row>
    <row r="21" spans="1:24" s="28" customFormat="1" ht="17.100000000000001" customHeight="1" x14ac:dyDescent="0.2">
      <c r="A21" s="24"/>
      <c r="B21" s="24"/>
      <c r="C21" s="24"/>
      <c r="D21" s="24"/>
      <c r="E21" s="24"/>
      <c r="F21" s="24"/>
      <c r="I21" s="24"/>
      <c r="J21" s="24"/>
      <c r="S21" s="24"/>
      <c r="U21" s="29"/>
      <c r="V21" s="29"/>
      <c r="W21" s="29"/>
      <c r="X21" s="29"/>
    </row>
    <row r="22" spans="1:24" s="28" customFormat="1" ht="17.100000000000001" customHeight="1" x14ac:dyDescent="0.2">
      <c r="A22" s="24"/>
      <c r="B22" s="24"/>
      <c r="C22" s="24"/>
      <c r="D22" s="24"/>
      <c r="E22" s="24"/>
      <c r="F22" s="24"/>
      <c r="I22" s="24"/>
      <c r="J22" s="24"/>
      <c r="S22" s="24"/>
      <c r="U22" s="29"/>
      <c r="V22" s="29"/>
      <c r="W22" s="29"/>
      <c r="X22" s="29"/>
    </row>
    <row r="23" spans="1:24" s="28" customFormat="1" ht="17.100000000000001" customHeight="1" x14ac:dyDescent="0.2">
      <c r="A23" s="24"/>
      <c r="B23" s="24"/>
      <c r="C23" s="24"/>
      <c r="D23" s="24"/>
      <c r="E23" s="24"/>
      <c r="F23" s="24"/>
      <c r="I23" s="24"/>
      <c r="J23" s="24"/>
      <c r="S23" s="24"/>
      <c r="U23" s="29"/>
      <c r="V23" s="29"/>
      <c r="W23" s="29"/>
      <c r="X23" s="29"/>
    </row>
    <row r="24" spans="1:24" s="28" customFormat="1" ht="17.100000000000001" customHeight="1" x14ac:dyDescent="0.2">
      <c r="A24" s="24"/>
      <c r="B24" s="24"/>
      <c r="C24" s="24"/>
      <c r="D24" s="24"/>
      <c r="E24" s="24"/>
      <c r="F24" s="24"/>
      <c r="I24" s="24"/>
      <c r="J24" s="24"/>
      <c r="S24" s="24"/>
      <c r="U24" s="29"/>
      <c r="V24" s="29"/>
      <c r="W24" s="29"/>
      <c r="X24" s="29"/>
    </row>
    <row r="25" spans="1:24" s="28" customFormat="1" ht="17.100000000000001" customHeight="1" x14ac:dyDescent="0.2">
      <c r="A25" s="24"/>
      <c r="B25" s="24"/>
      <c r="C25" s="24"/>
      <c r="D25" s="24"/>
      <c r="E25" s="24"/>
      <c r="F25" s="24"/>
      <c r="I25" s="24"/>
      <c r="J25" s="24"/>
      <c r="S25" s="24"/>
      <c r="U25" s="29"/>
      <c r="V25" s="29"/>
      <c r="W25" s="29"/>
      <c r="X25" s="29"/>
    </row>
    <row r="26" spans="1:24" s="28" customFormat="1" ht="17.100000000000001" customHeight="1" x14ac:dyDescent="0.2">
      <c r="A26" s="24"/>
      <c r="B26" s="24"/>
      <c r="C26" s="24"/>
      <c r="D26" s="24"/>
      <c r="E26" s="24"/>
      <c r="F26" s="24"/>
      <c r="I26" s="24"/>
      <c r="J26" s="24"/>
      <c r="S26" s="24"/>
      <c r="U26" s="29"/>
      <c r="V26" s="29"/>
      <c r="W26" s="29"/>
      <c r="X26" s="29"/>
    </row>
    <row r="27" spans="1:24" s="28" customFormat="1" ht="17.100000000000001" customHeight="1" x14ac:dyDescent="0.2">
      <c r="A27" s="24"/>
      <c r="B27" s="24"/>
      <c r="C27" s="24"/>
      <c r="D27" s="24"/>
      <c r="E27" s="24"/>
      <c r="F27" s="24"/>
      <c r="I27" s="24"/>
      <c r="J27" s="24"/>
      <c r="S27" s="24"/>
      <c r="U27" s="29"/>
      <c r="V27" s="29"/>
      <c r="W27" s="29"/>
      <c r="X27" s="29"/>
    </row>
    <row r="28" spans="1:24" s="28" customFormat="1" ht="17.100000000000001" customHeight="1" x14ac:dyDescent="0.2">
      <c r="A28" s="24"/>
      <c r="B28" s="24"/>
      <c r="C28" s="24"/>
      <c r="D28" s="24"/>
      <c r="E28" s="24"/>
      <c r="F28" s="24"/>
      <c r="I28" s="24"/>
      <c r="J28" s="24"/>
      <c r="S28" s="24"/>
      <c r="U28" s="29"/>
      <c r="V28" s="29"/>
      <c r="W28" s="29"/>
      <c r="X28" s="29"/>
    </row>
    <row r="29" spans="1:24" s="28" customFormat="1" ht="17.100000000000001" customHeight="1" x14ac:dyDescent="0.2">
      <c r="A29" s="24"/>
      <c r="B29" s="24"/>
      <c r="C29" s="24"/>
      <c r="D29" s="24"/>
      <c r="E29" s="24"/>
      <c r="F29" s="24"/>
      <c r="I29" s="24"/>
      <c r="J29" s="24"/>
      <c r="S29" s="24"/>
      <c r="U29" s="29"/>
      <c r="V29" s="29"/>
      <c r="W29" s="29"/>
      <c r="X29" s="29"/>
    </row>
    <row r="30" spans="1:24" s="28" customFormat="1" ht="17.100000000000001" customHeight="1" x14ac:dyDescent="0.2">
      <c r="A30" s="24"/>
      <c r="B30" s="24"/>
      <c r="C30" s="24"/>
      <c r="D30" s="24"/>
      <c r="E30" s="24"/>
      <c r="F30" s="24"/>
      <c r="I30" s="24"/>
      <c r="J30" s="24"/>
      <c r="S30" s="24"/>
      <c r="U30" s="29"/>
      <c r="V30" s="29"/>
      <c r="W30" s="29"/>
      <c r="X30" s="29"/>
    </row>
    <row r="31" spans="1:24" s="28" customFormat="1" ht="17.100000000000001" customHeight="1" x14ac:dyDescent="0.2">
      <c r="A31" s="24"/>
      <c r="B31" s="24"/>
      <c r="C31" s="24"/>
      <c r="D31" s="24"/>
      <c r="E31" s="24"/>
      <c r="F31" s="24"/>
      <c r="I31" s="24"/>
      <c r="J31" s="24"/>
      <c r="S31" s="24"/>
      <c r="U31" s="29"/>
      <c r="V31" s="29"/>
      <c r="W31" s="29"/>
      <c r="X31" s="29"/>
    </row>
    <row r="32" spans="1:24" s="28" customFormat="1" ht="17.100000000000001" customHeight="1" x14ac:dyDescent="0.2">
      <c r="A32" s="24"/>
      <c r="B32" s="24"/>
      <c r="C32" s="24"/>
      <c r="D32" s="24"/>
      <c r="E32" s="24"/>
      <c r="F32" s="24"/>
      <c r="I32" s="24"/>
      <c r="J32" s="24"/>
      <c r="S32" s="24"/>
      <c r="U32" s="29"/>
      <c r="V32" s="29"/>
      <c r="W32" s="29"/>
      <c r="X32" s="29"/>
    </row>
    <row r="33" spans="1:24" s="28" customFormat="1" ht="17.100000000000001" customHeight="1" x14ac:dyDescent="0.2">
      <c r="A33" s="24"/>
      <c r="B33" s="24"/>
      <c r="C33" s="24"/>
      <c r="D33" s="24"/>
      <c r="E33" s="24"/>
      <c r="F33" s="24"/>
      <c r="I33" s="24"/>
      <c r="J33" s="24"/>
      <c r="S33" s="24"/>
      <c r="U33" s="29"/>
      <c r="V33" s="29"/>
      <c r="W33" s="29"/>
      <c r="X33" s="29"/>
    </row>
    <row r="34" spans="1:24" s="28" customFormat="1" ht="17.100000000000001" customHeight="1" x14ac:dyDescent="0.2">
      <c r="A34" s="24"/>
      <c r="B34" s="24"/>
      <c r="C34" s="24"/>
      <c r="D34" s="24"/>
      <c r="E34" s="24"/>
      <c r="F34" s="24"/>
      <c r="I34" s="24"/>
      <c r="J34" s="24"/>
      <c r="S34" s="24"/>
      <c r="U34" s="29"/>
      <c r="V34" s="29"/>
      <c r="W34" s="29"/>
      <c r="X34" s="29"/>
    </row>
    <row r="35" spans="1:24" s="28" customFormat="1" ht="17.100000000000001" customHeight="1" x14ac:dyDescent="0.2">
      <c r="A35" s="24"/>
      <c r="B35" s="24"/>
      <c r="C35" s="24"/>
      <c r="D35" s="24"/>
      <c r="E35" s="24"/>
      <c r="F35" s="24"/>
      <c r="I35" s="24"/>
      <c r="J35" s="24"/>
      <c r="S35" s="24"/>
      <c r="U35" s="29"/>
      <c r="V35" s="29"/>
      <c r="W35" s="29"/>
      <c r="X35" s="29"/>
    </row>
    <row r="36" spans="1:24" s="28" customFormat="1" ht="17.100000000000001" customHeight="1" x14ac:dyDescent="0.2">
      <c r="A36" s="24"/>
      <c r="B36" s="24"/>
      <c r="C36" s="24"/>
      <c r="D36" s="24"/>
      <c r="E36" s="24"/>
      <c r="F36" s="24"/>
      <c r="I36" s="24"/>
      <c r="J36" s="24"/>
      <c r="S36" s="24"/>
      <c r="U36" s="29"/>
      <c r="V36" s="29"/>
      <c r="W36" s="29"/>
      <c r="X36" s="29"/>
    </row>
    <row r="37" spans="1:24" s="28" customFormat="1" ht="17.100000000000001" customHeight="1" x14ac:dyDescent="0.2">
      <c r="A37" s="24"/>
      <c r="B37" s="24"/>
      <c r="C37" s="24"/>
      <c r="D37" s="24"/>
      <c r="E37" s="24"/>
      <c r="F37" s="24"/>
      <c r="I37" s="24"/>
      <c r="J37" s="24"/>
      <c r="S37" s="24"/>
      <c r="U37" s="29"/>
      <c r="V37" s="29"/>
      <c r="W37" s="29"/>
      <c r="X37" s="29"/>
    </row>
    <row r="38" spans="1:24" s="28" customFormat="1" ht="17.100000000000001" customHeight="1" x14ac:dyDescent="0.2">
      <c r="A38" s="24"/>
      <c r="B38" s="24"/>
      <c r="C38" s="24"/>
      <c r="D38" s="24"/>
      <c r="E38" s="24"/>
      <c r="F38" s="24"/>
      <c r="I38" s="24"/>
      <c r="J38" s="24"/>
      <c r="S38" s="24"/>
      <c r="U38" s="29"/>
      <c r="V38" s="29"/>
      <c r="W38" s="29"/>
      <c r="X38" s="29"/>
    </row>
    <row r="39" spans="1:24" s="28" customFormat="1" ht="17.100000000000001" customHeight="1" x14ac:dyDescent="0.2">
      <c r="A39" s="24"/>
      <c r="B39" s="24"/>
      <c r="C39" s="24"/>
      <c r="D39" s="24"/>
      <c r="E39" s="24"/>
      <c r="F39" s="24"/>
      <c r="I39" s="24"/>
      <c r="J39" s="24"/>
      <c r="S39" s="24"/>
      <c r="U39" s="29"/>
      <c r="V39" s="29"/>
      <c r="W39" s="29"/>
      <c r="X39" s="29"/>
    </row>
    <row r="40" spans="1:24" s="28" customFormat="1" ht="17.100000000000001" customHeight="1" x14ac:dyDescent="0.2">
      <c r="A40" s="24"/>
      <c r="B40" s="24"/>
      <c r="C40" s="24"/>
      <c r="D40" s="24"/>
      <c r="E40" s="24"/>
      <c r="F40" s="24"/>
      <c r="I40" s="24"/>
      <c r="J40" s="24"/>
      <c r="S40" s="24"/>
      <c r="U40" s="29"/>
      <c r="V40" s="29"/>
      <c r="W40" s="29"/>
      <c r="X40" s="29"/>
    </row>
    <row r="41" spans="1:24" s="28" customFormat="1" ht="17.100000000000001" customHeight="1" x14ac:dyDescent="0.2">
      <c r="A41" s="24"/>
      <c r="B41" s="24"/>
      <c r="C41" s="24"/>
      <c r="D41" s="24"/>
      <c r="E41" s="24"/>
      <c r="F41" s="24"/>
      <c r="I41" s="24"/>
      <c r="J41" s="24"/>
      <c r="S41" s="24"/>
      <c r="U41" s="29"/>
      <c r="V41" s="29"/>
      <c r="W41" s="29"/>
      <c r="X41" s="29"/>
    </row>
    <row r="42" spans="1:24" s="28" customFormat="1" ht="17.100000000000001" customHeight="1" x14ac:dyDescent="0.2">
      <c r="A42" s="24"/>
      <c r="B42" s="24"/>
      <c r="C42" s="24"/>
      <c r="D42" s="24"/>
      <c r="E42" s="24"/>
      <c r="F42" s="24"/>
      <c r="I42" s="24"/>
      <c r="J42" s="24"/>
      <c r="S42" s="24"/>
      <c r="U42" s="29"/>
      <c r="V42" s="29"/>
      <c r="W42" s="29"/>
      <c r="X42" s="29"/>
    </row>
    <row r="43" spans="1:24" s="28" customFormat="1" ht="17.100000000000001" customHeight="1" x14ac:dyDescent="0.2">
      <c r="A43" s="24"/>
      <c r="B43" s="24"/>
      <c r="C43" s="24"/>
      <c r="D43" s="24"/>
      <c r="E43" s="24"/>
      <c r="F43" s="24"/>
      <c r="I43" s="24"/>
      <c r="J43" s="24"/>
      <c r="S43" s="24"/>
      <c r="U43" s="29"/>
      <c r="V43" s="29"/>
      <c r="W43" s="29"/>
      <c r="X43" s="29"/>
    </row>
    <row r="44" spans="1:24" s="28" customFormat="1" ht="17.100000000000001" customHeight="1" x14ac:dyDescent="0.2">
      <c r="A44" s="24"/>
      <c r="B44" s="24"/>
      <c r="C44" s="24"/>
      <c r="D44" s="24"/>
      <c r="E44" s="24"/>
      <c r="F44" s="24"/>
      <c r="I44" s="24"/>
      <c r="J44" s="24"/>
      <c r="S44" s="24"/>
      <c r="U44" s="29"/>
      <c r="V44" s="29"/>
      <c r="W44" s="29"/>
      <c r="X44" s="29"/>
    </row>
    <row r="45" spans="1:24" s="28" customFormat="1" ht="17.100000000000001" customHeight="1" x14ac:dyDescent="0.2">
      <c r="A45" s="24"/>
      <c r="B45" s="24"/>
      <c r="C45" s="24"/>
      <c r="D45" s="24"/>
      <c r="E45" s="24"/>
      <c r="F45" s="24"/>
      <c r="I45" s="24"/>
      <c r="J45" s="24"/>
      <c r="S45" s="24"/>
      <c r="U45" s="29"/>
      <c r="V45" s="29"/>
      <c r="W45" s="29"/>
      <c r="X45" s="29"/>
    </row>
    <row r="46" spans="1:24" s="28" customFormat="1" ht="17.100000000000001" customHeight="1" x14ac:dyDescent="0.2">
      <c r="A46" s="24"/>
      <c r="B46" s="24"/>
      <c r="C46" s="24"/>
      <c r="D46" s="24"/>
      <c r="E46" s="24"/>
      <c r="F46" s="24"/>
      <c r="I46" s="24"/>
      <c r="J46" s="24"/>
      <c r="S46" s="24"/>
      <c r="U46" s="29"/>
      <c r="V46" s="29"/>
      <c r="W46" s="29"/>
      <c r="X46" s="29"/>
    </row>
    <row r="47" spans="1:24" s="28" customFormat="1" ht="17.100000000000001" customHeight="1" x14ac:dyDescent="0.2">
      <c r="A47" s="24"/>
      <c r="B47" s="24"/>
      <c r="C47" s="24"/>
      <c r="D47" s="24"/>
      <c r="E47" s="24"/>
      <c r="F47" s="24"/>
      <c r="I47" s="24"/>
      <c r="J47" s="24"/>
      <c r="S47" s="24"/>
      <c r="U47" s="29"/>
      <c r="V47" s="29"/>
      <c r="W47" s="29"/>
      <c r="X47" s="29"/>
    </row>
    <row r="48" spans="1:24" s="28" customFormat="1" ht="17.100000000000001" customHeight="1" x14ac:dyDescent="0.2">
      <c r="A48" s="24"/>
      <c r="B48" s="24"/>
      <c r="C48" s="24"/>
      <c r="D48" s="24"/>
      <c r="E48" s="24"/>
      <c r="F48" s="24"/>
      <c r="I48" s="24"/>
      <c r="J48" s="24"/>
      <c r="S48" s="24"/>
      <c r="U48" s="29"/>
      <c r="V48" s="29"/>
      <c r="W48" s="29"/>
      <c r="X48" s="29"/>
    </row>
    <row r="49" spans="1:24" s="28" customFormat="1" ht="17.100000000000001" customHeight="1" x14ac:dyDescent="0.2">
      <c r="A49" s="24"/>
      <c r="B49" s="24"/>
      <c r="C49" s="24"/>
      <c r="D49" s="24"/>
      <c r="E49" s="24"/>
      <c r="F49" s="24"/>
      <c r="I49" s="24"/>
      <c r="J49" s="24"/>
      <c r="S49" s="24"/>
      <c r="U49" s="29"/>
      <c r="V49" s="29"/>
      <c r="W49" s="29"/>
      <c r="X49" s="29"/>
    </row>
    <row r="50" spans="1:24" s="28" customFormat="1" ht="17.100000000000001" customHeight="1" x14ac:dyDescent="0.2">
      <c r="A50" s="24"/>
      <c r="B50" s="24"/>
      <c r="C50" s="24"/>
      <c r="D50" s="24"/>
      <c r="E50" s="24"/>
      <c r="F50" s="24"/>
      <c r="I50" s="24"/>
      <c r="J50" s="24"/>
      <c r="S50" s="24"/>
      <c r="U50" s="29"/>
      <c r="V50" s="29"/>
      <c r="W50" s="29"/>
      <c r="X50" s="29"/>
    </row>
    <row r="51" spans="1:24" s="28" customFormat="1" ht="17.100000000000001" customHeight="1" x14ac:dyDescent="0.2">
      <c r="A51" s="24"/>
      <c r="B51" s="24"/>
      <c r="C51" s="24"/>
      <c r="D51" s="24"/>
      <c r="E51" s="24"/>
      <c r="F51" s="24"/>
      <c r="I51" s="24"/>
      <c r="J51" s="24"/>
      <c r="S51" s="24"/>
      <c r="U51" s="29"/>
      <c r="V51" s="29"/>
      <c r="W51" s="29"/>
      <c r="X51" s="29"/>
    </row>
    <row r="52" spans="1:24" s="28" customFormat="1" ht="17.100000000000001" customHeight="1" x14ac:dyDescent="0.2">
      <c r="A52" s="24"/>
      <c r="B52" s="24"/>
      <c r="C52" s="24"/>
      <c r="D52" s="24"/>
      <c r="E52" s="24"/>
      <c r="F52" s="24"/>
      <c r="I52" s="24"/>
      <c r="J52" s="24"/>
      <c r="S52" s="24"/>
      <c r="U52" s="29"/>
      <c r="V52" s="29"/>
      <c r="W52" s="29"/>
      <c r="X52" s="29"/>
    </row>
    <row r="53" spans="1:24" s="28" customFormat="1" ht="17.100000000000001" customHeight="1" x14ac:dyDescent="0.2">
      <c r="A53" s="24"/>
      <c r="B53" s="24"/>
      <c r="C53" s="24"/>
      <c r="D53" s="24"/>
      <c r="E53" s="24"/>
      <c r="F53" s="24"/>
      <c r="I53" s="24"/>
      <c r="J53" s="24"/>
      <c r="S53" s="24"/>
      <c r="U53" s="29"/>
      <c r="V53" s="29"/>
      <c r="W53" s="29"/>
      <c r="X53" s="29"/>
    </row>
    <row r="54" spans="1:24" s="28" customFormat="1" ht="17.100000000000001" customHeight="1" x14ac:dyDescent="0.2">
      <c r="A54" s="24"/>
      <c r="B54" s="24"/>
      <c r="C54" s="24"/>
      <c r="D54" s="24"/>
      <c r="E54" s="24"/>
      <c r="F54" s="24"/>
      <c r="I54" s="24"/>
      <c r="J54" s="24"/>
      <c r="S54" s="24"/>
      <c r="U54" s="29"/>
      <c r="V54" s="29"/>
      <c r="W54" s="29"/>
      <c r="X54" s="29"/>
    </row>
    <row r="55" spans="1:24" s="28" customFormat="1" ht="17.100000000000001" customHeight="1" x14ac:dyDescent="0.2">
      <c r="A55" s="24"/>
      <c r="B55" s="24"/>
      <c r="C55" s="24"/>
      <c r="D55" s="24"/>
      <c r="E55" s="24"/>
      <c r="F55" s="24"/>
      <c r="I55" s="24"/>
      <c r="J55" s="24"/>
      <c r="S55" s="24"/>
      <c r="U55" s="29"/>
      <c r="V55" s="29"/>
      <c r="W55" s="29"/>
      <c r="X55" s="29"/>
    </row>
    <row r="56" spans="1:24" s="28" customFormat="1" ht="17.100000000000001" customHeight="1" x14ac:dyDescent="0.2">
      <c r="A56" s="24"/>
      <c r="B56" s="24"/>
      <c r="C56" s="24"/>
      <c r="D56" s="24"/>
      <c r="E56" s="24"/>
      <c r="F56" s="24"/>
      <c r="I56" s="24"/>
      <c r="J56" s="24"/>
      <c r="S56" s="24"/>
      <c r="U56" s="29"/>
      <c r="V56" s="29"/>
      <c r="W56" s="29"/>
      <c r="X56" s="29"/>
    </row>
    <row r="57" spans="1:24" s="28" customFormat="1" ht="17.100000000000001" customHeight="1" x14ac:dyDescent="0.2">
      <c r="A57" s="24"/>
      <c r="B57" s="24"/>
      <c r="C57" s="24"/>
      <c r="D57" s="24"/>
      <c r="E57" s="24"/>
      <c r="F57" s="24"/>
      <c r="I57" s="24"/>
      <c r="J57" s="24"/>
      <c r="S57" s="24"/>
      <c r="U57" s="29"/>
      <c r="V57" s="29"/>
      <c r="W57" s="29"/>
      <c r="X57" s="29"/>
    </row>
    <row r="58" spans="1:24" s="28" customFormat="1" ht="17.100000000000001" customHeight="1" x14ac:dyDescent="0.2">
      <c r="A58" s="24"/>
      <c r="B58" s="24"/>
      <c r="C58" s="24"/>
      <c r="D58" s="24"/>
      <c r="E58" s="24"/>
      <c r="F58" s="24"/>
      <c r="I58" s="24"/>
      <c r="J58" s="24"/>
      <c r="S58" s="24"/>
      <c r="U58" s="29"/>
      <c r="V58" s="29"/>
      <c r="W58" s="29"/>
      <c r="X58" s="29"/>
    </row>
    <row r="59" spans="1:24" s="28" customFormat="1" ht="17.100000000000001" customHeight="1" x14ac:dyDescent="0.2">
      <c r="A59" s="24"/>
      <c r="B59" s="24"/>
      <c r="C59" s="24"/>
      <c r="D59" s="24"/>
      <c r="E59" s="24"/>
      <c r="F59" s="24"/>
      <c r="I59" s="24"/>
      <c r="J59" s="24"/>
      <c r="S59" s="24"/>
      <c r="U59" s="29"/>
      <c r="V59" s="29"/>
      <c r="W59" s="29"/>
      <c r="X59" s="29"/>
    </row>
    <row r="60" spans="1:24" s="28" customFormat="1" ht="17.100000000000001" customHeight="1" x14ac:dyDescent="0.2">
      <c r="A60" s="24"/>
      <c r="B60" s="24"/>
      <c r="C60" s="24"/>
      <c r="D60" s="24"/>
      <c r="E60" s="24"/>
      <c r="F60" s="24"/>
      <c r="I60" s="24"/>
      <c r="J60" s="24"/>
      <c r="S60" s="24"/>
      <c r="U60" s="29"/>
      <c r="V60" s="29"/>
      <c r="W60" s="29"/>
      <c r="X60" s="29"/>
    </row>
    <row r="61" spans="1:24" s="28" customFormat="1" ht="17.100000000000001" customHeight="1" x14ac:dyDescent="0.2">
      <c r="A61" s="24"/>
      <c r="B61" s="24"/>
      <c r="C61" s="24"/>
      <c r="D61" s="24"/>
      <c r="E61" s="24"/>
      <c r="F61" s="24"/>
      <c r="I61" s="24"/>
      <c r="J61" s="24"/>
      <c r="S61" s="24"/>
      <c r="U61" s="29"/>
      <c r="V61" s="29"/>
      <c r="W61" s="29"/>
      <c r="X61" s="29"/>
    </row>
    <row r="62" spans="1:24" s="28" customFormat="1" ht="17.100000000000001" customHeight="1" x14ac:dyDescent="0.2">
      <c r="A62" s="24"/>
      <c r="B62" s="24"/>
      <c r="C62" s="24"/>
      <c r="D62" s="24"/>
      <c r="E62" s="24"/>
      <c r="F62" s="24"/>
      <c r="I62" s="24"/>
      <c r="J62" s="24"/>
      <c r="S62" s="24"/>
      <c r="U62" s="29"/>
      <c r="V62" s="29"/>
      <c r="W62" s="29"/>
      <c r="X62" s="29"/>
    </row>
    <row r="63" spans="1:24" s="28" customFormat="1" ht="17.100000000000001" customHeight="1" x14ac:dyDescent="0.2">
      <c r="A63" s="24"/>
      <c r="B63" s="24"/>
      <c r="C63" s="24"/>
      <c r="D63" s="24"/>
      <c r="E63" s="24"/>
      <c r="F63" s="24"/>
      <c r="I63" s="24"/>
      <c r="J63" s="24"/>
      <c r="S63" s="24"/>
      <c r="U63" s="29"/>
      <c r="V63" s="29"/>
      <c r="W63" s="29"/>
      <c r="X63" s="29"/>
    </row>
    <row r="64" spans="1:24" s="28" customFormat="1" ht="17.100000000000001" customHeight="1" x14ac:dyDescent="0.2">
      <c r="A64" s="24"/>
      <c r="B64" s="24"/>
      <c r="C64" s="24"/>
      <c r="D64" s="24"/>
      <c r="E64" s="24"/>
      <c r="F64" s="24"/>
      <c r="I64" s="24"/>
      <c r="J64" s="24"/>
      <c r="S64" s="24"/>
      <c r="U64" s="29"/>
      <c r="V64" s="29"/>
      <c r="W64" s="29"/>
      <c r="X64" s="29"/>
    </row>
    <row r="65" spans="1:24" s="28" customFormat="1" ht="17.100000000000001" customHeight="1" x14ac:dyDescent="0.2">
      <c r="A65" s="24"/>
      <c r="B65" s="24"/>
      <c r="C65" s="24"/>
      <c r="D65" s="24"/>
      <c r="E65" s="24"/>
      <c r="F65" s="24"/>
      <c r="I65" s="24"/>
      <c r="J65" s="24"/>
      <c r="S65" s="24"/>
      <c r="U65" s="29"/>
      <c r="V65" s="29"/>
      <c r="W65" s="29"/>
      <c r="X65" s="29"/>
    </row>
    <row r="66" spans="1:24" s="28" customFormat="1" ht="17.100000000000001" customHeight="1" x14ac:dyDescent="0.2">
      <c r="A66" s="24"/>
      <c r="B66" s="24"/>
      <c r="C66" s="24"/>
      <c r="D66" s="24"/>
      <c r="E66" s="24"/>
      <c r="F66" s="24"/>
      <c r="I66" s="24"/>
      <c r="J66" s="24"/>
      <c r="S66" s="24"/>
      <c r="U66" s="29"/>
      <c r="V66" s="29"/>
      <c r="W66" s="29"/>
      <c r="X66" s="29"/>
    </row>
    <row r="67" spans="1:24" s="28" customFormat="1" ht="17.100000000000001" customHeight="1" x14ac:dyDescent="0.2">
      <c r="A67" s="24"/>
      <c r="B67" s="24"/>
      <c r="C67" s="24"/>
      <c r="D67" s="24"/>
      <c r="E67" s="24"/>
      <c r="F67" s="24"/>
      <c r="I67" s="24"/>
      <c r="J67" s="24"/>
      <c r="S67" s="24"/>
      <c r="U67" s="29"/>
      <c r="V67" s="29"/>
      <c r="W67" s="29"/>
      <c r="X67" s="29"/>
    </row>
    <row r="68" spans="1:24" s="28" customFormat="1" ht="17.100000000000001" customHeight="1" x14ac:dyDescent="0.2">
      <c r="A68" s="24"/>
      <c r="B68" s="24"/>
      <c r="C68" s="24"/>
      <c r="D68" s="24"/>
      <c r="E68" s="24"/>
      <c r="F68" s="24"/>
      <c r="I68" s="24"/>
      <c r="J68" s="24"/>
      <c r="S68" s="24"/>
      <c r="U68" s="29"/>
      <c r="V68" s="29"/>
      <c r="W68" s="29"/>
      <c r="X68" s="29"/>
    </row>
    <row r="69" spans="1:24" s="28" customFormat="1" ht="17.100000000000001" customHeight="1" x14ac:dyDescent="0.2">
      <c r="A69" s="24"/>
      <c r="B69" s="24"/>
      <c r="C69" s="24"/>
      <c r="D69" s="24"/>
      <c r="E69" s="24"/>
      <c r="F69" s="24"/>
      <c r="I69" s="24"/>
      <c r="J69" s="24"/>
      <c r="S69" s="24"/>
      <c r="U69" s="29"/>
      <c r="V69" s="29"/>
      <c r="W69" s="29"/>
      <c r="X69" s="29"/>
    </row>
    <row r="70" spans="1:24" s="28" customFormat="1" ht="17.100000000000001" customHeight="1" x14ac:dyDescent="0.2">
      <c r="A70" s="24"/>
      <c r="B70" s="24"/>
      <c r="C70" s="24"/>
      <c r="D70" s="24"/>
      <c r="E70" s="24"/>
      <c r="F70" s="24"/>
      <c r="I70" s="24"/>
      <c r="J70" s="24"/>
      <c r="S70" s="24"/>
      <c r="U70" s="29"/>
      <c r="V70" s="29"/>
      <c r="W70" s="29"/>
      <c r="X70" s="29"/>
    </row>
    <row r="71" spans="1:24" s="28" customFormat="1" ht="17.100000000000001" customHeight="1" x14ac:dyDescent="0.2">
      <c r="A71" s="24"/>
      <c r="B71" s="24"/>
      <c r="C71" s="24"/>
      <c r="D71" s="24"/>
      <c r="E71" s="24"/>
      <c r="F71" s="24"/>
      <c r="I71" s="24"/>
      <c r="J71" s="24"/>
      <c r="S71" s="24"/>
      <c r="U71" s="29"/>
      <c r="V71" s="29"/>
      <c r="W71" s="29"/>
      <c r="X71" s="29"/>
    </row>
    <row r="72" spans="1:24" s="28" customFormat="1" ht="17.100000000000001" customHeight="1" x14ac:dyDescent="0.2">
      <c r="A72" s="24"/>
      <c r="B72" s="24"/>
      <c r="C72" s="24"/>
      <c r="D72" s="24"/>
      <c r="E72" s="24"/>
      <c r="F72" s="24"/>
      <c r="I72" s="24"/>
      <c r="J72" s="24"/>
      <c r="S72" s="24"/>
      <c r="U72" s="29"/>
      <c r="V72" s="29"/>
      <c r="W72" s="29"/>
      <c r="X72" s="29"/>
    </row>
    <row r="73" spans="1:24" s="28" customFormat="1" ht="17.100000000000001" customHeight="1" x14ac:dyDescent="0.2">
      <c r="A73" s="24"/>
      <c r="B73" s="24"/>
      <c r="C73" s="24"/>
      <c r="D73" s="24"/>
      <c r="E73" s="24"/>
      <c r="F73" s="24"/>
      <c r="I73" s="24"/>
      <c r="J73" s="24"/>
      <c r="S73" s="24"/>
      <c r="U73" s="29"/>
      <c r="V73" s="29"/>
      <c r="W73" s="29"/>
      <c r="X73" s="29"/>
    </row>
    <row r="74" spans="1:24" s="28" customFormat="1" ht="17.100000000000001" customHeight="1" x14ac:dyDescent="0.2">
      <c r="A74" s="24"/>
      <c r="B74" s="24"/>
      <c r="C74" s="24"/>
      <c r="D74" s="24"/>
      <c r="E74" s="24"/>
      <c r="F74" s="24"/>
      <c r="I74" s="24"/>
      <c r="J74" s="24"/>
      <c r="S74" s="24"/>
      <c r="U74" s="29"/>
      <c r="V74" s="29"/>
      <c r="W74" s="29"/>
      <c r="X74" s="29"/>
    </row>
    <row r="75" spans="1:24" s="28" customFormat="1" ht="17.100000000000001" customHeight="1" x14ac:dyDescent="0.2">
      <c r="A75" s="24"/>
      <c r="B75" s="24"/>
      <c r="C75" s="24"/>
      <c r="D75" s="24"/>
      <c r="E75" s="24"/>
      <c r="F75" s="24"/>
      <c r="I75" s="24"/>
      <c r="J75" s="24"/>
      <c r="S75" s="24"/>
      <c r="U75" s="29"/>
      <c r="V75" s="29"/>
      <c r="W75" s="29"/>
      <c r="X75" s="29"/>
    </row>
    <row r="76" spans="1:24" s="28" customFormat="1" ht="17.100000000000001" customHeight="1" x14ac:dyDescent="0.2">
      <c r="A76" s="24"/>
      <c r="B76" s="24"/>
      <c r="C76" s="24"/>
      <c r="D76" s="24"/>
      <c r="E76" s="24"/>
      <c r="F76" s="24"/>
      <c r="I76" s="24"/>
      <c r="J76" s="24"/>
      <c r="S76" s="24"/>
      <c r="U76" s="29"/>
      <c r="V76" s="29"/>
      <c r="W76" s="29"/>
      <c r="X76" s="29"/>
    </row>
    <row r="77" spans="1:24" s="28" customFormat="1" ht="17.100000000000001" customHeight="1" x14ac:dyDescent="0.2">
      <c r="A77" s="24"/>
      <c r="B77" s="24"/>
      <c r="C77" s="24"/>
      <c r="D77" s="24"/>
      <c r="E77" s="24"/>
      <c r="F77" s="24"/>
      <c r="I77" s="24"/>
      <c r="J77" s="24"/>
      <c r="S77" s="24"/>
      <c r="U77" s="29"/>
      <c r="V77" s="29"/>
      <c r="W77" s="29"/>
      <c r="X77" s="29"/>
    </row>
    <row r="78" spans="1:24" s="28" customFormat="1" ht="17.100000000000001" customHeight="1" x14ac:dyDescent="0.2">
      <c r="A78" s="24"/>
      <c r="B78" s="24"/>
      <c r="C78" s="24"/>
      <c r="D78" s="24"/>
      <c r="E78" s="24"/>
      <c r="F78" s="24"/>
      <c r="I78" s="24"/>
      <c r="J78" s="24"/>
      <c r="S78" s="24"/>
      <c r="U78" s="29"/>
      <c r="V78" s="29"/>
      <c r="W78" s="29"/>
      <c r="X78" s="29"/>
    </row>
    <row r="79" spans="1:24" s="28" customFormat="1" ht="17.100000000000001" customHeight="1" x14ac:dyDescent="0.2">
      <c r="A79" s="24"/>
      <c r="B79" s="24"/>
      <c r="C79" s="24"/>
      <c r="D79" s="24"/>
      <c r="E79" s="24"/>
      <c r="F79" s="24"/>
      <c r="I79" s="24"/>
      <c r="J79" s="24"/>
      <c r="S79" s="24"/>
      <c r="U79" s="29"/>
      <c r="V79" s="29"/>
      <c r="W79" s="29"/>
      <c r="X79" s="29"/>
    </row>
    <row r="80" spans="1:24" s="28" customFormat="1" ht="17.100000000000001" customHeight="1" x14ac:dyDescent="0.2">
      <c r="A80" s="24"/>
      <c r="B80" s="24"/>
      <c r="C80" s="24"/>
      <c r="D80" s="24"/>
      <c r="E80" s="24"/>
      <c r="F80" s="24"/>
      <c r="I80" s="24"/>
      <c r="J80" s="24"/>
      <c r="S80" s="24"/>
      <c r="U80" s="29"/>
      <c r="V80" s="29"/>
      <c r="W80" s="29"/>
      <c r="X80" s="29"/>
    </row>
    <row r="81" spans="1:24" s="28" customFormat="1" ht="17.100000000000001" customHeight="1" x14ac:dyDescent="0.2">
      <c r="A81" s="24"/>
      <c r="B81" s="24"/>
      <c r="C81" s="24"/>
      <c r="D81" s="24"/>
      <c r="E81" s="24"/>
      <c r="F81" s="24"/>
      <c r="I81" s="24"/>
      <c r="J81" s="24"/>
      <c r="S81" s="24"/>
      <c r="U81" s="29"/>
      <c r="V81" s="29"/>
      <c r="W81" s="29"/>
      <c r="X81" s="29"/>
    </row>
    <row r="82" spans="1:24" s="28" customFormat="1" ht="17.100000000000001" customHeight="1" x14ac:dyDescent="0.2">
      <c r="A82" s="24"/>
      <c r="B82" s="24"/>
      <c r="C82" s="24"/>
      <c r="D82" s="24"/>
      <c r="E82" s="24"/>
      <c r="F82" s="24"/>
      <c r="I82" s="24"/>
      <c r="J82" s="24"/>
      <c r="S82" s="24"/>
      <c r="U82" s="29"/>
      <c r="V82" s="29"/>
      <c r="W82" s="29"/>
      <c r="X82" s="29"/>
    </row>
    <row r="83" spans="1:24" s="28" customFormat="1" ht="17.100000000000001" customHeight="1" x14ac:dyDescent="0.2">
      <c r="A83" s="24"/>
      <c r="B83" s="24"/>
      <c r="C83" s="24"/>
      <c r="D83" s="24"/>
      <c r="E83" s="24"/>
      <c r="F83" s="24"/>
      <c r="I83" s="24"/>
      <c r="J83" s="24"/>
      <c r="S83" s="24"/>
      <c r="U83" s="29"/>
      <c r="V83" s="29"/>
      <c r="W83" s="29"/>
      <c r="X83" s="29"/>
    </row>
    <row r="84" spans="1:24" s="28" customFormat="1" ht="17.100000000000001" customHeight="1" x14ac:dyDescent="0.2">
      <c r="A84" s="24"/>
      <c r="B84" s="24"/>
      <c r="C84" s="24"/>
      <c r="D84" s="24"/>
      <c r="E84" s="24"/>
      <c r="F84" s="24"/>
      <c r="I84" s="24"/>
      <c r="J84" s="24"/>
      <c r="S84" s="24"/>
      <c r="U84" s="29"/>
      <c r="V84" s="29"/>
      <c r="W84" s="29"/>
      <c r="X84" s="29"/>
    </row>
    <row r="85" spans="1:24" s="28" customFormat="1" ht="17.100000000000001" customHeight="1" x14ac:dyDescent="0.2">
      <c r="A85" s="24"/>
      <c r="B85" s="24"/>
      <c r="C85" s="24"/>
      <c r="D85" s="24"/>
      <c r="E85" s="24"/>
      <c r="F85" s="24"/>
      <c r="I85" s="24"/>
      <c r="J85" s="24"/>
      <c r="S85" s="24"/>
      <c r="U85" s="29"/>
      <c r="V85" s="29"/>
      <c r="W85" s="29"/>
      <c r="X85" s="29"/>
    </row>
    <row r="86" spans="1:24" s="28" customFormat="1" ht="17.100000000000001" customHeight="1" x14ac:dyDescent="0.2">
      <c r="A86" s="24"/>
      <c r="B86" s="24"/>
      <c r="C86" s="24"/>
      <c r="D86" s="24"/>
      <c r="E86" s="24"/>
      <c r="F86" s="24"/>
      <c r="I86" s="24"/>
      <c r="J86" s="24"/>
      <c r="S86" s="24"/>
      <c r="U86" s="29"/>
      <c r="V86" s="29"/>
      <c r="W86" s="29"/>
      <c r="X86" s="29"/>
    </row>
    <row r="87" spans="1:24" s="28" customFormat="1" ht="17.100000000000001" customHeight="1" x14ac:dyDescent="0.2">
      <c r="A87" s="24"/>
      <c r="B87" s="24"/>
      <c r="C87" s="24"/>
      <c r="D87" s="24"/>
      <c r="E87" s="24"/>
      <c r="F87" s="24"/>
      <c r="I87" s="24"/>
      <c r="J87" s="24"/>
      <c r="S87" s="24"/>
      <c r="U87" s="29"/>
      <c r="V87" s="29"/>
      <c r="W87" s="29"/>
      <c r="X87" s="29"/>
    </row>
    <row r="88" spans="1:24" s="28" customFormat="1" ht="17.100000000000001" customHeight="1" x14ac:dyDescent="0.2">
      <c r="A88" s="24"/>
      <c r="B88" s="24"/>
      <c r="C88" s="24"/>
      <c r="D88" s="24"/>
      <c r="E88" s="24"/>
      <c r="F88" s="24"/>
      <c r="I88" s="24"/>
      <c r="J88" s="24"/>
      <c r="S88" s="24"/>
      <c r="U88" s="29"/>
      <c r="V88" s="29"/>
      <c r="W88" s="29"/>
      <c r="X88" s="29"/>
    </row>
    <row r="89" spans="1:24" s="28" customFormat="1" ht="17.100000000000001" customHeight="1" x14ac:dyDescent="0.2">
      <c r="A89" s="24"/>
      <c r="B89" s="24"/>
      <c r="C89" s="24"/>
      <c r="D89" s="24"/>
      <c r="E89" s="24"/>
      <c r="F89" s="24"/>
      <c r="I89" s="24"/>
      <c r="J89" s="24"/>
      <c r="S89" s="24"/>
      <c r="U89" s="29"/>
      <c r="V89" s="29"/>
      <c r="W89" s="29"/>
      <c r="X89" s="29"/>
    </row>
    <row r="90" spans="1:24" s="28" customFormat="1" ht="17.100000000000001" customHeight="1" x14ac:dyDescent="0.2">
      <c r="A90" s="24"/>
      <c r="B90" s="24"/>
      <c r="C90" s="24"/>
      <c r="D90" s="24"/>
      <c r="E90" s="24"/>
      <c r="F90" s="24"/>
      <c r="I90" s="24"/>
      <c r="J90" s="24"/>
      <c r="S90" s="24"/>
      <c r="U90" s="29"/>
      <c r="V90" s="29"/>
      <c r="W90" s="29"/>
      <c r="X90" s="29"/>
    </row>
    <row r="91" spans="1:24" s="28" customFormat="1" ht="17.100000000000001" customHeight="1" x14ac:dyDescent="0.2">
      <c r="A91" s="24"/>
      <c r="B91" s="24"/>
      <c r="C91" s="24"/>
      <c r="D91" s="24"/>
      <c r="E91" s="24"/>
      <c r="F91" s="24"/>
      <c r="I91" s="24"/>
      <c r="J91" s="24"/>
      <c r="S91" s="24"/>
      <c r="U91" s="29"/>
      <c r="V91" s="29"/>
      <c r="W91" s="29"/>
      <c r="X91" s="29"/>
    </row>
    <row r="92" spans="1:24" s="28" customFormat="1" ht="17.100000000000001" customHeight="1" x14ac:dyDescent="0.2">
      <c r="A92" s="24"/>
      <c r="B92" s="24"/>
      <c r="C92" s="24"/>
      <c r="D92" s="24"/>
      <c r="E92" s="24"/>
      <c r="F92" s="24"/>
      <c r="I92" s="24"/>
      <c r="J92" s="24"/>
      <c r="S92" s="24"/>
      <c r="U92" s="29"/>
      <c r="V92" s="29"/>
      <c r="W92" s="29"/>
      <c r="X92" s="29"/>
    </row>
    <row r="93" spans="1:24" s="28" customFormat="1" ht="17.100000000000001" customHeight="1" x14ac:dyDescent="0.2">
      <c r="A93" s="24"/>
      <c r="B93" s="24"/>
      <c r="C93" s="24"/>
      <c r="D93" s="24"/>
      <c r="E93" s="24"/>
      <c r="F93" s="24"/>
      <c r="I93" s="24"/>
      <c r="J93" s="24"/>
      <c r="S93" s="24"/>
      <c r="U93" s="29"/>
      <c r="V93" s="29"/>
      <c r="W93" s="29"/>
      <c r="X93" s="29"/>
    </row>
    <row r="94" spans="1:24" s="28" customFormat="1" ht="17.100000000000001" customHeight="1" x14ac:dyDescent="0.2">
      <c r="A94" s="24"/>
      <c r="B94" s="24"/>
      <c r="C94" s="24"/>
      <c r="D94" s="24"/>
      <c r="E94" s="24"/>
      <c r="F94" s="24"/>
      <c r="I94" s="24"/>
      <c r="J94" s="24"/>
      <c r="S94" s="24"/>
      <c r="U94" s="29"/>
      <c r="V94" s="29"/>
      <c r="W94" s="29"/>
      <c r="X94" s="29"/>
    </row>
    <row r="95" spans="1:24" s="28" customFormat="1" ht="17.100000000000001" customHeight="1" x14ac:dyDescent="0.2">
      <c r="A95" s="24"/>
      <c r="B95" s="24"/>
      <c r="C95" s="24"/>
      <c r="D95" s="24"/>
      <c r="E95" s="24"/>
      <c r="F95" s="24"/>
      <c r="I95" s="24"/>
      <c r="J95" s="24"/>
      <c r="S95" s="24"/>
      <c r="U95" s="29"/>
      <c r="V95" s="29"/>
      <c r="W95" s="29"/>
      <c r="X95" s="29"/>
    </row>
    <row r="96" spans="1:24" s="28" customFormat="1" ht="17.100000000000001" customHeight="1" x14ac:dyDescent="0.2">
      <c r="A96" s="24"/>
      <c r="B96" s="24"/>
      <c r="C96" s="24"/>
      <c r="D96" s="24"/>
      <c r="E96" s="24"/>
      <c r="F96" s="24"/>
      <c r="I96" s="24"/>
      <c r="J96" s="24"/>
      <c r="S96" s="24"/>
      <c r="U96" s="29"/>
      <c r="V96" s="29"/>
      <c r="W96" s="29"/>
      <c r="X96" s="29"/>
    </row>
    <row r="97" spans="1:24" s="28" customFormat="1" ht="17.100000000000001" customHeight="1" x14ac:dyDescent="0.2">
      <c r="A97" s="24"/>
      <c r="B97" s="24"/>
      <c r="C97" s="24"/>
      <c r="D97" s="24"/>
      <c r="E97" s="24"/>
      <c r="F97" s="24"/>
      <c r="I97" s="24"/>
      <c r="J97" s="24"/>
      <c r="S97" s="24"/>
      <c r="U97" s="29"/>
      <c r="V97" s="29"/>
      <c r="W97" s="29"/>
      <c r="X97" s="29"/>
    </row>
    <row r="98" spans="1:24" s="28" customFormat="1" ht="17.100000000000001" customHeight="1" x14ac:dyDescent="0.2">
      <c r="A98" s="24"/>
      <c r="B98" s="24"/>
      <c r="C98" s="24"/>
      <c r="D98" s="24"/>
      <c r="E98" s="24"/>
      <c r="F98" s="24"/>
      <c r="I98" s="24"/>
      <c r="J98" s="24"/>
      <c r="S98" s="24"/>
      <c r="U98" s="29"/>
      <c r="V98" s="29"/>
      <c r="W98" s="29"/>
      <c r="X98" s="29"/>
    </row>
    <row r="99" spans="1:24" s="28" customFormat="1" ht="17.100000000000001" customHeight="1" x14ac:dyDescent="0.2">
      <c r="A99" s="24"/>
      <c r="B99" s="24"/>
      <c r="C99" s="24"/>
      <c r="D99" s="24"/>
      <c r="E99" s="24"/>
      <c r="F99" s="24"/>
      <c r="I99" s="24"/>
      <c r="J99" s="24"/>
      <c r="S99" s="24"/>
      <c r="U99" s="29"/>
      <c r="V99" s="29"/>
      <c r="W99" s="29"/>
      <c r="X99" s="29"/>
    </row>
    <row r="100" spans="1:24" s="28" customFormat="1" ht="17.100000000000001" customHeight="1" x14ac:dyDescent="0.2">
      <c r="A100" s="24"/>
      <c r="B100" s="24"/>
      <c r="C100" s="24"/>
      <c r="D100" s="24"/>
      <c r="E100" s="24"/>
      <c r="F100" s="24"/>
      <c r="I100" s="24"/>
      <c r="J100" s="24"/>
      <c r="S100" s="24"/>
      <c r="U100" s="29"/>
      <c r="V100" s="29"/>
      <c r="W100" s="29"/>
      <c r="X100" s="29"/>
    </row>
    <row r="101" spans="1:24" s="28" customFormat="1" ht="17.100000000000001" customHeight="1" x14ac:dyDescent="0.2">
      <c r="A101" s="24"/>
      <c r="B101" s="24"/>
      <c r="C101" s="24"/>
      <c r="D101" s="24"/>
      <c r="E101" s="24"/>
      <c r="F101" s="24"/>
      <c r="I101" s="24"/>
      <c r="J101" s="24"/>
      <c r="S101" s="24"/>
      <c r="U101" s="29"/>
      <c r="V101" s="29"/>
      <c r="W101" s="29"/>
      <c r="X101" s="29"/>
    </row>
    <row r="102" spans="1:24" s="28" customFormat="1" ht="17.100000000000001" customHeight="1" x14ac:dyDescent="0.2">
      <c r="A102" s="24"/>
      <c r="B102" s="24"/>
      <c r="C102" s="24"/>
      <c r="D102" s="24"/>
      <c r="E102" s="24"/>
      <c r="F102" s="24"/>
      <c r="I102" s="24"/>
      <c r="J102" s="24"/>
      <c r="S102" s="24"/>
      <c r="U102" s="29"/>
      <c r="V102" s="29"/>
      <c r="W102" s="29"/>
      <c r="X102" s="29"/>
    </row>
    <row r="103" spans="1:24" s="28" customFormat="1" ht="17.100000000000001" customHeight="1" x14ac:dyDescent="0.2">
      <c r="A103" s="24"/>
      <c r="B103" s="24"/>
      <c r="C103" s="24"/>
      <c r="D103" s="24"/>
      <c r="E103" s="24"/>
      <c r="F103" s="24"/>
      <c r="I103" s="24"/>
      <c r="J103" s="24"/>
      <c r="S103" s="24"/>
      <c r="U103" s="29"/>
      <c r="V103" s="29"/>
      <c r="W103" s="29"/>
      <c r="X103" s="29"/>
    </row>
    <row r="104" spans="1:24" s="28" customFormat="1" ht="17.100000000000001" customHeight="1" x14ac:dyDescent="0.2">
      <c r="A104" s="24"/>
      <c r="B104" s="24"/>
      <c r="C104" s="24"/>
      <c r="D104" s="24"/>
      <c r="E104" s="24"/>
      <c r="F104" s="24"/>
      <c r="I104" s="24"/>
      <c r="J104" s="24"/>
      <c r="S104" s="24"/>
      <c r="U104" s="29"/>
      <c r="V104" s="29"/>
      <c r="W104" s="29"/>
      <c r="X104" s="29"/>
    </row>
    <row r="105" spans="1:24" s="28" customFormat="1" ht="17.100000000000001" customHeight="1" x14ac:dyDescent="0.2">
      <c r="A105" s="24"/>
      <c r="B105" s="24"/>
      <c r="C105" s="24"/>
      <c r="D105" s="24"/>
      <c r="E105" s="24"/>
      <c r="F105" s="24"/>
      <c r="I105" s="24"/>
      <c r="J105" s="24"/>
      <c r="S105" s="24"/>
      <c r="U105" s="29"/>
      <c r="V105" s="29"/>
      <c r="W105" s="29"/>
      <c r="X105" s="29"/>
    </row>
    <row r="106" spans="1:24" s="28" customFormat="1" ht="17.100000000000001" customHeight="1" x14ac:dyDescent="0.2">
      <c r="A106" s="24"/>
      <c r="B106" s="24"/>
      <c r="C106" s="24"/>
      <c r="D106" s="24"/>
      <c r="E106" s="24"/>
      <c r="F106" s="24"/>
      <c r="I106" s="24"/>
      <c r="J106" s="24"/>
      <c r="S106" s="24"/>
      <c r="U106" s="29"/>
      <c r="V106" s="29"/>
      <c r="W106" s="29"/>
      <c r="X106" s="29"/>
    </row>
    <row r="107" spans="1:24" s="28" customFormat="1" ht="17.100000000000001" customHeight="1" x14ac:dyDescent="0.2">
      <c r="A107" s="24"/>
      <c r="B107" s="24"/>
      <c r="C107" s="24"/>
      <c r="D107" s="24"/>
      <c r="E107" s="24"/>
      <c r="F107" s="24"/>
      <c r="I107" s="24"/>
      <c r="J107" s="24"/>
      <c r="S107" s="24"/>
      <c r="U107" s="29"/>
      <c r="V107" s="29"/>
      <c r="W107" s="29"/>
      <c r="X107" s="29"/>
    </row>
    <row r="108" spans="1:24" s="28" customFormat="1" ht="17.100000000000001" customHeight="1" x14ac:dyDescent="0.2">
      <c r="A108" s="24"/>
      <c r="B108" s="24"/>
      <c r="C108" s="24"/>
      <c r="D108" s="24"/>
      <c r="E108" s="24"/>
      <c r="F108" s="24"/>
      <c r="I108" s="24"/>
      <c r="J108" s="24"/>
      <c r="S108" s="24"/>
      <c r="U108" s="29"/>
      <c r="V108" s="29"/>
      <c r="W108" s="29"/>
      <c r="X108" s="29"/>
    </row>
    <row r="109" spans="1:24" s="28" customFormat="1" ht="17.100000000000001" customHeight="1" x14ac:dyDescent="0.2">
      <c r="A109" s="24"/>
      <c r="B109" s="24"/>
      <c r="C109" s="24"/>
      <c r="D109" s="24"/>
      <c r="E109" s="24"/>
      <c r="F109" s="24"/>
      <c r="I109" s="24"/>
      <c r="J109" s="24"/>
      <c r="S109" s="24"/>
      <c r="U109" s="29"/>
      <c r="V109" s="29"/>
      <c r="W109" s="29"/>
      <c r="X109" s="29"/>
    </row>
    <row r="110" spans="1:24" s="28" customFormat="1" ht="17.100000000000001" customHeight="1" x14ac:dyDescent="0.2">
      <c r="A110" s="24"/>
      <c r="B110" s="24"/>
      <c r="C110" s="24"/>
      <c r="D110" s="24"/>
      <c r="E110" s="24"/>
      <c r="F110" s="24"/>
      <c r="I110" s="24"/>
      <c r="J110" s="24"/>
      <c r="S110" s="24"/>
      <c r="U110" s="29"/>
      <c r="V110" s="29"/>
      <c r="W110" s="29"/>
      <c r="X110" s="29"/>
    </row>
    <row r="111" spans="1:24" s="28" customFormat="1" ht="17.100000000000001" customHeight="1" x14ac:dyDescent="0.2">
      <c r="A111" s="24"/>
      <c r="B111" s="24"/>
      <c r="C111" s="24"/>
      <c r="D111" s="24"/>
      <c r="E111" s="24"/>
      <c r="F111" s="24"/>
      <c r="I111" s="24"/>
      <c r="J111" s="24"/>
      <c r="S111" s="24"/>
      <c r="U111" s="29"/>
      <c r="V111" s="29"/>
      <c r="W111" s="29"/>
      <c r="X111" s="29"/>
    </row>
    <row r="112" spans="1:24" s="28" customFormat="1" ht="17.100000000000001" customHeight="1" x14ac:dyDescent="0.2">
      <c r="A112" s="24"/>
      <c r="B112" s="24"/>
      <c r="C112" s="24"/>
      <c r="D112" s="24"/>
      <c r="E112" s="24"/>
      <c r="F112" s="24"/>
      <c r="I112" s="24"/>
      <c r="J112" s="24"/>
      <c r="S112" s="24"/>
      <c r="U112" s="29"/>
      <c r="V112" s="29"/>
      <c r="W112" s="29"/>
      <c r="X112" s="29"/>
    </row>
    <row r="113" spans="1:24" s="28" customFormat="1" ht="17.100000000000001" customHeight="1" x14ac:dyDescent="0.2">
      <c r="A113" s="24"/>
      <c r="B113" s="24"/>
      <c r="C113" s="24"/>
      <c r="D113" s="24"/>
      <c r="E113" s="24"/>
      <c r="F113" s="24"/>
      <c r="I113" s="24"/>
      <c r="J113" s="24"/>
      <c r="S113" s="24"/>
      <c r="U113" s="29"/>
      <c r="V113" s="29"/>
      <c r="W113" s="29"/>
      <c r="X113" s="29"/>
    </row>
    <row r="114" spans="1:24" s="28" customFormat="1" ht="17.100000000000001" customHeight="1" x14ac:dyDescent="0.2">
      <c r="A114" s="24"/>
      <c r="B114" s="24"/>
      <c r="C114" s="24"/>
      <c r="D114" s="24"/>
      <c r="E114" s="24"/>
      <c r="F114" s="24"/>
      <c r="I114" s="24"/>
      <c r="J114" s="24"/>
      <c r="S114" s="24"/>
      <c r="U114" s="29"/>
      <c r="V114" s="29"/>
      <c r="W114" s="29"/>
      <c r="X114" s="29"/>
    </row>
    <row r="115" spans="1:24" s="28" customFormat="1" ht="17.100000000000001" customHeight="1" x14ac:dyDescent="0.2">
      <c r="A115" s="24"/>
      <c r="B115" s="24"/>
      <c r="C115" s="24"/>
      <c r="D115" s="24"/>
      <c r="E115" s="24"/>
      <c r="F115" s="24"/>
      <c r="I115" s="24"/>
      <c r="J115" s="24"/>
      <c r="S115" s="24"/>
      <c r="U115" s="29"/>
      <c r="V115" s="29"/>
      <c r="W115" s="29"/>
      <c r="X115" s="29"/>
    </row>
    <row r="116" spans="1:24" s="28" customFormat="1" ht="17.100000000000001" customHeight="1" x14ac:dyDescent="0.2">
      <c r="A116" s="24"/>
      <c r="B116" s="24"/>
      <c r="C116" s="24"/>
      <c r="D116" s="24"/>
      <c r="E116" s="24"/>
      <c r="F116" s="24"/>
      <c r="I116" s="24"/>
      <c r="J116" s="24"/>
      <c r="S116" s="24"/>
      <c r="U116" s="29"/>
      <c r="V116" s="29"/>
      <c r="W116" s="29"/>
      <c r="X116" s="29"/>
    </row>
    <row r="117" spans="1:24" s="28" customFormat="1" ht="17.100000000000001" customHeight="1" x14ac:dyDescent="0.2">
      <c r="A117" s="24"/>
      <c r="B117" s="24"/>
      <c r="C117" s="24"/>
      <c r="D117" s="24"/>
      <c r="E117" s="24"/>
      <c r="F117" s="24"/>
      <c r="I117" s="24"/>
      <c r="J117" s="24"/>
      <c r="S117" s="24"/>
      <c r="U117" s="29"/>
      <c r="V117" s="29"/>
      <c r="W117" s="29"/>
      <c r="X117" s="29"/>
    </row>
    <row r="118" spans="1:24" s="28" customFormat="1" ht="17.100000000000001" customHeight="1" x14ac:dyDescent="0.2">
      <c r="A118" s="24"/>
      <c r="B118" s="24"/>
      <c r="C118" s="24"/>
      <c r="D118" s="24"/>
      <c r="E118" s="24"/>
      <c r="F118" s="24"/>
      <c r="I118" s="24"/>
      <c r="J118" s="24"/>
      <c r="S118" s="24"/>
      <c r="U118" s="29"/>
      <c r="V118" s="29"/>
      <c r="W118" s="29"/>
      <c r="X118" s="29"/>
    </row>
    <row r="119" spans="1:24" s="28" customFormat="1" ht="17.100000000000001" customHeight="1" x14ac:dyDescent="0.2">
      <c r="A119" s="24"/>
      <c r="B119" s="24"/>
      <c r="C119" s="24"/>
      <c r="D119" s="24"/>
      <c r="E119" s="24"/>
      <c r="F119" s="24"/>
      <c r="I119" s="24"/>
      <c r="J119" s="24"/>
      <c r="S119" s="24"/>
      <c r="U119" s="29"/>
      <c r="V119" s="29"/>
      <c r="W119" s="29"/>
      <c r="X119" s="29"/>
    </row>
    <row r="120" spans="1:24" s="28" customFormat="1" ht="17.100000000000001" customHeight="1" x14ac:dyDescent="0.2">
      <c r="A120" s="24"/>
      <c r="B120" s="24"/>
      <c r="C120" s="24"/>
      <c r="D120" s="24"/>
      <c r="E120" s="24"/>
      <c r="F120" s="24"/>
      <c r="I120" s="24"/>
      <c r="J120" s="24"/>
      <c r="S120" s="24"/>
      <c r="U120" s="29"/>
      <c r="V120" s="29"/>
      <c r="W120" s="29"/>
      <c r="X120" s="29"/>
    </row>
    <row r="121" spans="1:24" s="28" customFormat="1" ht="17.100000000000001" customHeight="1" x14ac:dyDescent="0.2">
      <c r="A121" s="24"/>
      <c r="B121" s="24"/>
      <c r="C121" s="24"/>
      <c r="D121" s="24"/>
      <c r="E121" s="24"/>
      <c r="F121" s="24"/>
      <c r="I121" s="24"/>
      <c r="J121" s="24"/>
      <c r="S121" s="24"/>
      <c r="U121" s="29"/>
      <c r="V121" s="29"/>
      <c r="W121" s="29"/>
      <c r="X121" s="29"/>
    </row>
    <row r="122" spans="1:24" s="28" customFormat="1" ht="17.100000000000001" customHeight="1" x14ac:dyDescent="0.2">
      <c r="A122" s="24"/>
      <c r="B122" s="24"/>
      <c r="C122" s="24"/>
      <c r="D122" s="24"/>
      <c r="E122" s="24"/>
      <c r="F122" s="24"/>
      <c r="I122" s="24"/>
      <c r="J122" s="24"/>
      <c r="S122" s="24"/>
      <c r="U122" s="29"/>
      <c r="V122" s="29"/>
      <c r="W122" s="29"/>
      <c r="X122" s="29"/>
    </row>
    <row r="123" spans="1:24" s="28" customFormat="1" ht="17.100000000000001" customHeight="1" x14ac:dyDescent="0.2">
      <c r="A123" s="24"/>
      <c r="B123" s="24"/>
      <c r="C123" s="24"/>
      <c r="D123" s="24"/>
      <c r="E123" s="24"/>
      <c r="F123" s="24"/>
      <c r="I123" s="24"/>
      <c r="J123" s="24"/>
      <c r="S123" s="24"/>
      <c r="U123" s="29"/>
      <c r="V123" s="29"/>
      <c r="W123" s="29"/>
      <c r="X123" s="29"/>
    </row>
    <row r="124" spans="1:24" s="28" customFormat="1" ht="17.100000000000001" customHeight="1" x14ac:dyDescent="0.2">
      <c r="A124" s="24"/>
      <c r="B124" s="24"/>
      <c r="C124" s="24"/>
      <c r="D124" s="24"/>
      <c r="E124" s="24"/>
      <c r="F124" s="24"/>
      <c r="I124" s="24"/>
      <c r="J124" s="24"/>
      <c r="S124" s="24"/>
      <c r="U124" s="29"/>
      <c r="V124" s="29"/>
      <c r="W124" s="29"/>
      <c r="X124" s="29"/>
    </row>
    <row r="125" spans="1:24" s="28" customFormat="1" ht="17.100000000000001" customHeight="1" x14ac:dyDescent="0.2">
      <c r="A125" s="24"/>
      <c r="B125" s="24"/>
      <c r="C125" s="24"/>
      <c r="D125" s="24"/>
      <c r="E125" s="24"/>
      <c r="F125" s="24"/>
      <c r="I125" s="24"/>
      <c r="J125" s="24"/>
      <c r="S125" s="24"/>
      <c r="U125" s="29"/>
      <c r="V125" s="29"/>
      <c r="W125" s="29"/>
      <c r="X125" s="29"/>
    </row>
    <row r="126" spans="1:24" s="28" customFormat="1" ht="17.100000000000001" customHeight="1" x14ac:dyDescent="0.2">
      <c r="A126" s="24"/>
      <c r="B126" s="24"/>
      <c r="C126" s="24"/>
      <c r="D126" s="24"/>
      <c r="E126" s="24"/>
      <c r="F126" s="24"/>
      <c r="I126" s="24"/>
      <c r="J126" s="24"/>
      <c r="S126" s="24"/>
      <c r="U126" s="29"/>
      <c r="V126" s="29"/>
      <c r="W126" s="29"/>
      <c r="X126" s="29"/>
    </row>
    <row r="127" spans="1:24" s="28" customFormat="1" ht="17.100000000000001" customHeight="1" x14ac:dyDescent="0.2">
      <c r="A127" s="24"/>
      <c r="B127" s="24"/>
      <c r="C127" s="24"/>
      <c r="D127" s="24"/>
      <c r="E127" s="24"/>
      <c r="F127" s="24"/>
      <c r="I127" s="24"/>
      <c r="J127" s="24"/>
      <c r="S127" s="24"/>
      <c r="U127" s="29"/>
      <c r="V127" s="29"/>
      <c r="W127" s="29"/>
      <c r="X127" s="29"/>
    </row>
    <row r="128" spans="1:24" s="28" customFormat="1" ht="17.100000000000001" customHeight="1" x14ac:dyDescent="0.2">
      <c r="A128" s="24"/>
      <c r="B128" s="24"/>
      <c r="C128" s="24"/>
      <c r="D128" s="24"/>
      <c r="E128" s="24"/>
      <c r="F128" s="24"/>
      <c r="I128" s="24"/>
      <c r="J128" s="24"/>
      <c r="S128" s="24"/>
      <c r="U128" s="29"/>
      <c r="V128" s="29"/>
      <c r="W128" s="29"/>
      <c r="X128" s="29"/>
    </row>
    <row r="129" spans="1:24" s="28" customFormat="1" ht="17.100000000000001" customHeight="1" x14ac:dyDescent="0.2">
      <c r="A129" s="24"/>
      <c r="B129" s="24"/>
      <c r="C129" s="24"/>
      <c r="D129" s="24"/>
      <c r="E129" s="24"/>
      <c r="F129" s="24"/>
      <c r="I129" s="24"/>
      <c r="J129" s="24"/>
      <c r="S129" s="24"/>
      <c r="U129" s="29"/>
      <c r="V129" s="29"/>
      <c r="W129" s="29"/>
      <c r="X129" s="29"/>
    </row>
    <row r="130" spans="1:24" s="28" customFormat="1" ht="17.100000000000001" customHeight="1" x14ac:dyDescent="0.2">
      <c r="A130" s="24"/>
      <c r="B130" s="24"/>
      <c r="C130" s="24"/>
      <c r="D130" s="24"/>
      <c r="E130" s="24"/>
      <c r="F130" s="24"/>
      <c r="I130" s="24"/>
      <c r="J130" s="24"/>
      <c r="S130" s="24"/>
      <c r="U130" s="29"/>
      <c r="V130" s="29"/>
      <c r="W130" s="29"/>
      <c r="X130" s="29"/>
    </row>
    <row r="131" spans="1:24" s="28" customFormat="1" ht="17.100000000000001" customHeight="1" x14ac:dyDescent="0.2">
      <c r="A131" s="24"/>
      <c r="B131" s="24"/>
      <c r="C131" s="24"/>
      <c r="D131" s="24"/>
      <c r="E131" s="24"/>
      <c r="F131" s="24"/>
      <c r="I131" s="24"/>
      <c r="J131" s="24"/>
      <c r="S131" s="24"/>
      <c r="U131" s="29"/>
      <c r="V131" s="29"/>
      <c r="W131" s="29"/>
      <c r="X131" s="29"/>
    </row>
    <row r="132" spans="1:24" s="28" customFormat="1" ht="17.100000000000001" customHeight="1" x14ac:dyDescent="0.2">
      <c r="A132" s="24"/>
      <c r="B132" s="24"/>
      <c r="C132" s="24"/>
      <c r="D132" s="24"/>
      <c r="E132" s="24"/>
      <c r="F132" s="24"/>
      <c r="I132" s="24"/>
      <c r="J132" s="24"/>
      <c r="S132" s="24"/>
      <c r="U132" s="29"/>
      <c r="V132" s="29"/>
      <c r="W132" s="29"/>
      <c r="X132" s="29"/>
    </row>
    <row r="133" spans="1:24" s="28" customFormat="1" ht="17.100000000000001" customHeight="1" x14ac:dyDescent="0.2">
      <c r="A133" s="24"/>
      <c r="B133" s="24"/>
      <c r="C133" s="24"/>
      <c r="D133" s="24"/>
      <c r="E133" s="24"/>
      <c r="F133" s="24"/>
      <c r="I133" s="24"/>
      <c r="J133" s="24"/>
      <c r="S133" s="24"/>
      <c r="U133" s="29"/>
      <c r="V133" s="29"/>
      <c r="W133" s="29"/>
      <c r="X133" s="29"/>
    </row>
    <row r="134" spans="1:24" s="28" customFormat="1" ht="17.100000000000001" customHeight="1" x14ac:dyDescent="0.2">
      <c r="A134" s="24"/>
      <c r="B134" s="24"/>
      <c r="C134" s="24"/>
      <c r="D134" s="24"/>
      <c r="E134" s="24"/>
      <c r="F134" s="24"/>
      <c r="I134" s="24"/>
      <c r="J134" s="24"/>
      <c r="S134" s="24"/>
      <c r="U134" s="29"/>
      <c r="V134" s="29"/>
      <c r="W134" s="29"/>
      <c r="X134" s="29"/>
    </row>
    <row r="135" spans="1:24" s="28" customFormat="1" ht="17.100000000000001" customHeight="1" x14ac:dyDescent="0.2">
      <c r="A135" s="24"/>
      <c r="B135" s="24"/>
      <c r="C135" s="24"/>
      <c r="D135" s="24"/>
      <c r="E135" s="24"/>
      <c r="F135" s="24"/>
      <c r="I135" s="24"/>
      <c r="J135" s="24"/>
      <c r="S135" s="24"/>
      <c r="U135" s="29"/>
      <c r="V135" s="29"/>
      <c r="W135" s="29"/>
      <c r="X135" s="29"/>
    </row>
    <row r="136" spans="1:24" s="28" customFormat="1" ht="17.100000000000001" customHeight="1" x14ac:dyDescent="0.2">
      <c r="A136" s="24"/>
      <c r="B136" s="24"/>
      <c r="C136" s="24"/>
      <c r="D136" s="24"/>
      <c r="E136" s="24"/>
      <c r="F136" s="24"/>
      <c r="I136" s="24"/>
      <c r="J136" s="24"/>
      <c r="S136" s="24"/>
      <c r="U136" s="29"/>
      <c r="V136" s="29"/>
      <c r="W136" s="29"/>
      <c r="X136" s="29"/>
    </row>
    <row r="137" spans="1:24" s="28" customFormat="1" ht="17.100000000000001" customHeight="1" x14ac:dyDescent="0.2">
      <c r="A137" s="24"/>
      <c r="B137" s="24"/>
      <c r="C137" s="24"/>
      <c r="D137" s="24"/>
      <c r="E137" s="24"/>
      <c r="F137" s="24"/>
      <c r="I137" s="24"/>
      <c r="J137" s="24"/>
      <c r="S137" s="24"/>
      <c r="U137" s="29"/>
      <c r="V137" s="29"/>
      <c r="W137" s="29"/>
      <c r="X137" s="29"/>
    </row>
    <row r="138" spans="1:24" s="28" customFormat="1" ht="17.100000000000001" customHeight="1" x14ac:dyDescent="0.2">
      <c r="A138" s="24"/>
      <c r="B138" s="24"/>
      <c r="C138" s="24"/>
      <c r="D138" s="24"/>
      <c r="E138" s="24"/>
      <c r="F138" s="24"/>
      <c r="I138" s="24"/>
      <c r="J138" s="24"/>
      <c r="S138" s="24"/>
      <c r="U138" s="29"/>
      <c r="V138" s="29"/>
      <c r="W138" s="29"/>
      <c r="X138" s="29"/>
    </row>
    <row r="139" spans="1:24" s="28" customFormat="1" ht="17.100000000000001" customHeight="1" x14ac:dyDescent="0.2">
      <c r="A139" s="24"/>
      <c r="B139" s="24"/>
      <c r="C139" s="24"/>
      <c r="D139" s="24"/>
      <c r="E139" s="24"/>
      <c r="F139" s="24"/>
      <c r="I139" s="24"/>
      <c r="J139" s="24"/>
      <c r="S139" s="24"/>
      <c r="U139" s="29"/>
      <c r="V139" s="29"/>
      <c r="W139" s="29"/>
      <c r="X139" s="29"/>
    </row>
    <row r="140" spans="1:24" s="28" customFormat="1" ht="17.100000000000001" customHeight="1" x14ac:dyDescent="0.2">
      <c r="A140" s="24"/>
      <c r="B140" s="24"/>
      <c r="C140" s="24"/>
      <c r="D140" s="24"/>
      <c r="E140" s="24"/>
      <c r="F140" s="24"/>
      <c r="I140" s="24"/>
      <c r="J140" s="24"/>
      <c r="S140" s="24"/>
      <c r="U140" s="29"/>
      <c r="V140" s="29"/>
      <c r="W140" s="29"/>
      <c r="X140" s="29"/>
    </row>
    <row r="141" spans="1:24" s="28" customFormat="1" ht="17.100000000000001" customHeight="1" x14ac:dyDescent="0.2">
      <c r="A141" s="24"/>
      <c r="B141" s="24"/>
      <c r="C141" s="24"/>
      <c r="D141" s="24"/>
      <c r="E141" s="24"/>
      <c r="F141" s="24"/>
      <c r="I141" s="24"/>
      <c r="J141" s="24"/>
      <c r="S141" s="24"/>
      <c r="U141" s="29"/>
      <c r="V141" s="29"/>
      <c r="W141" s="29"/>
      <c r="X141" s="29"/>
    </row>
    <row r="142" spans="1:24" s="28" customFormat="1" ht="17.100000000000001" customHeight="1" x14ac:dyDescent="0.2">
      <c r="A142" s="24"/>
      <c r="B142" s="24"/>
      <c r="C142" s="24"/>
      <c r="D142" s="24"/>
      <c r="E142" s="24"/>
      <c r="F142" s="24"/>
      <c r="I142" s="24"/>
      <c r="J142" s="24"/>
      <c r="S142" s="24"/>
      <c r="U142" s="29"/>
      <c r="V142" s="29"/>
      <c r="W142" s="29"/>
      <c r="X142" s="29"/>
    </row>
    <row r="143" spans="1:24" s="28" customFormat="1" ht="17.100000000000001" customHeight="1" x14ac:dyDescent="0.2">
      <c r="A143" s="24"/>
      <c r="B143" s="24"/>
      <c r="C143" s="24"/>
      <c r="D143" s="24"/>
      <c r="E143" s="24"/>
      <c r="F143" s="24"/>
      <c r="I143" s="24"/>
      <c r="J143" s="24"/>
      <c r="S143" s="24"/>
      <c r="U143" s="29"/>
      <c r="V143" s="29"/>
      <c r="W143" s="29"/>
      <c r="X143" s="29"/>
    </row>
    <row r="144" spans="1:24" s="28" customFormat="1" ht="17.100000000000001" customHeight="1" x14ac:dyDescent="0.2">
      <c r="A144" s="24"/>
      <c r="B144" s="24"/>
      <c r="C144" s="24"/>
      <c r="D144" s="24"/>
      <c r="E144" s="24"/>
      <c r="F144" s="24"/>
      <c r="I144" s="24"/>
      <c r="J144" s="24"/>
      <c r="S144" s="24"/>
      <c r="U144" s="29"/>
      <c r="V144" s="29"/>
      <c r="W144" s="29"/>
      <c r="X144" s="29"/>
    </row>
    <row r="145" spans="1:24" s="28" customFormat="1" ht="17.100000000000001" customHeight="1" x14ac:dyDescent="0.2">
      <c r="A145" s="24"/>
      <c r="B145" s="24"/>
      <c r="C145" s="24"/>
      <c r="D145" s="24"/>
      <c r="E145" s="24"/>
      <c r="F145" s="24"/>
      <c r="I145" s="24"/>
      <c r="J145" s="24"/>
      <c r="S145" s="24"/>
      <c r="U145" s="29"/>
      <c r="V145" s="29"/>
      <c r="W145" s="29"/>
      <c r="X145" s="29"/>
    </row>
    <row r="146" spans="1:24" s="28" customFormat="1" ht="17.100000000000001" customHeight="1" x14ac:dyDescent="0.2">
      <c r="A146" s="24"/>
      <c r="B146" s="24"/>
      <c r="C146" s="24"/>
      <c r="D146" s="24"/>
      <c r="E146" s="24"/>
      <c r="F146" s="24"/>
      <c r="I146" s="24"/>
      <c r="J146" s="24"/>
      <c r="S146" s="24"/>
      <c r="U146" s="29"/>
      <c r="V146" s="29"/>
      <c r="W146" s="29"/>
      <c r="X146" s="29"/>
    </row>
    <row r="147" spans="1:24" s="28" customFormat="1" ht="17.100000000000001" customHeight="1" x14ac:dyDescent="0.2">
      <c r="A147" s="24"/>
      <c r="B147" s="24"/>
      <c r="C147" s="24"/>
      <c r="D147" s="24"/>
      <c r="E147" s="24"/>
      <c r="F147" s="24"/>
      <c r="I147" s="24"/>
      <c r="J147" s="24"/>
      <c r="S147" s="24"/>
      <c r="U147" s="29"/>
      <c r="V147" s="29"/>
      <c r="W147" s="29"/>
      <c r="X147" s="29"/>
    </row>
    <row r="148" spans="1:24" s="28" customFormat="1" ht="17.100000000000001" customHeight="1" x14ac:dyDescent="0.2">
      <c r="A148" s="24"/>
      <c r="B148" s="24"/>
      <c r="C148" s="24"/>
      <c r="D148" s="24"/>
      <c r="E148" s="24"/>
      <c r="F148" s="24"/>
      <c r="I148" s="24"/>
      <c r="J148" s="24"/>
      <c r="S148" s="24"/>
      <c r="U148" s="29"/>
      <c r="V148" s="29"/>
      <c r="W148" s="29"/>
      <c r="X148" s="29"/>
    </row>
    <row r="149" spans="1:24" s="28" customFormat="1" ht="17.100000000000001" customHeight="1" x14ac:dyDescent="0.2">
      <c r="A149" s="24"/>
      <c r="B149" s="24"/>
      <c r="C149" s="24"/>
      <c r="D149" s="24"/>
      <c r="E149" s="24"/>
      <c r="F149" s="24"/>
      <c r="I149" s="24"/>
      <c r="J149" s="24"/>
      <c r="S149" s="24"/>
      <c r="U149" s="29"/>
      <c r="V149" s="29"/>
      <c r="W149" s="29"/>
      <c r="X149" s="29"/>
    </row>
    <row r="150" spans="1:24" s="28" customFormat="1" ht="17.100000000000001" customHeight="1" x14ac:dyDescent="0.2">
      <c r="A150" s="24"/>
      <c r="B150" s="24"/>
      <c r="C150" s="24"/>
      <c r="D150" s="24"/>
      <c r="E150" s="24"/>
      <c r="F150" s="24"/>
      <c r="I150" s="24"/>
      <c r="J150" s="24"/>
      <c r="S150" s="24"/>
      <c r="U150" s="29"/>
      <c r="V150" s="29"/>
      <c r="W150" s="29"/>
      <c r="X150" s="29"/>
    </row>
    <row r="151" spans="1:24" s="28" customFormat="1" ht="17.100000000000001" customHeight="1" x14ac:dyDescent="0.2">
      <c r="A151" s="24"/>
      <c r="B151" s="24"/>
      <c r="C151" s="24"/>
      <c r="D151" s="24"/>
      <c r="E151" s="24"/>
      <c r="F151" s="24"/>
      <c r="I151" s="24"/>
      <c r="J151" s="24"/>
      <c r="S151" s="24"/>
      <c r="U151" s="29"/>
      <c r="V151" s="29"/>
      <c r="W151" s="29"/>
      <c r="X151" s="29"/>
    </row>
    <row r="152" spans="1:24" s="28" customFormat="1" ht="17.100000000000001" customHeight="1" x14ac:dyDescent="0.2">
      <c r="A152" s="24"/>
      <c r="B152" s="24"/>
      <c r="C152" s="24"/>
      <c r="D152" s="24"/>
      <c r="E152" s="24"/>
      <c r="F152" s="24"/>
      <c r="I152" s="24"/>
      <c r="J152" s="24"/>
      <c r="S152" s="24"/>
      <c r="U152" s="29"/>
      <c r="V152" s="29"/>
      <c r="W152" s="29"/>
      <c r="X152" s="29"/>
    </row>
    <row r="153" spans="1:24" s="28" customFormat="1" ht="17.100000000000001" customHeight="1" x14ac:dyDescent="0.2">
      <c r="A153" s="24"/>
      <c r="B153" s="24"/>
      <c r="C153" s="24"/>
      <c r="D153" s="24"/>
      <c r="E153" s="24"/>
      <c r="F153" s="24"/>
      <c r="I153" s="24"/>
      <c r="J153" s="24"/>
      <c r="S153" s="24"/>
      <c r="U153" s="29"/>
      <c r="V153" s="29"/>
      <c r="W153" s="29"/>
      <c r="X153" s="29"/>
    </row>
    <row r="154" spans="1:24" s="28" customFormat="1" ht="17.100000000000001" customHeight="1" x14ac:dyDescent="0.2">
      <c r="A154" s="24"/>
      <c r="B154" s="24"/>
      <c r="C154" s="24"/>
      <c r="D154" s="24"/>
      <c r="E154" s="24"/>
      <c r="F154" s="24"/>
      <c r="I154" s="24"/>
      <c r="J154" s="24"/>
      <c r="S154" s="24"/>
      <c r="U154" s="29"/>
      <c r="V154" s="29"/>
      <c r="W154" s="29"/>
      <c r="X154" s="29"/>
    </row>
    <row r="155" spans="1:24" s="28" customFormat="1" ht="17.100000000000001" customHeight="1" x14ac:dyDescent="0.2">
      <c r="A155" s="24"/>
      <c r="B155" s="24"/>
      <c r="C155" s="24"/>
      <c r="D155" s="24"/>
      <c r="E155" s="24"/>
      <c r="F155" s="24"/>
      <c r="I155" s="24"/>
      <c r="J155" s="24"/>
      <c r="S155" s="24"/>
      <c r="U155" s="29"/>
      <c r="V155" s="29"/>
      <c r="W155" s="29"/>
      <c r="X155" s="29"/>
    </row>
    <row r="156" spans="1:24" s="28" customFormat="1" ht="17.100000000000001" customHeight="1" x14ac:dyDescent="0.2">
      <c r="A156" s="24"/>
      <c r="B156" s="24"/>
      <c r="C156" s="24"/>
      <c r="D156" s="24"/>
      <c r="E156" s="24"/>
      <c r="F156" s="24"/>
      <c r="I156" s="24"/>
      <c r="J156" s="24"/>
      <c r="S156" s="24"/>
      <c r="U156" s="29"/>
      <c r="V156" s="29"/>
      <c r="W156" s="29"/>
      <c r="X156" s="29"/>
    </row>
    <row r="157" spans="1:24" s="28" customFormat="1" ht="17.100000000000001" customHeight="1" x14ac:dyDescent="0.2">
      <c r="A157" s="24"/>
      <c r="B157" s="24"/>
      <c r="C157" s="24"/>
      <c r="D157" s="24"/>
      <c r="E157" s="24"/>
      <c r="F157" s="24"/>
      <c r="I157" s="24"/>
      <c r="J157" s="24"/>
      <c r="S157" s="24"/>
      <c r="U157" s="29"/>
      <c r="V157" s="29"/>
      <c r="W157" s="29"/>
      <c r="X157" s="29"/>
    </row>
    <row r="158" spans="1:24" s="28" customFormat="1" ht="17.100000000000001" customHeight="1" x14ac:dyDescent="0.2">
      <c r="A158" s="24"/>
      <c r="B158" s="24"/>
      <c r="C158" s="24"/>
      <c r="D158" s="24"/>
      <c r="E158" s="24"/>
      <c r="F158" s="24"/>
      <c r="I158" s="24"/>
      <c r="J158" s="24"/>
      <c r="S158" s="24"/>
      <c r="U158" s="29"/>
      <c r="V158" s="29"/>
      <c r="W158" s="29"/>
      <c r="X158" s="29"/>
    </row>
    <row r="159" spans="1:24" s="28" customFormat="1" ht="17.100000000000001" customHeight="1" x14ac:dyDescent="0.2">
      <c r="A159" s="24"/>
      <c r="B159" s="24"/>
      <c r="C159" s="24"/>
      <c r="D159" s="24"/>
      <c r="E159" s="24"/>
      <c r="F159" s="24"/>
      <c r="I159" s="24"/>
      <c r="J159" s="24"/>
      <c r="S159" s="24"/>
      <c r="U159" s="29"/>
      <c r="V159" s="29"/>
      <c r="W159" s="29"/>
      <c r="X159" s="29"/>
    </row>
    <row r="160" spans="1:24" s="28" customFormat="1" ht="17.100000000000001" customHeight="1" x14ac:dyDescent="0.2">
      <c r="A160" s="24"/>
      <c r="B160" s="24"/>
      <c r="C160" s="24"/>
      <c r="D160" s="24"/>
      <c r="E160" s="24"/>
      <c r="F160" s="24"/>
      <c r="I160" s="24"/>
      <c r="J160" s="24"/>
      <c r="S160" s="24"/>
      <c r="U160" s="29"/>
      <c r="V160" s="29"/>
      <c r="W160" s="29"/>
      <c r="X160" s="29"/>
    </row>
    <row r="161" spans="1:24" s="28" customFormat="1" ht="17.100000000000001" customHeight="1" x14ac:dyDescent="0.2">
      <c r="A161" s="24"/>
      <c r="B161" s="24"/>
      <c r="C161" s="24"/>
      <c r="D161" s="24"/>
      <c r="E161" s="24"/>
      <c r="F161" s="24"/>
      <c r="I161" s="24"/>
      <c r="J161" s="24"/>
      <c r="S161" s="24"/>
      <c r="U161" s="29"/>
      <c r="V161" s="29"/>
      <c r="W161" s="29"/>
      <c r="X161" s="29"/>
    </row>
    <row r="162" spans="1:24" s="28" customFormat="1" ht="17.100000000000001" customHeight="1" x14ac:dyDescent="0.2">
      <c r="A162" s="24"/>
      <c r="B162" s="24"/>
      <c r="C162" s="24"/>
      <c r="D162" s="24"/>
      <c r="E162" s="24"/>
      <c r="F162" s="24"/>
      <c r="I162" s="24"/>
      <c r="J162" s="24"/>
      <c r="S162" s="24"/>
      <c r="U162" s="29"/>
      <c r="V162" s="29"/>
      <c r="W162" s="29"/>
      <c r="X162" s="29"/>
    </row>
    <row r="163" spans="1:24" s="28" customFormat="1" ht="17.100000000000001" customHeight="1" x14ac:dyDescent="0.2">
      <c r="A163" s="24"/>
      <c r="B163" s="24"/>
      <c r="C163" s="24"/>
      <c r="D163" s="24"/>
      <c r="E163" s="24"/>
      <c r="F163" s="24"/>
      <c r="I163" s="24"/>
      <c r="J163" s="24"/>
      <c r="S163" s="24"/>
      <c r="U163" s="29"/>
      <c r="V163" s="29"/>
      <c r="W163" s="29"/>
      <c r="X163" s="29"/>
    </row>
    <row r="164" spans="1:24" s="28" customFormat="1" ht="17.100000000000001" customHeight="1" x14ac:dyDescent="0.2">
      <c r="A164" s="24"/>
      <c r="B164" s="24"/>
      <c r="C164" s="24"/>
      <c r="D164" s="24"/>
      <c r="E164" s="24"/>
      <c r="F164" s="24"/>
      <c r="I164" s="24"/>
      <c r="J164" s="24"/>
      <c r="S164" s="24"/>
      <c r="U164" s="29"/>
      <c r="V164" s="29"/>
      <c r="W164" s="29"/>
      <c r="X164" s="29"/>
    </row>
    <row r="165" spans="1:24" s="28" customFormat="1" ht="17.100000000000001" customHeight="1" x14ac:dyDescent="0.2">
      <c r="A165" s="24"/>
      <c r="B165" s="24"/>
      <c r="C165" s="24"/>
      <c r="D165" s="24"/>
      <c r="E165" s="24"/>
      <c r="F165" s="24"/>
      <c r="I165" s="24"/>
      <c r="J165" s="24"/>
      <c r="S165" s="24"/>
      <c r="U165" s="29"/>
      <c r="V165" s="29"/>
      <c r="W165" s="29"/>
      <c r="X165" s="29"/>
    </row>
    <row r="166" spans="1:24" s="28" customFormat="1" ht="17.100000000000001" customHeight="1" x14ac:dyDescent="0.2">
      <c r="A166" s="24"/>
      <c r="B166" s="24"/>
      <c r="C166" s="24"/>
      <c r="D166" s="24"/>
      <c r="E166" s="24"/>
      <c r="F166" s="24"/>
      <c r="I166" s="24"/>
      <c r="J166" s="24"/>
      <c r="S166" s="24"/>
      <c r="U166" s="29"/>
      <c r="V166" s="29"/>
      <c r="W166" s="29"/>
      <c r="X166" s="29"/>
    </row>
    <row r="167" spans="1:24" s="28" customFormat="1" ht="17.100000000000001" customHeight="1" x14ac:dyDescent="0.2">
      <c r="A167" s="24"/>
      <c r="B167" s="24"/>
      <c r="C167" s="24"/>
      <c r="D167" s="24"/>
      <c r="E167" s="24"/>
      <c r="F167" s="24"/>
      <c r="I167" s="24"/>
      <c r="J167" s="24"/>
      <c r="S167" s="24"/>
      <c r="U167" s="29"/>
      <c r="V167" s="29"/>
      <c r="W167" s="29"/>
      <c r="X167" s="29"/>
    </row>
    <row r="168" spans="1:24" s="28" customFormat="1" ht="17.100000000000001" customHeight="1" x14ac:dyDescent="0.2">
      <c r="A168" s="24"/>
      <c r="B168" s="24"/>
      <c r="C168" s="24"/>
      <c r="D168" s="24"/>
      <c r="E168" s="24"/>
      <c r="F168" s="24"/>
      <c r="I168" s="24"/>
      <c r="J168" s="24"/>
      <c r="S168" s="24"/>
      <c r="U168" s="29"/>
      <c r="V168" s="29"/>
      <c r="W168" s="29"/>
      <c r="X168" s="29"/>
    </row>
    <row r="169" spans="1:24" s="28" customFormat="1" ht="17.100000000000001" customHeight="1" x14ac:dyDescent="0.2">
      <c r="A169" s="24"/>
      <c r="B169" s="24"/>
      <c r="C169" s="24"/>
      <c r="D169" s="24"/>
      <c r="E169" s="24"/>
      <c r="F169" s="24"/>
      <c r="I169" s="24"/>
      <c r="J169" s="24"/>
      <c r="S169" s="24"/>
      <c r="U169" s="29"/>
      <c r="V169" s="29"/>
      <c r="W169" s="29"/>
      <c r="X169" s="29"/>
    </row>
    <row r="170" spans="1:24" s="28" customFormat="1" ht="17.100000000000001" customHeight="1" x14ac:dyDescent="0.2">
      <c r="A170" s="24"/>
      <c r="B170" s="24"/>
      <c r="C170" s="24"/>
      <c r="D170" s="24"/>
      <c r="E170" s="24"/>
      <c r="F170" s="24"/>
      <c r="I170" s="24"/>
      <c r="J170" s="24"/>
      <c r="S170" s="24"/>
      <c r="U170" s="29"/>
      <c r="V170" s="29"/>
      <c r="W170" s="29"/>
      <c r="X170" s="29"/>
    </row>
    <row r="171" spans="1:24" s="28" customFormat="1" ht="17.100000000000001" customHeight="1" x14ac:dyDescent="0.2">
      <c r="A171" s="24"/>
      <c r="B171" s="24"/>
      <c r="C171" s="24"/>
      <c r="D171" s="24"/>
      <c r="E171" s="24"/>
      <c r="F171" s="24"/>
      <c r="I171" s="24"/>
      <c r="J171" s="24"/>
      <c r="S171" s="24"/>
      <c r="U171" s="29"/>
      <c r="V171" s="29"/>
      <c r="W171" s="29"/>
      <c r="X171" s="29"/>
    </row>
    <row r="172" spans="1:24" s="28" customFormat="1" ht="17.100000000000001" customHeight="1" x14ac:dyDescent="0.2">
      <c r="A172" s="24"/>
      <c r="B172" s="24"/>
      <c r="C172" s="24"/>
      <c r="D172" s="24"/>
      <c r="E172" s="24"/>
      <c r="F172" s="24"/>
      <c r="I172" s="24"/>
      <c r="J172" s="24"/>
      <c r="S172" s="24"/>
      <c r="U172" s="29"/>
      <c r="V172" s="29"/>
      <c r="W172" s="29"/>
      <c r="X172" s="29"/>
    </row>
    <row r="173" spans="1:24" s="28" customFormat="1" ht="17.100000000000001" customHeight="1" x14ac:dyDescent="0.2">
      <c r="A173" s="24"/>
      <c r="B173" s="24"/>
      <c r="C173" s="24"/>
      <c r="D173" s="24"/>
      <c r="E173" s="24"/>
      <c r="F173" s="24"/>
      <c r="I173" s="24"/>
      <c r="J173" s="24"/>
      <c r="S173" s="24"/>
      <c r="U173" s="29"/>
      <c r="V173" s="29"/>
      <c r="W173" s="29"/>
      <c r="X173" s="29"/>
    </row>
    <row r="174" spans="1:24" s="28" customFormat="1" ht="17.100000000000001" customHeight="1" x14ac:dyDescent="0.2">
      <c r="A174" s="24"/>
      <c r="B174" s="24"/>
      <c r="C174" s="24"/>
      <c r="D174" s="24"/>
      <c r="E174" s="24"/>
      <c r="F174" s="24"/>
      <c r="I174" s="24"/>
      <c r="J174" s="24"/>
      <c r="S174" s="24"/>
      <c r="U174" s="29"/>
      <c r="V174" s="29"/>
      <c r="W174" s="29"/>
      <c r="X174" s="29"/>
    </row>
    <row r="175" spans="1:24" s="28" customFormat="1" ht="17.100000000000001" customHeight="1" x14ac:dyDescent="0.2">
      <c r="A175" s="24"/>
      <c r="B175" s="24"/>
      <c r="C175" s="24"/>
      <c r="D175" s="24"/>
      <c r="E175" s="24"/>
      <c r="F175" s="24"/>
      <c r="I175" s="24"/>
      <c r="J175" s="24"/>
      <c r="S175" s="24"/>
      <c r="U175" s="29"/>
      <c r="V175" s="29"/>
      <c r="W175" s="29"/>
      <c r="X175" s="29"/>
    </row>
    <row r="176" spans="1:24" s="28" customFormat="1" ht="17.100000000000001" customHeight="1" x14ac:dyDescent="0.2">
      <c r="A176" s="24"/>
      <c r="B176" s="24"/>
      <c r="C176" s="24"/>
      <c r="D176" s="24"/>
      <c r="E176" s="24"/>
      <c r="F176" s="24"/>
      <c r="I176" s="24"/>
      <c r="J176" s="24"/>
      <c r="S176" s="24"/>
      <c r="U176" s="29"/>
      <c r="V176" s="29"/>
      <c r="W176" s="29"/>
      <c r="X176" s="29"/>
    </row>
    <row r="177" spans="1:24" s="28" customFormat="1" ht="17.100000000000001" customHeight="1" x14ac:dyDescent="0.2">
      <c r="A177" s="24"/>
      <c r="B177" s="24"/>
      <c r="C177" s="24"/>
      <c r="D177" s="24"/>
      <c r="E177" s="24"/>
      <c r="F177" s="24"/>
      <c r="I177" s="24"/>
      <c r="J177" s="24"/>
      <c r="S177" s="24"/>
      <c r="U177" s="29"/>
      <c r="V177" s="29"/>
      <c r="W177" s="29"/>
      <c r="X177" s="29"/>
    </row>
    <row r="178" spans="1:24" s="28" customFormat="1" ht="17.100000000000001" customHeight="1" x14ac:dyDescent="0.2">
      <c r="A178" s="24"/>
      <c r="B178" s="24"/>
      <c r="C178" s="24"/>
      <c r="D178" s="24"/>
      <c r="E178" s="24"/>
      <c r="F178" s="24"/>
      <c r="I178" s="24"/>
      <c r="J178" s="24"/>
      <c r="S178" s="24"/>
      <c r="U178" s="29"/>
      <c r="V178" s="29"/>
      <c r="W178" s="29"/>
      <c r="X178" s="29"/>
    </row>
    <row r="179" spans="1:24" s="28" customFormat="1" ht="17.100000000000001" customHeight="1" x14ac:dyDescent="0.2">
      <c r="A179" s="24"/>
      <c r="B179" s="24"/>
      <c r="C179" s="24"/>
      <c r="D179" s="24"/>
      <c r="E179" s="24"/>
      <c r="F179" s="24"/>
      <c r="I179" s="24"/>
      <c r="J179" s="24"/>
      <c r="S179" s="24"/>
      <c r="U179" s="29"/>
      <c r="V179" s="29"/>
      <c r="W179" s="29"/>
      <c r="X179" s="29"/>
    </row>
    <row r="180" spans="1:24" s="28" customFormat="1" ht="17.100000000000001" customHeight="1" x14ac:dyDescent="0.2">
      <c r="A180" s="24"/>
      <c r="B180" s="24"/>
      <c r="C180" s="24"/>
      <c r="D180" s="24"/>
      <c r="E180" s="24"/>
      <c r="F180" s="24"/>
      <c r="I180" s="24"/>
      <c r="J180" s="24"/>
      <c r="S180" s="24"/>
      <c r="U180" s="29"/>
      <c r="V180" s="29"/>
      <c r="W180" s="29"/>
      <c r="X180" s="29"/>
    </row>
    <row r="181" spans="1:24" s="28" customFormat="1" ht="17.100000000000001" customHeight="1" x14ac:dyDescent="0.2">
      <c r="A181" s="24"/>
      <c r="B181" s="24"/>
      <c r="C181" s="24"/>
      <c r="D181" s="24"/>
      <c r="E181" s="24"/>
      <c r="F181" s="24"/>
      <c r="I181" s="24"/>
      <c r="J181" s="24"/>
      <c r="S181" s="24"/>
      <c r="U181" s="29"/>
      <c r="V181" s="29"/>
      <c r="W181" s="29"/>
      <c r="X181" s="29"/>
    </row>
    <row r="182" spans="1:24" s="28" customFormat="1" ht="17.100000000000001" customHeight="1" x14ac:dyDescent="0.2">
      <c r="A182" s="24"/>
      <c r="B182" s="24"/>
      <c r="C182" s="24"/>
      <c r="D182" s="24"/>
      <c r="E182" s="24"/>
      <c r="F182" s="24"/>
      <c r="I182" s="24"/>
      <c r="J182" s="24"/>
      <c r="S182" s="24"/>
      <c r="U182" s="29"/>
      <c r="V182" s="29"/>
      <c r="W182" s="29"/>
      <c r="X182" s="29"/>
    </row>
    <row r="183" spans="1:24" s="28" customFormat="1" ht="17.100000000000001" customHeight="1" x14ac:dyDescent="0.2">
      <c r="A183" s="24"/>
      <c r="B183" s="24"/>
      <c r="C183" s="24"/>
      <c r="D183" s="24"/>
      <c r="E183" s="24"/>
      <c r="F183" s="24"/>
      <c r="I183" s="24"/>
      <c r="J183" s="24"/>
      <c r="S183" s="24"/>
      <c r="U183" s="29"/>
      <c r="V183" s="29"/>
      <c r="W183" s="29"/>
      <c r="X183" s="29"/>
    </row>
    <row r="184" spans="1:24" s="28" customFormat="1" ht="17.100000000000001" customHeight="1" x14ac:dyDescent="0.2">
      <c r="A184" s="24"/>
      <c r="B184" s="24"/>
      <c r="C184" s="24"/>
      <c r="D184" s="24"/>
      <c r="E184" s="24"/>
      <c r="F184" s="24"/>
      <c r="I184" s="24"/>
      <c r="J184" s="24"/>
      <c r="S184" s="24"/>
      <c r="U184" s="29"/>
      <c r="V184" s="29"/>
      <c r="W184" s="29"/>
      <c r="X184" s="29"/>
    </row>
    <row r="185" spans="1:24" s="28" customFormat="1" ht="17.100000000000001" customHeight="1" x14ac:dyDescent="0.2">
      <c r="A185" s="24"/>
      <c r="B185" s="24"/>
      <c r="C185" s="24"/>
      <c r="D185" s="24"/>
      <c r="E185" s="24"/>
      <c r="F185" s="24"/>
      <c r="I185" s="24"/>
      <c r="J185" s="24"/>
      <c r="S185" s="24"/>
      <c r="U185" s="29"/>
      <c r="V185" s="29"/>
      <c r="W185" s="29"/>
      <c r="X185" s="29"/>
    </row>
    <row r="186" spans="1:24" ht="17.100000000000001" customHeight="1" x14ac:dyDescent="0.2"/>
    <row r="187" spans="1:24" ht="17.100000000000001" customHeight="1" x14ac:dyDescent="0.2"/>
    <row r="188" spans="1:24" ht="17.100000000000001" customHeight="1" x14ac:dyDescent="0.2"/>
    <row r="189" spans="1:24" ht="17.100000000000001" customHeight="1" x14ac:dyDescent="0.2"/>
    <row r="190" spans="1:24" ht="17.100000000000001" customHeight="1" x14ac:dyDescent="0.2"/>
    <row r="191" spans="1:24" ht="17.100000000000001" customHeight="1" x14ac:dyDescent="0.2"/>
    <row r="192" spans="1:24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</sheetData>
  <mergeCells count="10">
    <mergeCell ref="T10:T12"/>
    <mergeCell ref="U10:U12"/>
    <mergeCell ref="U1:V1"/>
    <mergeCell ref="W1:X1"/>
    <mergeCell ref="C4:G4"/>
    <mergeCell ref="Y1:Y2"/>
    <mergeCell ref="Z1:Z2"/>
    <mergeCell ref="E2:F2"/>
    <mergeCell ref="C1:H1"/>
    <mergeCell ref="I1:S1"/>
  </mergeCells>
  <printOptions horizontalCentered="1"/>
  <pageMargins left="0.11811023622047245" right="0.11811023622047245" top="0.98425196850393704" bottom="0.98425196850393704" header="0.51181102362204722" footer="0.51181102362204722"/>
  <pageSetup paperSize="9" scale="36" fitToHeight="100" orientation="landscape" horizontalDpi="1200" verticalDpi="1200" r:id="rId1"/>
  <headerFooter alignWithMargins="0">
    <oddFooter>&amp;L&amp;12ZAŁĄCZNIK 1-FE(S)&amp;C&amp;12&amp;P / &amp;N&amp;R&amp;12D.S. FENIKS (SIŁOWNIA)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Z579"/>
  <sheetViews>
    <sheetView view="pageBreakPreview" zoomScale="70" zoomScaleNormal="70" zoomScaleSheetLayoutView="70" workbookViewId="0">
      <pane xSplit="7" ySplit="4" topLeftCell="W5" activePane="bottomRight" state="frozen"/>
      <selection activeCell="AD45" sqref="AD45"/>
      <selection pane="topRight" activeCell="AD45" sqref="AD45"/>
      <selection pane="bottomLeft" activeCell="AD45" sqref="AD45"/>
      <selection pane="bottomRight" activeCell="AA1" sqref="AA1:XFD1048576"/>
    </sheetView>
  </sheetViews>
  <sheetFormatPr defaultColWidth="0" defaultRowHeight="12.75" outlineLevelCol="1" x14ac:dyDescent="0.2"/>
  <cols>
    <col min="1" max="1" width="7.140625" style="12" hidden="1" customWidth="1" outlineLevel="1"/>
    <col min="2" max="2" width="11.42578125" style="12" customWidth="1" collapsed="1"/>
    <col min="3" max="3" width="12.5703125" style="12" customWidth="1"/>
    <col min="4" max="6" width="17.140625" style="12" customWidth="1" outlineLevel="1"/>
    <col min="7" max="8" width="24.42578125" style="6" customWidth="1"/>
    <col min="9" max="9" width="7" style="12" customWidth="1"/>
    <col min="10" max="10" width="12.7109375" style="12" customWidth="1" outlineLevel="1"/>
    <col min="11" max="11" width="12.7109375" style="6" customWidth="1" outlineLevel="1"/>
    <col min="12" max="12" width="14.140625" style="6" customWidth="1" outlineLevel="1"/>
    <col min="13" max="17" width="7.28515625" style="6" customWidth="1" outlineLevel="1"/>
    <col min="18" max="18" width="14.28515625" style="6" customWidth="1"/>
    <col min="19" max="19" width="7" style="12" customWidth="1"/>
    <col min="20" max="20" width="24.28515625" style="6" customWidth="1"/>
    <col min="21" max="21" width="24.28515625" style="25" customWidth="1"/>
    <col min="22" max="22" width="24.28515625" style="25" customWidth="1" outlineLevel="1"/>
    <col min="23" max="23" width="24" style="25" customWidth="1" outlineLevel="1"/>
    <col min="24" max="24" width="24.28515625" style="25" customWidth="1" outlineLevel="1"/>
    <col min="25" max="25" width="28.42578125" style="6" customWidth="1" outlineLevel="1"/>
    <col min="26" max="26" width="18.42578125" style="6" customWidth="1" outlineLevel="1"/>
    <col min="27" max="16384" width="0" style="6" hidden="1"/>
  </cols>
  <sheetData>
    <row r="1" spans="1:26" ht="12.75" customHeight="1" x14ac:dyDescent="0.2">
      <c r="A1" s="10"/>
      <c r="B1" s="65"/>
      <c r="C1" s="272" t="s">
        <v>60</v>
      </c>
      <c r="D1" s="272"/>
      <c r="E1" s="272"/>
      <c r="F1" s="272"/>
      <c r="G1" s="272"/>
      <c r="H1" s="272"/>
      <c r="I1" s="272" t="s">
        <v>59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1" t="s">
        <v>61</v>
      </c>
      <c r="U1" s="270" t="s">
        <v>639</v>
      </c>
      <c r="V1" s="271"/>
      <c r="W1" s="273" t="s">
        <v>63</v>
      </c>
      <c r="X1" s="271"/>
      <c r="Y1" s="268" t="s">
        <v>1570</v>
      </c>
      <c r="Z1" s="268" t="s">
        <v>46</v>
      </c>
    </row>
    <row r="2" spans="1:26" s="12" customFormat="1" ht="60" customHeight="1" x14ac:dyDescent="0.2">
      <c r="A2" s="43" t="s">
        <v>307</v>
      </c>
      <c r="B2" s="65" t="s">
        <v>308</v>
      </c>
      <c r="C2" s="202" t="s">
        <v>1555</v>
      </c>
      <c r="D2" s="65" t="s">
        <v>53</v>
      </c>
      <c r="E2" s="262" t="s">
        <v>167</v>
      </c>
      <c r="F2" s="262"/>
      <c r="G2" s="201" t="s">
        <v>54</v>
      </c>
      <c r="H2" s="201" t="s">
        <v>1564</v>
      </c>
      <c r="I2" s="202" t="s">
        <v>1565</v>
      </c>
      <c r="J2" s="201" t="s">
        <v>1566</v>
      </c>
      <c r="K2" s="201" t="s">
        <v>1567</v>
      </c>
      <c r="L2" s="202" t="s">
        <v>1568</v>
      </c>
      <c r="M2" s="202" t="s">
        <v>1569</v>
      </c>
      <c r="N2" s="202" t="s">
        <v>1539</v>
      </c>
      <c r="O2" s="202" t="s">
        <v>1537</v>
      </c>
      <c r="P2" s="202" t="s">
        <v>1538</v>
      </c>
      <c r="Q2" s="202" t="s">
        <v>93</v>
      </c>
      <c r="R2" s="201" t="s">
        <v>55</v>
      </c>
      <c r="S2" s="201" t="s">
        <v>56</v>
      </c>
      <c r="T2" s="201" t="s">
        <v>62</v>
      </c>
      <c r="U2" s="201" t="s">
        <v>58</v>
      </c>
      <c r="V2" s="201" t="s">
        <v>57</v>
      </c>
      <c r="W2" s="201" t="s">
        <v>1572</v>
      </c>
      <c r="X2" s="201" t="s">
        <v>1571</v>
      </c>
      <c r="Y2" s="269"/>
      <c r="Z2" s="269"/>
    </row>
    <row r="3" spans="1:26" s="28" customFormat="1" x14ac:dyDescent="0.2">
      <c r="A3" s="140"/>
      <c r="B3" s="141"/>
      <c r="C3" s="141"/>
      <c r="D3" s="140"/>
      <c r="E3" s="21"/>
      <c r="F3" s="21"/>
      <c r="G3" s="139"/>
      <c r="H3" s="139"/>
      <c r="I3" s="138"/>
      <c r="J3" s="21"/>
      <c r="K3" s="21"/>
      <c r="L3" s="21"/>
      <c r="M3" s="21"/>
      <c r="N3" s="21"/>
      <c r="O3" s="21"/>
      <c r="P3" s="21"/>
      <c r="Q3" s="21"/>
      <c r="R3" s="139"/>
      <c r="S3" s="138"/>
      <c r="T3" s="139"/>
      <c r="U3" s="149"/>
      <c r="V3" s="27"/>
      <c r="W3" s="27"/>
      <c r="X3" s="27"/>
      <c r="Y3" s="26"/>
      <c r="Z3" s="26"/>
    </row>
    <row r="4" spans="1:26" ht="18.75" customHeight="1" x14ac:dyDescent="0.2">
      <c r="A4" s="10"/>
      <c r="B4" s="65"/>
      <c r="C4" s="275" t="s">
        <v>1579</v>
      </c>
      <c r="D4" s="276"/>
      <c r="E4" s="276"/>
      <c r="F4" s="276"/>
      <c r="G4" s="277"/>
      <c r="H4" s="13"/>
      <c r="I4" s="14"/>
      <c r="J4" s="14"/>
      <c r="K4" s="130"/>
      <c r="L4" s="130"/>
      <c r="M4" s="130"/>
      <c r="N4" s="130"/>
      <c r="O4" s="130"/>
      <c r="P4" s="130"/>
      <c r="Q4" s="130"/>
      <c r="R4" s="15"/>
      <c r="S4" s="14"/>
      <c r="T4" s="15"/>
      <c r="U4" s="16"/>
      <c r="V4" s="16"/>
      <c r="W4" s="16"/>
      <c r="X4" s="16"/>
      <c r="Y4" s="15"/>
      <c r="Z4" s="15"/>
    </row>
    <row r="5" spans="1:26" s="83" customFormat="1" ht="34.5" customHeight="1" x14ac:dyDescent="0.2">
      <c r="A5" s="93" t="s">
        <v>363</v>
      </c>
      <c r="B5" s="127" t="s">
        <v>1006</v>
      </c>
      <c r="C5" s="58" t="s">
        <v>1375</v>
      </c>
      <c r="D5" s="81" t="s">
        <v>123</v>
      </c>
      <c r="E5" s="78"/>
      <c r="F5" s="78"/>
      <c r="G5" s="52" t="s">
        <v>181</v>
      </c>
      <c r="H5" s="52" t="s">
        <v>824</v>
      </c>
      <c r="I5" s="81">
        <v>1</v>
      </c>
      <c r="J5" s="93" t="s">
        <v>118</v>
      </c>
      <c r="K5" s="127" t="s">
        <v>123</v>
      </c>
      <c r="L5" s="127" t="s">
        <v>123</v>
      </c>
      <c r="M5" s="127" t="s">
        <v>123</v>
      </c>
      <c r="N5" s="127" t="s">
        <v>123</v>
      </c>
      <c r="O5" s="127" t="s">
        <v>123</v>
      </c>
      <c r="P5" s="127" t="s">
        <v>123</v>
      </c>
      <c r="Q5" s="127" t="s">
        <v>123</v>
      </c>
      <c r="R5" s="127" t="s">
        <v>123</v>
      </c>
      <c r="S5" s="127" t="s">
        <v>123</v>
      </c>
      <c r="T5" s="300" t="s">
        <v>1554</v>
      </c>
      <c r="U5" s="300" t="s">
        <v>1554</v>
      </c>
      <c r="V5" s="82"/>
      <c r="W5" s="82"/>
      <c r="X5" s="82"/>
      <c r="Y5" s="303" t="s">
        <v>825</v>
      </c>
      <c r="Z5" s="80"/>
    </row>
    <row r="6" spans="1:26" s="83" customFormat="1" ht="34.5" customHeight="1" x14ac:dyDescent="0.2">
      <c r="A6" s="93" t="s">
        <v>364</v>
      </c>
      <c r="B6" s="127" t="s">
        <v>1007</v>
      </c>
      <c r="C6" s="58" t="s">
        <v>1376</v>
      </c>
      <c r="D6" s="81" t="s">
        <v>123</v>
      </c>
      <c r="E6" s="78"/>
      <c r="F6" s="78"/>
      <c r="G6" s="52" t="s">
        <v>181</v>
      </c>
      <c r="H6" s="52" t="s">
        <v>824</v>
      </c>
      <c r="I6" s="81">
        <v>1</v>
      </c>
      <c r="J6" s="93" t="s">
        <v>118</v>
      </c>
      <c r="K6" s="127" t="s">
        <v>123</v>
      </c>
      <c r="L6" s="127" t="s">
        <v>123</v>
      </c>
      <c r="M6" s="127" t="s">
        <v>123</v>
      </c>
      <c r="N6" s="127" t="s">
        <v>123</v>
      </c>
      <c r="O6" s="127" t="s">
        <v>123</v>
      </c>
      <c r="P6" s="127" t="s">
        <v>123</v>
      </c>
      <c r="Q6" s="127" t="s">
        <v>123</v>
      </c>
      <c r="R6" s="127" t="s">
        <v>123</v>
      </c>
      <c r="S6" s="127" t="s">
        <v>123</v>
      </c>
      <c r="T6" s="301"/>
      <c r="U6" s="301"/>
      <c r="V6" s="82"/>
      <c r="W6" s="82"/>
      <c r="X6" s="82"/>
      <c r="Y6" s="304"/>
      <c r="Z6" s="80"/>
    </row>
    <row r="7" spans="1:26" s="83" customFormat="1" ht="33" customHeight="1" x14ac:dyDescent="0.2">
      <c r="A7" s="93" t="s">
        <v>365</v>
      </c>
      <c r="B7" s="127" t="s">
        <v>1008</v>
      </c>
      <c r="C7" s="58" t="s">
        <v>1377</v>
      </c>
      <c r="D7" s="81" t="s">
        <v>123</v>
      </c>
      <c r="E7" s="78"/>
      <c r="F7" s="78"/>
      <c r="G7" s="52" t="s">
        <v>181</v>
      </c>
      <c r="H7" s="52" t="s">
        <v>824</v>
      </c>
      <c r="I7" s="81">
        <v>1</v>
      </c>
      <c r="J7" s="93" t="s">
        <v>118</v>
      </c>
      <c r="K7" s="127" t="s">
        <v>123</v>
      </c>
      <c r="L7" s="127" t="s">
        <v>123</v>
      </c>
      <c r="M7" s="127" t="s">
        <v>123</v>
      </c>
      <c r="N7" s="127" t="s">
        <v>123</v>
      </c>
      <c r="O7" s="127" t="s">
        <v>123</v>
      </c>
      <c r="P7" s="127" t="s">
        <v>123</v>
      </c>
      <c r="Q7" s="127" t="s">
        <v>123</v>
      </c>
      <c r="R7" s="127" t="s">
        <v>123</v>
      </c>
      <c r="S7" s="127" t="s">
        <v>123</v>
      </c>
      <c r="T7" s="301"/>
      <c r="U7" s="301"/>
      <c r="V7" s="82"/>
      <c r="W7" s="82"/>
      <c r="X7" s="82"/>
      <c r="Y7" s="304"/>
      <c r="Z7" s="80"/>
    </row>
    <row r="8" spans="1:26" s="83" customFormat="1" ht="33" customHeight="1" x14ac:dyDescent="0.2">
      <c r="A8" s="93" t="s">
        <v>366</v>
      </c>
      <c r="B8" s="127" t="s">
        <v>1009</v>
      </c>
      <c r="C8" s="58" t="s">
        <v>1378</v>
      </c>
      <c r="D8" s="81" t="s">
        <v>123</v>
      </c>
      <c r="E8" s="78"/>
      <c r="F8" s="78"/>
      <c r="G8" s="52" t="s">
        <v>181</v>
      </c>
      <c r="H8" s="52" t="s">
        <v>824</v>
      </c>
      <c r="I8" s="81">
        <v>1</v>
      </c>
      <c r="J8" s="93" t="s">
        <v>118</v>
      </c>
      <c r="K8" s="127" t="s">
        <v>123</v>
      </c>
      <c r="L8" s="127" t="s">
        <v>123</v>
      </c>
      <c r="M8" s="127" t="s">
        <v>123</v>
      </c>
      <c r="N8" s="127" t="s">
        <v>123</v>
      </c>
      <c r="O8" s="127" t="s">
        <v>123</v>
      </c>
      <c r="P8" s="127" t="s">
        <v>123</v>
      </c>
      <c r="Q8" s="127" t="s">
        <v>123</v>
      </c>
      <c r="R8" s="127" t="s">
        <v>123</v>
      </c>
      <c r="S8" s="127" t="s">
        <v>123</v>
      </c>
      <c r="T8" s="302"/>
      <c r="U8" s="302"/>
      <c r="V8" s="82"/>
      <c r="W8" s="82"/>
      <c r="X8" s="82"/>
      <c r="Y8" s="305"/>
      <c r="Z8" s="80"/>
    </row>
    <row r="9" spans="1:26" s="83" customFormat="1" ht="31.5" customHeight="1" x14ac:dyDescent="0.2">
      <c r="A9" s="78">
        <v>90</v>
      </c>
      <c r="B9" s="127" t="s">
        <v>1010</v>
      </c>
      <c r="C9" s="58" t="s">
        <v>1379</v>
      </c>
      <c r="D9" s="81" t="s">
        <v>123</v>
      </c>
      <c r="E9" s="78"/>
      <c r="F9" s="78"/>
      <c r="G9" s="52" t="s">
        <v>181</v>
      </c>
      <c r="H9" s="52" t="s">
        <v>821</v>
      </c>
      <c r="I9" s="81">
        <v>1</v>
      </c>
      <c r="J9" s="93" t="s">
        <v>118</v>
      </c>
      <c r="K9" s="127" t="s">
        <v>123</v>
      </c>
      <c r="L9" s="127" t="s">
        <v>123</v>
      </c>
      <c r="M9" s="127" t="s">
        <v>123</v>
      </c>
      <c r="N9" s="127" t="s">
        <v>123</v>
      </c>
      <c r="O9" s="127" t="s">
        <v>123</v>
      </c>
      <c r="P9" s="127" t="s">
        <v>123</v>
      </c>
      <c r="Q9" s="127" t="s">
        <v>123</v>
      </c>
      <c r="R9" s="127" t="s">
        <v>123</v>
      </c>
      <c r="S9" s="127" t="s">
        <v>123</v>
      </c>
      <c r="T9" s="79" t="s">
        <v>822</v>
      </c>
      <c r="U9" s="79" t="s">
        <v>822</v>
      </c>
      <c r="V9" s="82"/>
      <c r="W9" s="82"/>
      <c r="X9" s="82"/>
      <c r="Y9" s="102"/>
      <c r="Z9" s="80"/>
    </row>
    <row r="10" spans="1:26" s="28" customFormat="1" ht="12.75" customHeight="1" x14ac:dyDescent="0.2">
      <c r="A10" s="21"/>
      <c r="B10" s="140"/>
      <c r="C10" s="158"/>
      <c r="D10" s="21"/>
      <c r="E10" s="21"/>
      <c r="F10" s="21"/>
      <c r="G10" s="148"/>
      <c r="H10" s="148"/>
      <c r="I10" s="159"/>
      <c r="J10" s="140"/>
      <c r="K10" s="26"/>
      <c r="L10" s="26"/>
      <c r="M10" s="26"/>
      <c r="N10" s="26"/>
      <c r="O10" s="26"/>
      <c r="P10" s="26"/>
      <c r="Q10" s="26"/>
      <c r="R10" s="160"/>
      <c r="S10" s="21"/>
      <c r="T10" s="160"/>
      <c r="U10" s="160"/>
      <c r="V10" s="27"/>
      <c r="W10" s="27"/>
      <c r="X10" s="27"/>
      <c r="Y10" s="34"/>
      <c r="Z10" s="26"/>
    </row>
    <row r="11" spans="1:26" s="83" customFormat="1" ht="28.5" customHeight="1" x14ac:dyDescent="0.2">
      <c r="A11" s="78"/>
      <c r="B11" s="127" t="s">
        <v>1011</v>
      </c>
      <c r="C11" s="58" t="s">
        <v>1380</v>
      </c>
      <c r="D11" s="81" t="s">
        <v>123</v>
      </c>
      <c r="E11" s="78"/>
      <c r="F11" s="78"/>
      <c r="G11" s="52" t="s">
        <v>40</v>
      </c>
      <c r="H11" s="52" t="s">
        <v>804</v>
      </c>
      <c r="I11" s="81">
        <v>1</v>
      </c>
      <c r="J11" s="127" t="s">
        <v>118</v>
      </c>
      <c r="K11" s="127" t="s">
        <v>123</v>
      </c>
      <c r="L11" s="127" t="s">
        <v>123</v>
      </c>
      <c r="M11" s="127" t="s">
        <v>123</v>
      </c>
      <c r="N11" s="127" t="s">
        <v>123</v>
      </c>
      <c r="O11" s="127" t="s">
        <v>123</v>
      </c>
      <c r="P11" s="127" t="s">
        <v>123</v>
      </c>
      <c r="Q11" s="127" t="s">
        <v>123</v>
      </c>
      <c r="R11" s="127" t="s">
        <v>123</v>
      </c>
      <c r="S11" s="127" t="s">
        <v>123</v>
      </c>
      <c r="T11" s="284" t="s">
        <v>823</v>
      </c>
      <c r="U11" s="284" t="s">
        <v>823</v>
      </c>
      <c r="V11" s="82"/>
      <c r="W11" s="82"/>
      <c r="X11" s="82"/>
      <c r="Y11" s="102"/>
      <c r="Z11" s="80"/>
    </row>
    <row r="12" spans="1:26" s="83" customFormat="1" ht="28.5" customHeight="1" x14ac:dyDescent="0.2">
      <c r="A12" s="78"/>
      <c r="B12" s="127" t="s">
        <v>1012</v>
      </c>
      <c r="C12" s="58" t="s">
        <v>1381</v>
      </c>
      <c r="D12" s="81" t="s">
        <v>123</v>
      </c>
      <c r="E12" s="78"/>
      <c r="F12" s="78"/>
      <c r="G12" s="52" t="s">
        <v>40</v>
      </c>
      <c r="H12" s="52" t="s">
        <v>804</v>
      </c>
      <c r="I12" s="81">
        <v>1</v>
      </c>
      <c r="J12" s="127" t="s">
        <v>118</v>
      </c>
      <c r="K12" s="127" t="s">
        <v>123</v>
      </c>
      <c r="L12" s="127" t="s">
        <v>123</v>
      </c>
      <c r="M12" s="127" t="s">
        <v>123</v>
      </c>
      <c r="N12" s="127" t="s">
        <v>123</v>
      </c>
      <c r="O12" s="127" t="s">
        <v>123</v>
      </c>
      <c r="P12" s="127" t="s">
        <v>123</v>
      </c>
      <c r="Q12" s="127" t="s">
        <v>123</v>
      </c>
      <c r="R12" s="127" t="s">
        <v>123</v>
      </c>
      <c r="S12" s="127" t="s">
        <v>123</v>
      </c>
      <c r="T12" s="285"/>
      <c r="U12" s="285"/>
      <c r="V12" s="82"/>
      <c r="W12" s="82"/>
      <c r="X12" s="82"/>
      <c r="Y12" s="102"/>
      <c r="Z12" s="80"/>
    </row>
    <row r="13" spans="1:26" s="83" customFormat="1" ht="28.5" customHeight="1" x14ac:dyDescent="0.2">
      <c r="A13" s="78"/>
      <c r="B13" s="127" t="s">
        <v>1013</v>
      </c>
      <c r="C13" s="58" t="s">
        <v>1382</v>
      </c>
      <c r="D13" s="81" t="s">
        <v>123</v>
      </c>
      <c r="E13" s="157" t="s">
        <v>805</v>
      </c>
      <c r="F13" s="78"/>
      <c r="G13" s="52" t="s">
        <v>40</v>
      </c>
      <c r="H13" s="52" t="s">
        <v>804</v>
      </c>
      <c r="I13" s="81">
        <v>1</v>
      </c>
      <c r="J13" s="127" t="s">
        <v>118</v>
      </c>
      <c r="K13" s="127" t="s">
        <v>123</v>
      </c>
      <c r="L13" s="127" t="s">
        <v>123</v>
      </c>
      <c r="M13" s="127" t="s">
        <v>123</v>
      </c>
      <c r="N13" s="127" t="s">
        <v>123</v>
      </c>
      <c r="O13" s="127" t="s">
        <v>123</v>
      </c>
      <c r="P13" s="127" t="s">
        <v>123</v>
      </c>
      <c r="Q13" s="127" t="s">
        <v>123</v>
      </c>
      <c r="R13" s="127" t="s">
        <v>123</v>
      </c>
      <c r="S13" s="127" t="s">
        <v>123</v>
      </c>
      <c r="T13" s="285"/>
      <c r="U13" s="285"/>
      <c r="V13" s="82"/>
      <c r="W13" s="82"/>
      <c r="X13" s="82"/>
      <c r="Y13" s="102"/>
      <c r="Z13" s="80"/>
    </row>
    <row r="14" spans="1:26" s="83" customFormat="1" ht="28.5" customHeight="1" x14ac:dyDescent="0.2">
      <c r="A14" s="78"/>
      <c r="B14" s="127" t="s">
        <v>1014</v>
      </c>
      <c r="C14" s="58" t="s">
        <v>1383</v>
      </c>
      <c r="D14" s="81" t="s">
        <v>123</v>
      </c>
      <c r="E14" s="78"/>
      <c r="F14" s="78"/>
      <c r="G14" s="52" t="s">
        <v>40</v>
      </c>
      <c r="H14" s="52" t="s">
        <v>806</v>
      </c>
      <c r="I14" s="81">
        <v>1</v>
      </c>
      <c r="J14" s="127" t="s">
        <v>118</v>
      </c>
      <c r="K14" s="127" t="s">
        <v>123</v>
      </c>
      <c r="L14" s="127" t="s">
        <v>123</v>
      </c>
      <c r="M14" s="127" t="s">
        <v>123</v>
      </c>
      <c r="N14" s="127" t="s">
        <v>123</v>
      </c>
      <c r="O14" s="127" t="s">
        <v>123</v>
      </c>
      <c r="P14" s="127" t="s">
        <v>123</v>
      </c>
      <c r="Q14" s="127" t="s">
        <v>123</v>
      </c>
      <c r="R14" s="127" t="s">
        <v>123</v>
      </c>
      <c r="S14" s="127" t="s">
        <v>123</v>
      </c>
      <c r="T14" s="285"/>
      <c r="U14" s="285"/>
      <c r="V14" s="82"/>
      <c r="W14" s="82"/>
      <c r="X14" s="82"/>
      <c r="Y14" s="102"/>
      <c r="Z14" s="80"/>
    </row>
    <row r="15" spans="1:26" s="83" customFormat="1" ht="28.5" customHeight="1" x14ac:dyDescent="0.2">
      <c r="A15" s="78"/>
      <c r="B15" s="127" t="s">
        <v>1015</v>
      </c>
      <c r="C15" s="58" t="s">
        <v>1384</v>
      </c>
      <c r="D15" s="81" t="s">
        <v>123</v>
      </c>
      <c r="E15" s="78"/>
      <c r="F15" s="78"/>
      <c r="G15" s="52" t="s">
        <v>40</v>
      </c>
      <c r="H15" s="52" t="s">
        <v>806</v>
      </c>
      <c r="I15" s="81">
        <v>1</v>
      </c>
      <c r="J15" s="127" t="s">
        <v>118</v>
      </c>
      <c r="K15" s="127" t="s">
        <v>123</v>
      </c>
      <c r="L15" s="127" t="s">
        <v>123</v>
      </c>
      <c r="M15" s="127" t="s">
        <v>123</v>
      </c>
      <c r="N15" s="127" t="s">
        <v>123</v>
      </c>
      <c r="O15" s="127" t="s">
        <v>123</v>
      </c>
      <c r="P15" s="127" t="s">
        <v>123</v>
      </c>
      <c r="Q15" s="127" t="s">
        <v>123</v>
      </c>
      <c r="R15" s="127" t="s">
        <v>123</v>
      </c>
      <c r="S15" s="127" t="s">
        <v>123</v>
      </c>
      <c r="T15" s="285"/>
      <c r="U15" s="285"/>
      <c r="V15" s="82"/>
      <c r="W15" s="82"/>
      <c r="X15" s="82"/>
      <c r="Y15" s="102"/>
      <c r="Z15" s="80"/>
    </row>
    <row r="16" spans="1:26" s="83" customFormat="1" ht="28.5" customHeight="1" x14ac:dyDescent="0.2">
      <c r="A16" s="78"/>
      <c r="B16" s="127" t="s">
        <v>1016</v>
      </c>
      <c r="C16" s="58" t="s">
        <v>1385</v>
      </c>
      <c r="D16" s="81" t="s">
        <v>123</v>
      </c>
      <c r="E16" s="78"/>
      <c r="F16" s="78"/>
      <c r="G16" s="52" t="s">
        <v>40</v>
      </c>
      <c r="H16" s="52" t="s">
        <v>807</v>
      </c>
      <c r="I16" s="81">
        <v>1</v>
      </c>
      <c r="J16" s="127" t="s">
        <v>118</v>
      </c>
      <c r="K16" s="127" t="s">
        <v>123</v>
      </c>
      <c r="L16" s="127" t="s">
        <v>123</v>
      </c>
      <c r="M16" s="127" t="s">
        <v>123</v>
      </c>
      <c r="N16" s="127" t="s">
        <v>123</v>
      </c>
      <c r="O16" s="127" t="s">
        <v>123</v>
      </c>
      <c r="P16" s="127" t="s">
        <v>123</v>
      </c>
      <c r="Q16" s="127" t="s">
        <v>123</v>
      </c>
      <c r="R16" s="127" t="s">
        <v>123</v>
      </c>
      <c r="S16" s="127" t="s">
        <v>123</v>
      </c>
      <c r="T16" s="285"/>
      <c r="U16" s="285"/>
      <c r="V16" s="82"/>
      <c r="W16" s="82"/>
      <c r="X16" s="82"/>
      <c r="Y16" s="102"/>
      <c r="Z16" s="80"/>
    </row>
    <row r="17" spans="1:26" s="83" customFormat="1" ht="28.5" customHeight="1" x14ac:dyDescent="0.2">
      <c r="A17" s="78"/>
      <c r="B17" s="127" t="s">
        <v>1017</v>
      </c>
      <c r="C17" s="58" t="s">
        <v>1386</v>
      </c>
      <c r="D17" s="81" t="s">
        <v>123</v>
      </c>
      <c r="E17" s="78"/>
      <c r="F17" s="78"/>
      <c r="G17" s="52" t="s">
        <v>40</v>
      </c>
      <c r="H17" s="52" t="s">
        <v>807</v>
      </c>
      <c r="I17" s="81">
        <v>1</v>
      </c>
      <c r="J17" s="127" t="s">
        <v>118</v>
      </c>
      <c r="K17" s="127" t="s">
        <v>123</v>
      </c>
      <c r="L17" s="127" t="s">
        <v>123</v>
      </c>
      <c r="M17" s="127" t="s">
        <v>123</v>
      </c>
      <c r="N17" s="127" t="s">
        <v>123</v>
      </c>
      <c r="O17" s="127" t="s">
        <v>123</v>
      </c>
      <c r="P17" s="127" t="s">
        <v>123</v>
      </c>
      <c r="Q17" s="127" t="s">
        <v>123</v>
      </c>
      <c r="R17" s="127" t="s">
        <v>123</v>
      </c>
      <c r="S17" s="127" t="s">
        <v>123</v>
      </c>
      <c r="T17" s="285"/>
      <c r="U17" s="285"/>
      <c r="V17" s="82"/>
      <c r="W17" s="82"/>
      <c r="X17" s="82"/>
      <c r="Y17" s="102"/>
      <c r="Z17" s="80"/>
    </row>
    <row r="18" spans="1:26" s="83" customFormat="1" ht="28.5" customHeight="1" x14ac:dyDescent="0.2">
      <c r="A18" s="78"/>
      <c r="B18" s="127" t="s">
        <v>1018</v>
      </c>
      <c r="C18" s="58" t="s">
        <v>1387</v>
      </c>
      <c r="D18" s="81" t="s">
        <v>123</v>
      </c>
      <c r="E18" s="157" t="s">
        <v>805</v>
      </c>
      <c r="F18" s="78"/>
      <c r="G18" s="52" t="s">
        <v>40</v>
      </c>
      <c r="H18" s="52" t="s">
        <v>807</v>
      </c>
      <c r="I18" s="81">
        <v>1</v>
      </c>
      <c r="J18" s="127" t="s">
        <v>118</v>
      </c>
      <c r="K18" s="127" t="s">
        <v>123</v>
      </c>
      <c r="L18" s="127" t="s">
        <v>123</v>
      </c>
      <c r="M18" s="127" t="s">
        <v>123</v>
      </c>
      <c r="N18" s="127" t="s">
        <v>123</v>
      </c>
      <c r="O18" s="127" t="s">
        <v>123</v>
      </c>
      <c r="P18" s="127" t="s">
        <v>123</v>
      </c>
      <c r="Q18" s="127" t="s">
        <v>123</v>
      </c>
      <c r="R18" s="127" t="s">
        <v>123</v>
      </c>
      <c r="S18" s="127" t="s">
        <v>123</v>
      </c>
      <c r="T18" s="285"/>
      <c r="U18" s="285"/>
      <c r="V18" s="82"/>
      <c r="W18" s="82"/>
      <c r="X18" s="82"/>
      <c r="Y18" s="102"/>
      <c r="Z18" s="80"/>
    </row>
    <row r="19" spans="1:26" s="83" customFormat="1" ht="28.5" customHeight="1" x14ac:dyDescent="0.2">
      <c r="A19" s="78"/>
      <c r="B19" s="127" t="s">
        <v>1019</v>
      </c>
      <c r="C19" s="58" t="s">
        <v>1388</v>
      </c>
      <c r="D19" s="81" t="s">
        <v>123</v>
      </c>
      <c r="E19" s="157" t="s">
        <v>805</v>
      </c>
      <c r="F19" s="78"/>
      <c r="G19" s="52" t="s">
        <v>40</v>
      </c>
      <c r="H19" s="52" t="s">
        <v>807</v>
      </c>
      <c r="I19" s="81">
        <v>1</v>
      </c>
      <c r="J19" s="127" t="s">
        <v>118</v>
      </c>
      <c r="K19" s="127" t="s">
        <v>123</v>
      </c>
      <c r="L19" s="127" t="s">
        <v>123</v>
      </c>
      <c r="M19" s="127" t="s">
        <v>123</v>
      </c>
      <c r="N19" s="127" t="s">
        <v>123</v>
      </c>
      <c r="O19" s="127" t="s">
        <v>123</v>
      </c>
      <c r="P19" s="127" t="s">
        <v>123</v>
      </c>
      <c r="Q19" s="127" t="s">
        <v>123</v>
      </c>
      <c r="R19" s="127" t="s">
        <v>123</v>
      </c>
      <c r="S19" s="127" t="s">
        <v>123</v>
      </c>
      <c r="T19" s="285"/>
      <c r="U19" s="285"/>
      <c r="V19" s="82"/>
      <c r="W19" s="82"/>
      <c r="X19" s="82"/>
      <c r="Y19" s="102"/>
      <c r="Z19" s="80"/>
    </row>
    <row r="20" spans="1:26" s="83" customFormat="1" ht="69.75" customHeight="1" x14ac:dyDescent="0.2">
      <c r="A20" s="78"/>
      <c r="B20" s="127" t="s">
        <v>1020</v>
      </c>
      <c r="C20" s="58" t="s">
        <v>1389</v>
      </c>
      <c r="D20" s="81" t="s">
        <v>123</v>
      </c>
      <c r="E20" s="157" t="s">
        <v>808</v>
      </c>
      <c r="F20" s="78"/>
      <c r="G20" s="52" t="s">
        <v>40</v>
      </c>
      <c r="H20" s="52" t="s">
        <v>807</v>
      </c>
      <c r="I20" s="81">
        <v>1</v>
      </c>
      <c r="J20" s="127" t="s">
        <v>118</v>
      </c>
      <c r="K20" s="127" t="s">
        <v>123</v>
      </c>
      <c r="L20" s="127" t="s">
        <v>123</v>
      </c>
      <c r="M20" s="127" t="s">
        <v>123</v>
      </c>
      <c r="N20" s="127" t="s">
        <v>123</v>
      </c>
      <c r="O20" s="127" t="s">
        <v>123</v>
      </c>
      <c r="P20" s="127" t="s">
        <v>123</v>
      </c>
      <c r="Q20" s="127" t="s">
        <v>123</v>
      </c>
      <c r="R20" s="127" t="s">
        <v>123</v>
      </c>
      <c r="S20" s="127" t="s">
        <v>123</v>
      </c>
      <c r="T20" s="285"/>
      <c r="U20" s="285"/>
      <c r="V20" s="82"/>
      <c r="W20" s="82"/>
      <c r="X20" s="82"/>
      <c r="Y20" s="102"/>
      <c r="Z20" s="80"/>
    </row>
    <row r="21" spans="1:26" s="83" customFormat="1" ht="28.5" customHeight="1" x14ac:dyDescent="0.2">
      <c r="A21" s="78"/>
      <c r="B21" s="127" t="s">
        <v>1021</v>
      </c>
      <c r="C21" s="58" t="s">
        <v>1390</v>
      </c>
      <c r="D21" s="81" t="s">
        <v>123</v>
      </c>
      <c r="E21" s="78"/>
      <c r="F21" s="78"/>
      <c r="G21" s="52" t="s">
        <v>40</v>
      </c>
      <c r="H21" s="52" t="s">
        <v>807</v>
      </c>
      <c r="I21" s="81">
        <v>1</v>
      </c>
      <c r="J21" s="127" t="s">
        <v>118</v>
      </c>
      <c r="K21" s="127" t="s">
        <v>123</v>
      </c>
      <c r="L21" s="127" t="s">
        <v>123</v>
      </c>
      <c r="M21" s="127" t="s">
        <v>123</v>
      </c>
      <c r="N21" s="127" t="s">
        <v>123</v>
      </c>
      <c r="O21" s="127" t="s">
        <v>123</v>
      </c>
      <c r="P21" s="127" t="s">
        <v>123</v>
      </c>
      <c r="Q21" s="127" t="s">
        <v>123</v>
      </c>
      <c r="R21" s="127" t="s">
        <v>123</v>
      </c>
      <c r="S21" s="127" t="s">
        <v>123</v>
      </c>
      <c r="T21" s="285"/>
      <c r="U21" s="285"/>
      <c r="V21" s="82"/>
      <c r="W21" s="82"/>
      <c r="X21" s="82"/>
      <c r="Y21" s="102"/>
      <c r="Z21" s="80"/>
    </row>
    <row r="22" spans="1:26" s="83" customFormat="1" ht="28.5" customHeight="1" x14ac:dyDescent="0.2">
      <c r="A22" s="78"/>
      <c r="B22" s="127" t="s">
        <v>1022</v>
      </c>
      <c r="C22" s="58" t="s">
        <v>1391</v>
      </c>
      <c r="D22" s="81" t="s">
        <v>123</v>
      </c>
      <c r="E22" s="157" t="s">
        <v>805</v>
      </c>
      <c r="F22" s="78"/>
      <c r="G22" s="52" t="s">
        <v>40</v>
      </c>
      <c r="H22" s="52" t="s">
        <v>807</v>
      </c>
      <c r="I22" s="81">
        <v>1</v>
      </c>
      <c r="J22" s="127" t="s">
        <v>118</v>
      </c>
      <c r="K22" s="127" t="s">
        <v>123</v>
      </c>
      <c r="L22" s="127" t="s">
        <v>123</v>
      </c>
      <c r="M22" s="127" t="s">
        <v>123</v>
      </c>
      <c r="N22" s="127" t="s">
        <v>123</v>
      </c>
      <c r="O22" s="127" t="s">
        <v>123</v>
      </c>
      <c r="P22" s="127" t="s">
        <v>123</v>
      </c>
      <c r="Q22" s="127" t="s">
        <v>123</v>
      </c>
      <c r="R22" s="127" t="s">
        <v>123</v>
      </c>
      <c r="S22" s="127" t="s">
        <v>123</v>
      </c>
      <c r="T22" s="285"/>
      <c r="U22" s="285"/>
      <c r="V22" s="82"/>
      <c r="W22" s="82"/>
      <c r="X22" s="82"/>
      <c r="Y22" s="102"/>
      <c r="Z22" s="80"/>
    </row>
    <row r="23" spans="1:26" s="83" customFormat="1" ht="48" customHeight="1" x14ac:dyDescent="0.2">
      <c r="A23" s="78"/>
      <c r="B23" s="127" t="s">
        <v>1023</v>
      </c>
      <c r="C23" s="58" t="s">
        <v>1392</v>
      </c>
      <c r="D23" s="81" t="s">
        <v>123</v>
      </c>
      <c r="E23" s="157" t="s">
        <v>809</v>
      </c>
      <c r="F23" s="78"/>
      <c r="G23" s="52" t="s">
        <v>40</v>
      </c>
      <c r="H23" s="52" t="s">
        <v>807</v>
      </c>
      <c r="I23" s="81">
        <v>1</v>
      </c>
      <c r="J23" s="127" t="s">
        <v>118</v>
      </c>
      <c r="K23" s="127" t="s">
        <v>123</v>
      </c>
      <c r="L23" s="127" t="s">
        <v>123</v>
      </c>
      <c r="M23" s="127" t="s">
        <v>123</v>
      </c>
      <c r="N23" s="127" t="s">
        <v>123</v>
      </c>
      <c r="O23" s="127" t="s">
        <v>123</v>
      </c>
      <c r="P23" s="127" t="s">
        <v>123</v>
      </c>
      <c r="Q23" s="127" t="s">
        <v>123</v>
      </c>
      <c r="R23" s="127" t="s">
        <v>123</v>
      </c>
      <c r="S23" s="127" t="s">
        <v>123</v>
      </c>
      <c r="T23" s="285"/>
      <c r="U23" s="285"/>
      <c r="V23" s="82"/>
      <c r="W23" s="82"/>
      <c r="X23" s="82"/>
      <c r="Y23" s="102"/>
      <c r="Z23" s="80"/>
    </row>
    <row r="24" spans="1:26" s="83" customFormat="1" ht="28.5" customHeight="1" x14ac:dyDescent="0.2">
      <c r="A24" s="78"/>
      <c r="B24" s="127" t="s">
        <v>1024</v>
      </c>
      <c r="C24" s="58" t="s">
        <v>1393</v>
      </c>
      <c r="D24" s="81" t="s">
        <v>123</v>
      </c>
      <c r="E24" s="78"/>
      <c r="F24" s="78"/>
      <c r="G24" s="52" t="s">
        <v>40</v>
      </c>
      <c r="H24" s="52" t="s">
        <v>810</v>
      </c>
      <c r="I24" s="81">
        <v>1</v>
      </c>
      <c r="J24" s="127" t="s">
        <v>118</v>
      </c>
      <c r="K24" s="127" t="s">
        <v>123</v>
      </c>
      <c r="L24" s="127" t="s">
        <v>123</v>
      </c>
      <c r="M24" s="127" t="s">
        <v>123</v>
      </c>
      <c r="N24" s="127" t="s">
        <v>123</v>
      </c>
      <c r="O24" s="127" t="s">
        <v>123</v>
      </c>
      <c r="P24" s="127" t="s">
        <v>123</v>
      </c>
      <c r="Q24" s="127" t="s">
        <v>123</v>
      </c>
      <c r="R24" s="127" t="s">
        <v>123</v>
      </c>
      <c r="S24" s="127" t="s">
        <v>123</v>
      </c>
      <c r="T24" s="285"/>
      <c r="U24" s="285"/>
      <c r="V24" s="82"/>
      <c r="W24" s="82"/>
      <c r="X24" s="82"/>
      <c r="Y24" s="102"/>
      <c r="Z24" s="80"/>
    </row>
    <row r="25" spans="1:26" s="83" customFormat="1" ht="28.5" customHeight="1" x14ac:dyDescent="0.2">
      <c r="A25" s="78"/>
      <c r="B25" s="127" t="s">
        <v>1025</v>
      </c>
      <c r="C25" s="58" t="s">
        <v>1394</v>
      </c>
      <c r="D25" s="81" t="s">
        <v>123</v>
      </c>
      <c r="E25" s="78"/>
      <c r="F25" s="78"/>
      <c r="G25" s="52" t="s">
        <v>40</v>
      </c>
      <c r="H25" s="52" t="s">
        <v>806</v>
      </c>
      <c r="I25" s="81">
        <v>1</v>
      </c>
      <c r="J25" s="127" t="s">
        <v>118</v>
      </c>
      <c r="K25" s="127" t="s">
        <v>123</v>
      </c>
      <c r="L25" s="127" t="s">
        <v>123</v>
      </c>
      <c r="M25" s="127" t="s">
        <v>123</v>
      </c>
      <c r="N25" s="127" t="s">
        <v>123</v>
      </c>
      <c r="O25" s="127" t="s">
        <v>123</v>
      </c>
      <c r="P25" s="127" t="s">
        <v>123</v>
      </c>
      <c r="Q25" s="127" t="s">
        <v>123</v>
      </c>
      <c r="R25" s="127" t="s">
        <v>123</v>
      </c>
      <c r="S25" s="127" t="s">
        <v>123</v>
      </c>
      <c r="T25" s="285"/>
      <c r="U25" s="285"/>
      <c r="V25" s="82"/>
      <c r="W25" s="82"/>
      <c r="X25" s="82"/>
      <c r="Y25" s="102"/>
      <c r="Z25" s="80"/>
    </row>
    <row r="26" spans="1:26" s="83" customFormat="1" ht="28.5" customHeight="1" x14ac:dyDescent="0.2">
      <c r="A26" s="78"/>
      <c r="B26" s="127" t="s">
        <v>1026</v>
      </c>
      <c r="C26" s="58" t="s">
        <v>1395</v>
      </c>
      <c r="D26" s="81" t="s">
        <v>123</v>
      </c>
      <c r="E26" s="78"/>
      <c r="F26" s="78"/>
      <c r="G26" s="52" t="s">
        <v>40</v>
      </c>
      <c r="H26" s="52" t="s">
        <v>806</v>
      </c>
      <c r="I26" s="81">
        <v>1</v>
      </c>
      <c r="J26" s="127" t="s">
        <v>118</v>
      </c>
      <c r="K26" s="127" t="s">
        <v>123</v>
      </c>
      <c r="L26" s="127" t="s">
        <v>123</v>
      </c>
      <c r="M26" s="127" t="s">
        <v>123</v>
      </c>
      <c r="N26" s="127" t="s">
        <v>123</v>
      </c>
      <c r="O26" s="127" t="s">
        <v>123</v>
      </c>
      <c r="P26" s="127" t="s">
        <v>123</v>
      </c>
      <c r="Q26" s="127" t="s">
        <v>123</v>
      </c>
      <c r="R26" s="127" t="s">
        <v>123</v>
      </c>
      <c r="S26" s="127" t="s">
        <v>123</v>
      </c>
      <c r="T26" s="285"/>
      <c r="U26" s="285"/>
      <c r="V26" s="82"/>
      <c r="W26" s="82"/>
      <c r="X26" s="82"/>
      <c r="Y26" s="102"/>
      <c r="Z26" s="80"/>
    </row>
    <row r="27" spans="1:26" s="83" customFormat="1" ht="28.5" customHeight="1" x14ac:dyDescent="0.2">
      <c r="A27" s="78"/>
      <c r="B27" s="127" t="s">
        <v>1027</v>
      </c>
      <c r="C27" s="58" t="s">
        <v>1396</v>
      </c>
      <c r="D27" s="81" t="s">
        <v>123</v>
      </c>
      <c r="E27" s="78"/>
      <c r="F27" s="78"/>
      <c r="G27" s="52" t="s">
        <v>40</v>
      </c>
      <c r="H27" s="52" t="s">
        <v>806</v>
      </c>
      <c r="I27" s="81">
        <v>1</v>
      </c>
      <c r="J27" s="127" t="s">
        <v>118</v>
      </c>
      <c r="K27" s="127" t="s">
        <v>123</v>
      </c>
      <c r="L27" s="127" t="s">
        <v>123</v>
      </c>
      <c r="M27" s="127" t="s">
        <v>123</v>
      </c>
      <c r="N27" s="127" t="s">
        <v>123</v>
      </c>
      <c r="O27" s="127" t="s">
        <v>123</v>
      </c>
      <c r="P27" s="127" t="s">
        <v>123</v>
      </c>
      <c r="Q27" s="127" t="s">
        <v>123</v>
      </c>
      <c r="R27" s="127" t="s">
        <v>123</v>
      </c>
      <c r="S27" s="127" t="s">
        <v>123</v>
      </c>
      <c r="T27" s="285"/>
      <c r="U27" s="285"/>
      <c r="V27" s="82"/>
      <c r="W27" s="82"/>
      <c r="X27" s="82"/>
      <c r="Y27" s="102"/>
      <c r="Z27" s="80"/>
    </row>
    <row r="28" spans="1:26" s="83" customFormat="1" ht="28.5" customHeight="1" x14ac:dyDescent="0.2">
      <c r="A28" s="78"/>
      <c r="B28" s="127" t="s">
        <v>1028</v>
      </c>
      <c r="C28" s="58" t="s">
        <v>1397</v>
      </c>
      <c r="D28" s="81" t="s">
        <v>123</v>
      </c>
      <c r="E28" s="78"/>
      <c r="F28" s="78"/>
      <c r="G28" s="52" t="s">
        <v>40</v>
      </c>
      <c r="H28" s="52" t="s">
        <v>806</v>
      </c>
      <c r="I28" s="81">
        <v>1</v>
      </c>
      <c r="J28" s="127" t="s">
        <v>118</v>
      </c>
      <c r="K28" s="127" t="s">
        <v>123</v>
      </c>
      <c r="L28" s="127" t="s">
        <v>123</v>
      </c>
      <c r="M28" s="127" t="s">
        <v>123</v>
      </c>
      <c r="N28" s="127" t="s">
        <v>123</v>
      </c>
      <c r="O28" s="127" t="s">
        <v>123</v>
      </c>
      <c r="P28" s="127" t="s">
        <v>123</v>
      </c>
      <c r="Q28" s="127" t="s">
        <v>123</v>
      </c>
      <c r="R28" s="127" t="s">
        <v>123</v>
      </c>
      <c r="S28" s="127" t="s">
        <v>123</v>
      </c>
      <c r="T28" s="285"/>
      <c r="U28" s="285"/>
      <c r="V28" s="82"/>
      <c r="W28" s="82"/>
      <c r="X28" s="82"/>
      <c r="Y28" s="102"/>
      <c r="Z28" s="80"/>
    </row>
    <row r="29" spans="1:26" s="83" customFormat="1" ht="28.5" customHeight="1" x14ac:dyDescent="0.2">
      <c r="A29" s="78"/>
      <c r="B29" s="127" t="s">
        <v>1029</v>
      </c>
      <c r="C29" s="58" t="s">
        <v>1398</v>
      </c>
      <c r="D29" s="81" t="s">
        <v>123</v>
      </c>
      <c r="E29" s="78"/>
      <c r="F29" s="78"/>
      <c r="G29" s="52" t="s">
        <v>40</v>
      </c>
      <c r="H29" s="52" t="s">
        <v>806</v>
      </c>
      <c r="I29" s="81">
        <v>1</v>
      </c>
      <c r="J29" s="127" t="s">
        <v>118</v>
      </c>
      <c r="K29" s="127" t="s">
        <v>123</v>
      </c>
      <c r="L29" s="127" t="s">
        <v>123</v>
      </c>
      <c r="M29" s="127" t="s">
        <v>123</v>
      </c>
      <c r="N29" s="127" t="s">
        <v>123</v>
      </c>
      <c r="O29" s="127" t="s">
        <v>123</v>
      </c>
      <c r="P29" s="127" t="s">
        <v>123</v>
      </c>
      <c r="Q29" s="127" t="s">
        <v>123</v>
      </c>
      <c r="R29" s="127" t="s">
        <v>123</v>
      </c>
      <c r="S29" s="127" t="s">
        <v>123</v>
      </c>
      <c r="T29" s="285"/>
      <c r="U29" s="285"/>
      <c r="V29" s="82"/>
      <c r="W29" s="82"/>
      <c r="X29" s="82"/>
      <c r="Y29" s="102"/>
      <c r="Z29" s="80"/>
    </row>
    <row r="30" spans="1:26" s="83" customFormat="1" ht="28.5" customHeight="1" x14ac:dyDescent="0.2">
      <c r="A30" s="78"/>
      <c r="B30" s="127" t="s">
        <v>1030</v>
      </c>
      <c r="C30" s="58" t="s">
        <v>1399</v>
      </c>
      <c r="D30" s="81" t="s">
        <v>123</v>
      </c>
      <c r="E30" s="78"/>
      <c r="F30" s="78"/>
      <c r="G30" s="52" t="s">
        <v>40</v>
      </c>
      <c r="H30" s="52" t="s">
        <v>806</v>
      </c>
      <c r="I30" s="81">
        <v>1</v>
      </c>
      <c r="J30" s="127" t="s">
        <v>118</v>
      </c>
      <c r="K30" s="127" t="s">
        <v>123</v>
      </c>
      <c r="L30" s="127" t="s">
        <v>123</v>
      </c>
      <c r="M30" s="127" t="s">
        <v>123</v>
      </c>
      <c r="N30" s="127" t="s">
        <v>123</v>
      </c>
      <c r="O30" s="127" t="s">
        <v>123</v>
      </c>
      <c r="P30" s="127" t="s">
        <v>123</v>
      </c>
      <c r="Q30" s="127" t="s">
        <v>123</v>
      </c>
      <c r="R30" s="127" t="s">
        <v>123</v>
      </c>
      <c r="S30" s="127" t="s">
        <v>123</v>
      </c>
      <c r="T30" s="285"/>
      <c r="U30" s="285"/>
      <c r="V30" s="82"/>
      <c r="W30" s="82"/>
      <c r="X30" s="82"/>
      <c r="Y30" s="102"/>
      <c r="Z30" s="80"/>
    </row>
    <row r="31" spans="1:26" s="83" customFormat="1" ht="28.5" customHeight="1" x14ac:dyDescent="0.2">
      <c r="A31" s="78"/>
      <c r="B31" s="127" t="s">
        <v>1031</v>
      </c>
      <c r="C31" s="58" t="s">
        <v>1400</v>
      </c>
      <c r="D31" s="81" t="s">
        <v>123</v>
      </c>
      <c r="E31" s="78"/>
      <c r="F31" s="78"/>
      <c r="G31" s="52" t="s">
        <v>40</v>
      </c>
      <c r="H31" s="52" t="s">
        <v>806</v>
      </c>
      <c r="I31" s="81">
        <v>1</v>
      </c>
      <c r="J31" s="127" t="s">
        <v>118</v>
      </c>
      <c r="K31" s="127" t="s">
        <v>123</v>
      </c>
      <c r="L31" s="127" t="s">
        <v>123</v>
      </c>
      <c r="M31" s="127" t="s">
        <v>123</v>
      </c>
      <c r="N31" s="127" t="s">
        <v>123</v>
      </c>
      <c r="O31" s="127" t="s">
        <v>123</v>
      </c>
      <c r="P31" s="127" t="s">
        <v>123</v>
      </c>
      <c r="Q31" s="127" t="s">
        <v>123</v>
      </c>
      <c r="R31" s="127" t="s">
        <v>123</v>
      </c>
      <c r="S31" s="127" t="s">
        <v>123</v>
      </c>
      <c r="T31" s="285"/>
      <c r="U31" s="285"/>
      <c r="V31" s="82"/>
      <c r="W31" s="82"/>
      <c r="X31" s="82"/>
      <c r="Y31" s="102"/>
      <c r="Z31" s="80"/>
    </row>
    <row r="32" spans="1:26" s="83" customFormat="1" ht="28.5" customHeight="1" x14ac:dyDescent="0.2">
      <c r="A32" s="78"/>
      <c r="B32" s="127" t="s">
        <v>1032</v>
      </c>
      <c r="C32" s="58" t="s">
        <v>1401</v>
      </c>
      <c r="D32" s="81" t="s">
        <v>123</v>
      </c>
      <c r="E32" s="78"/>
      <c r="F32" s="78"/>
      <c r="G32" s="52" t="s">
        <v>40</v>
      </c>
      <c r="H32" s="52" t="s">
        <v>806</v>
      </c>
      <c r="I32" s="81">
        <v>1</v>
      </c>
      <c r="J32" s="127" t="s">
        <v>118</v>
      </c>
      <c r="K32" s="127" t="s">
        <v>123</v>
      </c>
      <c r="L32" s="127" t="s">
        <v>123</v>
      </c>
      <c r="M32" s="127" t="s">
        <v>123</v>
      </c>
      <c r="N32" s="127" t="s">
        <v>123</v>
      </c>
      <c r="O32" s="127" t="s">
        <v>123</v>
      </c>
      <c r="P32" s="127" t="s">
        <v>123</v>
      </c>
      <c r="Q32" s="127" t="s">
        <v>123</v>
      </c>
      <c r="R32" s="127" t="s">
        <v>123</v>
      </c>
      <c r="S32" s="127" t="s">
        <v>123</v>
      </c>
      <c r="T32" s="285"/>
      <c r="U32" s="285"/>
      <c r="V32" s="82"/>
      <c r="W32" s="82"/>
      <c r="X32" s="82"/>
      <c r="Y32" s="102"/>
      <c r="Z32" s="80"/>
    </row>
    <row r="33" spans="1:26" s="83" customFormat="1" ht="28.5" customHeight="1" x14ac:dyDescent="0.2">
      <c r="A33" s="78"/>
      <c r="B33" s="127" t="s">
        <v>1033</v>
      </c>
      <c r="C33" s="58" t="s">
        <v>1402</v>
      </c>
      <c r="D33" s="81" t="s">
        <v>123</v>
      </c>
      <c r="E33" s="78"/>
      <c r="F33" s="78"/>
      <c r="G33" s="52" t="s">
        <v>40</v>
      </c>
      <c r="H33" s="52" t="s">
        <v>806</v>
      </c>
      <c r="I33" s="81">
        <v>1</v>
      </c>
      <c r="J33" s="127" t="s">
        <v>118</v>
      </c>
      <c r="K33" s="127" t="s">
        <v>123</v>
      </c>
      <c r="L33" s="127" t="s">
        <v>123</v>
      </c>
      <c r="M33" s="127" t="s">
        <v>123</v>
      </c>
      <c r="N33" s="127" t="s">
        <v>123</v>
      </c>
      <c r="O33" s="127" t="s">
        <v>123</v>
      </c>
      <c r="P33" s="127" t="s">
        <v>123</v>
      </c>
      <c r="Q33" s="127" t="s">
        <v>123</v>
      </c>
      <c r="R33" s="127" t="s">
        <v>123</v>
      </c>
      <c r="S33" s="127" t="s">
        <v>123</v>
      </c>
      <c r="T33" s="285"/>
      <c r="U33" s="285"/>
      <c r="V33" s="82"/>
      <c r="W33" s="82"/>
      <c r="X33" s="82"/>
      <c r="Y33" s="102"/>
      <c r="Z33" s="80"/>
    </row>
    <row r="34" spans="1:26" s="83" customFormat="1" ht="28.5" customHeight="1" x14ac:dyDescent="0.2">
      <c r="A34" s="78"/>
      <c r="B34" s="127" t="s">
        <v>1034</v>
      </c>
      <c r="C34" s="58" t="s">
        <v>1403</v>
      </c>
      <c r="D34" s="81" t="s">
        <v>123</v>
      </c>
      <c r="E34" s="78"/>
      <c r="F34" s="78"/>
      <c r="G34" s="52" t="s">
        <v>40</v>
      </c>
      <c r="H34" s="52" t="s">
        <v>806</v>
      </c>
      <c r="I34" s="81">
        <v>1</v>
      </c>
      <c r="J34" s="127" t="s">
        <v>118</v>
      </c>
      <c r="K34" s="127" t="s">
        <v>123</v>
      </c>
      <c r="L34" s="127" t="s">
        <v>123</v>
      </c>
      <c r="M34" s="127" t="s">
        <v>123</v>
      </c>
      <c r="N34" s="127" t="s">
        <v>123</v>
      </c>
      <c r="O34" s="127" t="s">
        <v>123</v>
      </c>
      <c r="P34" s="127" t="s">
        <v>123</v>
      </c>
      <c r="Q34" s="127" t="s">
        <v>123</v>
      </c>
      <c r="R34" s="127" t="s">
        <v>123</v>
      </c>
      <c r="S34" s="127" t="s">
        <v>123</v>
      </c>
      <c r="T34" s="285"/>
      <c r="U34" s="285"/>
      <c r="V34" s="82"/>
      <c r="W34" s="82"/>
      <c r="X34" s="82"/>
      <c r="Y34" s="102"/>
      <c r="Z34" s="80"/>
    </row>
    <row r="35" spans="1:26" s="83" customFormat="1" ht="28.5" customHeight="1" x14ac:dyDescent="0.2">
      <c r="A35" s="78"/>
      <c r="B35" s="127" t="s">
        <v>1035</v>
      </c>
      <c r="C35" s="58" t="s">
        <v>1404</v>
      </c>
      <c r="D35" s="81" t="s">
        <v>123</v>
      </c>
      <c r="E35" s="78"/>
      <c r="F35" s="78"/>
      <c r="G35" s="52" t="s">
        <v>40</v>
      </c>
      <c r="H35" s="52" t="s">
        <v>806</v>
      </c>
      <c r="I35" s="81">
        <v>1</v>
      </c>
      <c r="J35" s="127" t="s">
        <v>118</v>
      </c>
      <c r="K35" s="127" t="s">
        <v>123</v>
      </c>
      <c r="L35" s="127" t="s">
        <v>123</v>
      </c>
      <c r="M35" s="127" t="s">
        <v>123</v>
      </c>
      <c r="N35" s="127" t="s">
        <v>123</v>
      </c>
      <c r="O35" s="127" t="s">
        <v>123</v>
      </c>
      <c r="P35" s="127" t="s">
        <v>123</v>
      </c>
      <c r="Q35" s="127" t="s">
        <v>123</v>
      </c>
      <c r="R35" s="127" t="s">
        <v>123</v>
      </c>
      <c r="S35" s="127" t="s">
        <v>123</v>
      </c>
      <c r="T35" s="285"/>
      <c r="U35" s="285"/>
      <c r="V35" s="82"/>
      <c r="W35" s="82"/>
      <c r="X35" s="82"/>
      <c r="Y35" s="102"/>
      <c r="Z35" s="80"/>
    </row>
    <row r="36" spans="1:26" s="83" customFormat="1" ht="28.5" customHeight="1" x14ac:dyDescent="0.2">
      <c r="A36" s="78"/>
      <c r="B36" s="127" t="s">
        <v>1036</v>
      </c>
      <c r="C36" s="58" t="s">
        <v>1405</v>
      </c>
      <c r="D36" s="81" t="s">
        <v>123</v>
      </c>
      <c r="E36" s="78"/>
      <c r="F36" s="78"/>
      <c r="G36" s="52" t="s">
        <v>40</v>
      </c>
      <c r="H36" s="52" t="s">
        <v>806</v>
      </c>
      <c r="I36" s="81">
        <v>1</v>
      </c>
      <c r="J36" s="127" t="s">
        <v>118</v>
      </c>
      <c r="K36" s="127" t="s">
        <v>123</v>
      </c>
      <c r="L36" s="127" t="s">
        <v>123</v>
      </c>
      <c r="M36" s="127" t="s">
        <v>123</v>
      </c>
      <c r="N36" s="127" t="s">
        <v>123</v>
      </c>
      <c r="O36" s="127" t="s">
        <v>123</v>
      </c>
      <c r="P36" s="127" t="s">
        <v>123</v>
      </c>
      <c r="Q36" s="127" t="s">
        <v>123</v>
      </c>
      <c r="R36" s="127" t="s">
        <v>123</v>
      </c>
      <c r="S36" s="127" t="s">
        <v>123</v>
      </c>
      <c r="T36" s="286"/>
      <c r="U36" s="286"/>
      <c r="V36" s="82"/>
      <c r="W36" s="82"/>
      <c r="X36" s="82"/>
      <c r="Y36" s="102"/>
      <c r="Z36" s="80"/>
    </row>
    <row r="37" spans="1:26" s="28" customFormat="1" ht="12.75" customHeight="1" x14ac:dyDescent="0.2">
      <c r="A37" s="21"/>
      <c r="B37" s="140"/>
      <c r="C37" s="158"/>
      <c r="D37" s="21"/>
      <c r="E37" s="21"/>
      <c r="F37" s="21"/>
      <c r="G37"/>
      <c r="H37" s="148"/>
      <c r="I37" s="159"/>
      <c r="J37" s="140"/>
      <c r="K37" s="26"/>
      <c r="L37" s="26"/>
      <c r="M37" s="26"/>
      <c r="N37" s="26"/>
      <c r="O37" s="26"/>
      <c r="P37" s="26"/>
      <c r="Q37" s="26"/>
      <c r="R37" s="160"/>
      <c r="S37" s="21"/>
      <c r="T37" s="160"/>
      <c r="U37" s="160"/>
      <c r="V37" s="27"/>
      <c r="W37" s="27"/>
      <c r="X37" s="27"/>
      <c r="Y37" s="34"/>
      <c r="Z37" s="26"/>
    </row>
    <row r="38" spans="1:26" s="83" customFormat="1" ht="29.25" customHeight="1" x14ac:dyDescent="0.2">
      <c r="A38" s="78"/>
      <c r="B38" s="127" t="s">
        <v>1037</v>
      </c>
      <c r="C38" s="58" t="s">
        <v>1406</v>
      </c>
      <c r="D38" s="81" t="s">
        <v>123</v>
      </c>
      <c r="E38" s="78"/>
      <c r="F38" s="78"/>
      <c r="G38" s="52" t="s">
        <v>40</v>
      </c>
      <c r="H38" s="52" t="s">
        <v>806</v>
      </c>
      <c r="I38" s="81">
        <v>1</v>
      </c>
      <c r="J38" s="127" t="s">
        <v>118</v>
      </c>
      <c r="K38" s="127" t="s">
        <v>123</v>
      </c>
      <c r="L38" s="127" t="s">
        <v>123</v>
      </c>
      <c r="M38" s="127" t="s">
        <v>123</v>
      </c>
      <c r="N38" s="127" t="s">
        <v>123</v>
      </c>
      <c r="O38" s="127" t="s">
        <v>123</v>
      </c>
      <c r="P38" s="127" t="s">
        <v>123</v>
      </c>
      <c r="Q38" s="127" t="s">
        <v>123</v>
      </c>
      <c r="R38" s="127" t="s">
        <v>123</v>
      </c>
      <c r="S38" s="127" t="s">
        <v>123</v>
      </c>
      <c r="T38" s="284" t="s">
        <v>823</v>
      </c>
      <c r="U38" s="284" t="s">
        <v>823</v>
      </c>
      <c r="V38" s="82"/>
      <c r="W38" s="82"/>
      <c r="X38" s="82"/>
      <c r="Y38" s="102"/>
      <c r="Z38" s="80"/>
    </row>
    <row r="39" spans="1:26" s="83" customFormat="1" ht="29.25" customHeight="1" x14ac:dyDescent="0.2">
      <c r="A39" s="78"/>
      <c r="B39" s="127" t="s">
        <v>1038</v>
      </c>
      <c r="C39" s="58" t="s">
        <v>1407</v>
      </c>
      <c r="D39" s="81" t="s">
        <v>123</v>
      </c>
      <c r="E39" s="78"/>
      <c r="F39" s="78"/>
      <c r="G39" s="52" t="s">
        <v>40</v>
      </c>
      <c r="H39" s="52" t="s">
        <v>807</v>
      </c>
      <c r="I39" s="81">
        <v>1</v>
      </c>
      <c r="J39" s="127" t="s">
        <v>118</v>
      </c>
      <c r="K39" s="127" t="s">
        <v>123</v>
      </c>
      <c r="L39" s="127" t="s">
        <v>123</v>
      </c>
      <c r="M39" s="127" t="s">
        <v>123</v>
      </c>
      <c r="N39" s="127" t="s">
        <v>123</v>
      </c>
      <c r="O39" s="127" t="s">
        <v>123</v>
      </c>
      <c r="P39" s="127" t="s">
        <v>123</v>
      </c>
      <c r="Q39" s="127" t="s">
        <v>123</v>
      </c>
      <c r="R39" s="127" t="s">
        <v>123</v>
      </c>
      <c r="S39" s="127" t="s">
        <v>123</v>
      </c>
      <c r="T39" s="285"/>
      <c r="U39" s="285"/>
      <c r="V39" s="82"/>
      <c r="W39" s="82"/>
      <c r="X39" s="82"/>
      <c r="Y39" s="102"/>
      <c r="Z39" s="80"/>
    </row>
    <row r="40" spans="1:26" s="83" customFormat="1" ht="29.25" customHeight="1" x14ac:dyDescent="0.2">
      <c r="A40" s="78"/>
      <c r="B40" s="127" t="s">
        <v>1039</v>
      </c>
      <c r="C40" s="58" t="s">
        <v>1408</v>
      </c>
      <c r="D40" s="81" t="s">
        <v>123</v>
      </c>
      <c r="E40" s="78"/>
      <c r="F40" s="78"/>
      <c r="G40" s="52" t="s">
        <v>40</v>
      </c>
      <c r="H40" s="52" t="s">
        <v>811</v>
      </c>
      <c r="I40" s="81">
        <v>1</v>
      </c>
      <c r="J40" s="127" t="s">
        <v>118</v>
      </c>
      <c r="K40" s="127" t="s">
        <v>123</v>
      </c>
      <c r="L40" s="127" t="s">
        <v>123</v>
      </c>
      <c r="M40" s="127" t="s">
        <v>123</v>
      </c>
      <c r="N40" s="127" t="s">
        <v>123</v>
      </c>
      <c r="O40" s="127" t="s">
        <v>123</v>
      </c>
      <c r="P40" s="127" t="s">
        <v>123</v>
      </c>
      <c r="Q40" s="127" t="s">
        <v>123</v>
      </c>
      <c r="R40" s="127" t="s">
        <v>123</v>
      </c>
      <c r="S40" s="127" t="s">
        <v>123</v>
      </c>
      <c r="T40" s="285"/>
      <c r="U40" s="285"/>
      <c r="V40" s="82"/>
      <c r="W40" s="82"/>
      <c r="X40" s="82"/>
      <c r="Y40" s="102"/>
      <c r="Z40" s="80"/>
    </row>
    <row r="41" spans="1:26" s="83" customFormat="1" ht="29.25" customHeight="1" x14ac:dyDescent="0.2">
      <c r="A41" s="78"/>
      <c r="B41" s="127" t="s">
        <v>1040</v>
      </c>
      <c r="C41" s="58" t="s">
        <v>1409</v>
      </c>
      <c r="D41" s="81" t="s">
        <v>123</v>
      </c>
      <c r="E41" s="78"/>
      <c r="F41" s="78"/>
      <c r="G41" s="52" t="s">
        <v>40</v>
      </c>
      <c r="H41" s="52" t="s">
        <v>811</v>
      </c>
      <c r="I41" s="81">
        <v>1</v>
      </c>
      <c r="J41" s="127" t="s">
        <v>118</v>
      </c>
      <c r="K41" s="127" t="s">
        <v>123</v>
      </c>
      <c r="L41" s="127" t="s">
        <v>123</v>
      </c>
      <c r="M41" s="127" t="s">
        <v>123</v>
      </c>
      <c r="N41" s="127" t="s">
        <v>123</v>
      </c>
      <c r="O41" s="127" t="s">
        <v>123</v>
      </c>
      <c r="P41" s="127" t="s">
        <v>123</v>
      </c>
      <c r="Q41" s="127" t="s">
        <v>123</v>
      </c>
      <c r="R41" s="127" t="s">
        <v>123</v>
      </c>
      <c r="S41" s="127" t="s">
        <v>123</v>
      </c>
      <c r="T41" s="285"/>
      <c r="U41" s="285"/>
      <c r="V41" s="82"/>
      <c r="W41" s="82"/>
      <c r="X41" s="82"/>
      <c r="Y41" s="102"/>
      <c r="Z41" s="80"/>
    </row>
    <row r="42" spans="1:26" s="83" customFormat="1" ht="29.25" customHeight="1" x14ac:dyDescent="0.2">
      <c r="A42" s="78"/>
      <c r="B42" s="127" t="s">
        <v>1041</v>
      </c>
      <c r="C42" s="58" t="s">
        <v>1410</v>
      </c>
      <c r="D42" s="81" t="s">
        <v>123</v>
      </c>
      <c r="E42" s="78"/>
      <c r="F42" s="78"/>
      <c r="G42" s="52" t="s">
        <v>40</v>
      </c>
      <c r="H42" s="52" t="s">
        <v>811</v>
      </c>
      <c r="I42" s="81">
        <v>1</v>
      </c>
      <c r="J42" s="127" t="s">
        <v>118</v>
      </c>
      <c r="K42" s="127" t="s">
        <v>123</v>
      </c>
      <c r="L42" s="127" t="s">
        <v>123</v>
      </c>
      <c r="M42" s="127" t="s">
        <v>123</v>
      </c>
      <c r="N42" s="127" t="s">
        <v>123</v>
      </c>
      <c r="O42" s="127" t="s">
        <v>123</v>
      </c>
      <c r="P42" s="127" t="s">
        <v>123</v>
      </c>
      <c r="Q42" s="127" t="s">
        <v>123</v>
      </c>
      <c r="R42" s="127" t="s">
        <v>123</v>
      </c>
      <c r="S42" s="127" t="s">
        <v>123</v>
      </c>
      <c r="T42" s="285"/>
      <c r="U42" s="285"/>
      <c r="V42" s="82"/>
      <c r="W42" s="82"/>
      <c r="X42" s="82"/>
      <c r="Y42" s="102"/>
      <c r="Z42" s="80"/>
    </row>
    <row r="43" spans="1:26" s="83" customFormat="1" ht="29.25" customHeight="1" x14ac:dyDescent="0.2">
      <c r="A43" s="78"/>
      <c r="B43" s="127" t="s">
        <v>1042</v>
      </c>
      <c r="C43" s="58" t="s">
        <v>1411</v>
      </c>
      <c r="D43" s="81" t="s">
        <v>123</v>
      </c>
      <c r="E43" s="78"/>
      <c r="F43" s="78"/>
      <c r="G43" s="52" t="s">
        <v>40</v>
      </c>
      <c r="H43" s="52" t="s">
        <v>812</v>
      </c>
      <c r="I43" s="81">
        <v>1</v>
      </c>
      <c r="J43" s="127" t="s">
        <v>118</v>
      </c>
      <c r="K43" s="127" t="s">
        <v>123</v>
      </c>
      <c r="L43" s="127" t="s">
        <v>123</v>
      </c>
      <c r="M43" s="127" t="s">
        <v>123</v>
      </c>
      <c r="N43" s="127" t="s">
        <v>123</v>
      </c>
      <c r="O43" s="127" t="s">
        <v>123</v>
      </c>
      <c r="P43" s="127" t="s">
        <v>123</v>
      </c>
      <c r="Q43" s="127" t="s">
        <v>123</v>
      </c>
      <c r="R43" s="127" t="s">
        <v>123</v>
      </c>
      <c r="S43" s="127" t="s">
        <v>123</v>
      </c>
      <c r="T43" s="285"/>
      <c r="U43" s="285"/>
      <c r="V43" s="82"/>
      <c r="W43" s="82"/>
      <c r="X43" s="82"/>
      <c r="Y43" s="102"/>
      <c r="Z43" s="80"/>
    </row>
    <row r="44" spans="1:26" s="83" customFormat="1" ht="29.25" customHeight="1" x14ac:dyDescent="0.2">
      <c r="A44" s="78"/>
      <c r="B44" s="127" t="s">
        <v>1043</v>
      </c>
      <c r="C44" s="58" t="s">
        <v>1412</v>
      </c>
      <c r="D44" s="81" t="s">
        <v>123</v>
      </c>
      <c r="E44" s="78"/>
      <c r="F44" s="78"/>
      <c r="G44" s="52" t="s">
        <v>40</v>
      </c>
      <c r="H44" s="52" t="s">
        <v>811</v>
      </c>
      <c r="I44" s="81">
        <v>1</v>
      </c>
      <c r="J44" s="127" t="s">
        <v>118</v>
      </c>
      <c r="K44" s="127" t="s">
        <v>123</v>
      </c>
      <c r="L44" s="127" t="s">
        <v>123</v>
      </c>
      <c r="M44" s="127" t="s">
        <v>123</v>
      </c>
      <c r="N44" s="127" t="s">
        <v>123</v>
      </c>
      <c r="O44" s="127" t="s">
        <v>123</v>
      </c>
      <c r="P44" s="127" t="s">
        <v>123</v>
      </c>
      <c r="Q44" s="127" t="s">
        <v>123</v>
      </c>
      <c r="R44" s="127" t="s">
        <v>123</v>
      </c>
      <c r="S44" s="127" t="s">
        <v>123</v>
      </c>
      <c r="T44" s="285"/>
      <c r="U44" s="285"/>
      <c r="V44" s="82"/>
      <c r="W44" s="82"/>
      <c r="X44" s="82"/>
      <c r="Y44" s="102"/>
      <c r="Z44" s="80"/>
    </row>
    <row r="45" spans="1:26" s="83" customFormat="1" ht="29.25" customHeight="1" x14ac:dyDescent="0.2">
      <c r="A45" s="78"/>
      <c r="B45" s="127" t="s">
        <v>1044</v>
      </c>
      <c r="C45" s="58" t="s">
        <v>1413</v>
      </c>
      <c r="D45" s="81" t="s">
        <v>123</v>
      </c>
      <c r="E45" s="78"/>
      <c r="F45" s="78"/>
      <c r="G45" s="52" t="s">
        <v>40</v>
      </c>
      <c r="H45" s="52" t="s">
        <v>811</v>
      </c>
      <c r="I45" s="81">
        <v>1</v>
      </c>
      <c r="J45" s="127" t="s">
        <v>118</v>
      </c>
      <c r="K45" s="127" t="s">
        <v>123</v>
      </c>
      <c r="L45" s="127" t="s">
        <v>123</v>
      </c>
      <c r="M45" s="127" t="s">
        <v>123</v>
      </c>
      <c r="N45" s="127" t="s">
        <v>123</v>
      </c>
      <c r="O45" s="127" t="s">
        <v>123</v>
      </c>
      <c r="P45" s="127" t="s">
        <v>123</v>
      </c>
      <c r="Q45" s="127" t="s">
        <v>123</v>
      </c>
      <c r="R45" s="127" t="s">
        <v>123</v>
      </c>
      <c r="S45" s="127" t="s">
        <v>123</v>
      </c>
      <c r="T45" s="285"/>
      <c r="U45" s="285"/>
      <c r="V45" s="82"/>
      <c r="W45" s="82"/>
      <c r="X45" s="82"/>
      <c r="Y45" s="102"/>
      <c r="Z45" s="80"/>
    </row>
    <row r="46" spans="1:26" s="83" customFormat="1" ht="29.25" customHeight="1" x14ac:dyDescent="0.2">
      <c r="A46" s="78"/>
      <c r="B46" s="127" t="s">
        <v>1045</v>
      </c>
      <c r="C46" s="58" t="s">
        <v>1414</v>
      </c>
      <c r="D46" s="81" t="s">
        <v>123</v>
      </c>
      <c r="E46" s="78"/>
      <c r="F46" s="78"/>
      <c r="G46" s="52" t="s">
        <v>40</v>
      </c>
      <c r="H46" s="52" t="s">
        <v>811</v>
      </c>
      <c r="I46" s="81">
        <v>1</v>
      </c>
      <c r="J46" s="127" t="s">
        <v>118</v>
      </c>
      <c r="K46" s="127" t="s">
        <v>123</v>
      </c>
      <c r="L46" s="127" t="s">
        <v>123</v>
      </c>
      <c r="M46" s="127" t="s">
        <v>123</v>
      </c>
      <c r="N46" s="127" t="s">
        <v>123</v>
      </c>
      <c r="O46" s="127" t="s">
        <v>123</v>
      </c>
      <c r="P46" s="127" t="s">
        <v>123</v>
      </c>
      <c r="Q46" s="127" t="s">
        <v>123</v>
      </c>
      <c r="R46" s="127" t="s">
        <v>123</v>
      </c>
      <c r="S46" s="127" t="s">
        <v>123</v>
      </c>
      <c r="T46" s="285"/>
      <c r="U46" s="285"/>
      <c r="V46" s="82"/>
      <c r="W46" s="82"/>
      <c r="X46" s="82"/>
      <c r="Y46" s="102"/>
      <c r="Z46" s="80"/>
    </row>
    <row r="47" spans="1:26" s="83" customFormat="1" ht="29.25" customHeight="1" x14ac:dyDescent="0.2">
      <c r="A47" s="78"/>
      <c r="B47" s="127" t="s">
        <v>1046</v>
      </c>
      <c r="C47" s="58" t="s">
        <v>1415</v>
      </c>
      <c r="D47" s="81" t="s">
        <v>123</v>
      </c>
      <c r="E47" s="78"/>
      <c r="F47" s="78"/>
      <c r="G47" s="52" t="s">
        <v>40</v>
      </c>
      <c r="H47" s="52" t="s">
        <v>813</v>
      </c>
      <c r="I47" s="81">
        <v>1</v>
      </c>
      <c r="J47" s="127" t="s">
        <v>118</v>
      </c>
      <c r="K47" s="127" t="s">
        <v>123</v>
      </c>
      <c r="L47" s="127" t="s">
        <v>123</v>
      </c>
      <c r="M47" s="127" t="s">
        <v>123</v>
      </c>
      <c r="N47" s="127" t="s">
        <v>123</v>
      </c>
      <c r="O47" s="127" t="s">
        <v>123</v>
      </c>
      <c r="P47" s="127" t="s">
        <v>123</v>
      </c>
      <c r="Q47" s="127" t="s">
        <v>123</v>
      </c>
      <c r="R47" s="127" t="s">
        <v>123</v>
      </c>
      <c r="S47" s="127" t="s">
        <v>123</v>
      </c>
      <c r="T47" s="285"/>
      <c r="U47" s="285"/>
      <c r="V47" s="82"/>
      <c r="W47" s="82"/>
      <c r="X47" s="82"/>
      <c r="Y47" s="102"/>
      <c r="Z47" s="80"/>
    </row>
    <row r="48" spans="1:26" s="83" customFormat="1" ht="29.25" customHeight="1" x14ac:dyDescent="0.2">
      <c r="A48" s="78"/>
      <c r="B48" s="127" t="s">
        <v>1047</v>
      </c>
      <c r="C48" s="58" t="s">
        <v>1416</v>
      </c>
      <c r="D48" s="81" t="s">
        <v>123</v>
      </c>
      <c r="E48" s="78"/>
      <c r="F48" s="78"/>
      <c r="G48" s="52" t="s">
        <v>40</v>
      </c>
      <c r="H48" s="52" t="s">
        <v>811</v>
      </c>
      <c r="I48" s="81">
        <v>1</v>
      </c>
      <c r="J48" s="127" t="s">
        <v>118</v>
      </c>
      <c r="K48" s="127" t="s">
        <v>123</v>
      </c>
      <c r="L48" s="127" t="s">
        <v>123</v>
      </c>
      <c r="M48" s="127" t="s">
        <v>123</v>
      </c>
      <c r="N48" s="127" t="s">
        <v>123</v>
      </c>
      <c r="O48" s="127" t="s">
        <v>123</v>
      </c>
      <c r="P48" s="127" t="s">
        <v>123</v>
      </c>
      <c r="Q48" s="127" t="s">
        <v>123</v>
      </c>
      <c r="R48" s="127" t="s">
        <v>123</v>
      </c>
      <c r="S48" s="127" t="s">
        <v>123</v>
      </c>
      <c r="T48" s="285"/>
      <c r="U48" s="285"/>
      <c r="V48" s="82"/>
      <c r="W48" s="82"/>
      <c r="X48" s="82"/>
      <c r="Y48" s="102"/>
      <c r="Z48" s="80"/>
    </row>
    <row r="49" spans="1:26" s="83" customFormat="1" ht="29.25" customHeight="1" x14ac:dyDescent="0.2">
      <c r="A49" s="78"/>
      <c r="B49" s="127" t="s">
        <v>1048</v>
      </c>
      <c r="C49" s="58" t="s">
        <v>1417</v>
      </c>
      <c r="D49" s="81" t="s">
        <v>123</v>
      </c>
      <c r="E49" s="78"/>
      <c r="F49" s="78"/>
      <c r="G49" s="52" t="s">
        <v>40</v>
      </c>
      <c r="H49" s="52" t="s">
        <v>812</v>
      </c>
      <c r="I49" s="81">
        <v>1</v>
      </c>
      <c r="J49" s="127" t="s">
        <v>118</v>
      </c>
      <c r="K49" s="127" t="s">
        <v>123</v>
      </c>
      <c r="L49" s="127" t="s">
        <v>123</v>
      </c>
      <c r="M49" s="127" t="s">
        <v>123</v>
      </c>
      <c r="N49" s="127" t="s">
        <v>123</v>
      </c>
      <c r="O49" s="127" t="s">
        <v>123</v>
      </c>
      <c r="P49" s="127" t="s">
        <v>123</v>
      </c>
      <c r="Q49" s="127" t="s">
        <v>123</v>
      </c>
      <c r="R49" s="127" t="s">
        <v>123</v>
      </c>
      <c r="S49" s="127" t="s">
        <v>123</v>
      </c>
      <c r="T49" s="285"/>
      <c r="U49" s="285"/>
      <c r="V49" s="82"/>
      <c r="W49" s="82"/>
      <c r="X49" s="82"/>
      <c r="Y49" s="102"/>
      <c r="Z49" s="80"/>
    </row>
    <row r="50" spans="1:26" s="83" customFormat="1" ht="29.25" customHeight="1" x14ac:dyDescent="0.2">
      <c r="A50" s="78"/>
      <c r="B50" s="127" t="s">
        <v>1049</v>
      </c>
      <c r="C50" s="58" t="s">
        <v>1418</v>
      </c>
      <c r="D50" s="81" t="s">
        <v>123</v>
      </c>
      <c r="E50" s="78"/>
      <c r="F50" s="78"/>
      <c r="G50" s="52" t="s">
        <v>40</v>
      </c>
      <c r="H50" s="52" t="s">
        <v>811</v>
      </c>
      <c r="I50" s="81">
        <v>1</v>
      </c>
      <c r="J50" s="127" t="s">
        <v>118</v>
      </c>
      <c r="K50" s="127" t="s">
        <v>123</v>
      </c>
      <c r="L50" s="127" t="s">
        <v>123</v>
      </c>
      <c r="M50" s="127" t="s">
        <v>123</v>
      </c>
      <c r="N50" s="127" t="s">
        <v>123</v>
      </c>
      <c r="O50" s="127" t="s">
        <v>123</v>
      </c>
      <c r="P50" s="127" t="s">
        <v>123</v>
      </c>
      <c r="Q50" s="127" t="s">
        <v>123</v>
      </c>
      <c r="R50" s="127" t="s">
        <v>123</v>
      </c>
      <c r="S50" s="127" t="s">
        <v>123</v>
      </c>
      <c r="T50" s="285"/>
      <c r="U50" s="285"/>
      <c r="V50" s="82"/>
      <c r="W50" s="82"/>
      <c r="X50" s="82"/>
      <c r="Y50" s="102"/>
      <c r="Z50" s="80"/>
    </row>
    <row r="51" spans="1:26" s="83" customFormat="1" ht="29.25" customHeight="1" x14ac:dyDescent="0.2">
      <c r="A51" s="78"/>
      <c r="B51" s="127" t="s">
        <v>1050</v>
      </c>
      <c r="C51" s="58" t="s">
        <v>1419</v>
      </c>
      <c r="D51" s="81" t="s">
        <v>123</v>
      </c>
      <c r="E51" s="78"/>
      <c r="F51" s="78"/>
      <c r="G51" s="52" t="s">
        <v>40</v>
      </c>
      <c r="H51" s="52" t="s">
        <v>811</v>
      </c>
      <c r="I51" s="81">
        <v>1</v>
      </c>
      <c r="J51" s="127" t="s">
        <v>118</v>
      </c>
      <c r="K51" s="127" t="s">
        <v>123</v>
      </c>
      <c r="L51" s="127" t="s">
        <v>123</v>
      </c>
      <c r="M51" s="127" t="s">
        <v>123</v>
      </c>
      <c r="N51" s="127" t="s">
        <v>123</v>
      </c>
      <c r="O51" s="127" t="s">
        <v>123</v>
      </c>
      <c r="P51" s="127" t="s">
        <v>123</v>
      </c>
      <c r="Q51" s="127" t="s">
        <v>123</v>
      </c>
      <c r="R51" s="127" t="s">
        <v>123</v>
      </c>
      <c r="S51" s="127" t="s">
        <v>123</v>
      </c>
      <c r="T51" s="285"/>
      <c r="U51" s="285"/>
      <c r="V51" s="82"/>
      <c r="W51" s="82"/>
      <c r="X51" s="82"/>
      <c r="Y51" s="102"/>
      <c r="Z51" s="80"/>
    </row>
    <row r="52" spans="1:26" s="83" customFormat="1" ht="29.25" customHeight="1" x14ac:dyDescent="0.2">
      <c r="A52" s="78"/>
      <c r="B52" s="127" t="s">
        <v>1051</v>
      </c>
      <c r="C52" s="58" t="s">
        <v>1420</v>
      </c>
      <c r="D52" s="81" t="s">
        <v>123</v>
      </c>
      <c r="E52" s="78"/>
      <c r="F52" s="78"/>
      <c r="G52" s="52" t="s">
        <v>40</v>
      </c>
      <c r="H52" s="52" t="s">
        <v>813</v>
      </c>
      <c r="I52" s="81">
        <v>1</v>
      </c>
      <c r="J52" s="127" t="s">
        <v>118</v>
      </c>
      <c r="K52" s="127" t="s">
        <v>123</v>
      </c>
      <c r="L52" s="127" t="s">
        <v>123</v>
      </c>
      <c r="M52" s="127" t="s">
        <v>123</v>
      </c>
      <c r="N52" s="127" t="s">
        <v>123</v>
      </c>
      <c r="O52" s="127" t="s">
        <v>123</v>
      </c>
      <c r="P52" s="127" t="s">
        <v>123</v>
      </c>
      <c r="Q52" s="127" t="s">
        <v>123</v>
      </c>
      <c r="R52" s="127" t="s">
        <v>123</v>
      </c>
      <c r="S52" s="127" t="s">
        <v>123</v>
      </c>
      <c r="T52" s="285"/>
      <c r="U52" s="285"/>
      <c r="V52" s="82"/>
      <c r="W52" s="82"/>
      <c r="X52" s="82"/>
      <c r="Y52" s="102"/>
      <c r="Z52" s="80"/>
    </row>
    <row r="53" spans="1:26" s="83" customFormat="1" ht="29.25" customHeight="1" x14ac:dyDescent="0.2">
      <c r="A53" s="78"/>
      <c r="B53" s="127" t="s">
        <v>1052</v>
      </c>
      <c r="C53" s="58" t="s">
        <v>1421</v>
      </c>
      <c r="D53" s="81" t="s">
        <v>123</v>
      </c>
      <c r="E53" s="78"/>
      <c r="F53" s="78"/>
      <c r="G53" s="52" t="s">
        <v>40</v>
      </c>
      <c r="H53" s="52" t="s">
        <v>813</v>
      </c>
      <c r="I53" s="81">
        <v>1</v>
      </c>
      <c r="J53" s="127" t="s">
        <v>118</v>
      </c>
      <c r="K53" s="127" t="s">
        <v>123</v>
      </c>
      <c r="L53" s="127" t="s">
        <v>123</v>
      </c>
      <c r="M53" s="127" t="s">
        <v>123</v>
      </c>
      <c r="N53" s="127" t="s">
        <v>123</v>
      </c>
      <c r="O53" s="127" t="s">
        <v>123</v>
      </c>
      <c r="P53" s="127" t="s">
        <v>123</v>
      </c>
      <c r="Q53" s="127" t="s">
        <v>123</v>
      </c>
      <c r="R53" s="127" t="s">
        <v>123</v>
      </c>
      <c r="S53" s="127" t="s">
        <v>123</v>
      </c>
      <c r="T53" s="285"/>
      <c r="U53" s="285"/>
      <c r="V53" s="82"/>
      <c r="W53" s="82"/>
      <c r="X53" s="82"/>
      <c r="Y53" s="102"/>
      <c r="Z53" s="80"/>
    </row>
    <row r="54" spans="1:26" s="83" customFormat="1" ht="29.25" customHeight="1" x14ac:dyDescent="0.2">
      <c r="A54" s="78"/>
      <c r="B54" s="127" t="s">
        <v>1053</v>
      </c>
      <c r="C54" s="58" t="s">
        <v>1422</v>
      </c>
      <c r="D54" s="81" t="s">
        <v>123</v>
      </c>
      <c r="E54" s="78"/>
      <c r="F54" s="78"/>
      <c r="G54" s="52" t="s">
        <v>40</v>
      </c>
      <c r="H54" s="52" t="s">
        <v>813</v>
      </c>
      <c r="I54" s="81">
        <v>1</v>
      </c>
      <c r="J54" s="127" t="s">
        <v>118</v>
      </c>
      <c r="K54" s="127" t="s">
        <v>123</v>
      </c>
      <c r="L54" s="127" t="s">
        <v>123</v>
      </c>
      <c r="M54" s="127" t="s">
        <v>123</v>
      </c>
      <c r="N54" s="127" t="s">
        <v>123</v>
      </c>
      <c r="O54" s="127" t="s">
        <v>123</v>
      </c>
      <c r="P54" s="127" t="s">
        <v>123</v>
      </c>
      <c r="Q54" s="127" t="s">
        <v>123</v>
      </c>
      <c r="R54" s="127" t="s">
        <v>123</v>
      </c>
      <c r="S54" s="127" t="s">
        <v>123</v>
      </c>
      <c r="T54" s="285"/>
      <c r="U54" s="285"/>
      <c r="V54" s="82"/>
      <c r="W54" s="82"/>
      <c r="X54" s="82"/>
      <c r="Y54" s="102"/>
      <c r="Z54" s="80"/>
    </row>
    <row r="55" spans="1:26" s="83" customFormat="1" ht="29.25" customHeight="1" x14ac:dyDescent="0.2">
      <c r="A55" s="78"/>
      <c r="B55" s="127" t="s">
        <v>1054</v>
      </c>
      <c r="C55" s="58" t="s">
        <v>1423</v>
      </c>
      <c r="D55" s="81" t="s">
        <v>123</v>
      </c>
      <c r="E55" s="78"/>
      <c r="F55" s="78"/>
      <c r="G55" s="52" t="s">
        <v>40</v>
      </c>
      <c r="H55" s="52" t="s">
        <v>813</v>
      </c>
      <c r="I55" s="81">
        <v>1</v>
      </c>
      <c r="J55" s="127" t="s">
        <v>118</v>
      </c>
      <c r="K55" s="127" t="s">
        <v>123</v>
      </c>
      <c r="L55" s="127" t="s">
        <v>123</v>
      </c>
      <c r="M55" s="127" t="s">
        <v>123</v>
      </c>
      <c r="N55" s="127" t="s">
        <v>123</v>
      </c>
      <c r="O55" s="127" t="s">
        <v>123</v>
      </c>
      <c r="P55" s="127" t="s">
        <v>123</v>
      </c>
      <c r="Q55" s="127" t="s">
        <v>123</v>
      </c>
      <c r="R55" s="127" t="s">
        <v>123</v>
      </c>
      <c r="S55" s="127" t="s">
        <v>123</v>
      </c>
      <c r="T55" s="285"/>
      <c r="U55" s="285"/>
      <c r="V55" s="82"/>
      <c r="W55" s="82"/>
      <c r="X55" s="82"/>
      <c r="Y55" s="102"/>
      <c r="Z55" s="80"/>
    </row>
    <row r="56" spans="1:26" s="83" customFormat="1" ht="29.25" customHeight="1" x14ac:dyDescent="0.2">
      <c r="A56" s="78"/>
      <c r="B56" s="127" t="s">
        <v>1055</v>
      </c>
      <c r="C56" s="58" t="s">
        <v>1424</v>
      </c>
      <c r="D56" s="81" t="s">
        <v>123</v>
      </c>
      <c r="E56" s="157" t="s">
        <v>805</v>
      </c>
      <c r="F56" s="78"/>
      <c r="G56" s="52" t="s">
        <v>40</v>
      </c>
      <c r="H56" s="52" t="s">
        <v>813</v>
      </c>
      <c r="I56" s="81">
        <v>1</v>
      </c>
      <c r="J56" s="127" t="s">
        <v>118</v>
      </c>
      <c r="K56" s="127" t="s">
        <v>123</v>
      </c>
      <c r="L56" s="127" t="s">
        <v>123</v>
      </c>
      <c r="M56" s="127" t="s">
        <v>123</v>
      </c>
      <c r="N56" s="127" t="s">
        <v>123</v>
      </c>
      <c r="O56" s="127" t="s">
        <v>123</v>
      </c>
      <c r="P56" s="127" t="s">
        <v>123</v>
      </c>
      <c r="Q56" s="127" t="s">
        <v>123</v>
      </c>
      <c r="R56" s="127" t="s">
        <v>123</v>
      </c>
      <c r="S56" s="127" t="s">
        <v>123</v>
      </c>
      <c r="T56" s="285"/>
      <c r="U56" s="285"/>
      <c r="V56" s="82"/>
      <c r="W56" s="82"/>
      <c r="X56" s="82"/>
      <c r="Y56" s="102"/>
      <c r="Z56" s="80"/>
    </row>
    <row r="57" spans="1:26" s="83" customFormat="1" ht="29.25" customHeight="1" x14ac:dyDescent="0.2">
      <c r="A57" s="78"/>
      <c r="B57" s="127" t="s">
        <v>1056</v>
      </c>
      <c r="C57" s="58" t="s">
        <v>1425</v>
      </c>
      <c r="D57" s="81" t="s">
        <v>123</v>
      </c>
      <c r="E57" s="78"/>
      <c r="F57" s="78"/>
      <c r="G57" s="52" t="s">
        <v>40</v>
      </c>
      <c r="H57" s="52" t="s">
        <v>811</v>
      </c>
      <c r="I57" s="81">
        <v>1</v>
      </c>
      <c r="J57" s="127" t="s">
        <v>118</v>
      </c>
      <c r="K57" s="127" t="s">
        <v>123</v>
      </c>
      <c r="L57" s="127" t="s">
        <v>123</v>
      </c>
      <c r="M57" s="127" t="s">
        <v>123</v>
      </c>
      <c r="N57" s="127" t="s">
        <v>123</v>
      </c>
      <c r="O57" s="127" t="s">
        <v>123</v>
      </c>
      <c r="P57" s="127" t="s">
        <v>123</v>
      </c>
      <c r="Q57" s="127" t="s">
        <v>123</v>
      </c>
      <c r="R57" s="127" t="s">
        <v>123</v>
      </c>
      <c r="S57" s="127" t="s">
        <v>123</v>
      </c>
      <c r="T57" s="285"/>
      <c r="U57" s="285"/>
      <c r="V57" s="82"/>
      <c r="W57" s="82"/>
      <c r="X57" s="82"/>
      <c r="Y57" s="102"/>
      <c r="Z57" s="80"/>
    </row>
    <row r="58" spans="1:26" s="83" customFormat="1" ht="29.25" customHeight="1" x14ac:dyDescent="0.2">
      <c r="A58" s="78"/>
      <c r="B58" s="127" t="s">
        <v>1057</v>
      </c>
      <c r="C58" s="58" t="s">
        <v>1426</v>
      </c>
      <c r="D58" s="81" t="s">
        <v>123</v>
      </c>
      <c r="E58" s="78"/>
      <c r="F58" s="78"/>
      <c r="G58" s="52" t="s">
        <v>40</v>
      </c>
      <c r="H58" s="52" t="s">
        <v>810</v>
      </c>
      <c r="I58" s="81">
        <v>1</v>
      </c>
      <c r="J58" s="127" t="s">
        <v>118</v>
      </c>
      <c r="K58" s="127" t="s">
        <v>123</v>
      </c>
      <c r="L58" s="127" t="s">
        <v>123</v>
      </c>
      <c r="M58" s="127" t="s">
        <v>123</v>
      </c>
      <c r="N58" s="127" t="s">
        <v>123</v>
      </c>
      <c r="O58" s="127" t="s">
        <v>123</v>
      </c>
      <c r="P58" s="127" t="s">
        <v>123</v>
      </c>
      <c r="Q58" s="127" t="s">
        <v>123</v>
      </c>
      <c r="R58" s="127" t="s">
        <v>123</v>
      </c>
      <c r="S58" s="127" t="s">
        <v>123</v>
      </c>
      <c r="T58" s="285"/>
      <c r="U58" s="285"/>
      <c r="V58" s="82"/>
      <c r="W58" s="82"/>
      <c r="X58" s="82"/>
      <c r="Y58" s="102"/>
      <c r="Z58" s="80"/>
    </row>
    <row r="59" spans="1:26" s="83" customFormat="1" ht="29.25" customHeight="1" x14ac:dyDescent="0.2">
      <c r="A59" s="78"/>
      <c r="B59" s="127" t="s">
        <v>1058</v>
      </c>
      <c r="C59" s="58" t="s">
        <v>1427</v>
      </c>
      <c r="D59" s="81" t="s">
        <v>123</v>
      </c>
      <c r="E59" s="78"/>
      <c r="F59" s="78"/>
      <c r="G59" s="52" t="s">
        <v>40</v>
      </c>
      <c r="H59" s="52" t="s">
        <v>810</v>
      </c>
      <c r="I59" s="81">
        <v>1</v>
      </c>
      <c r="J59" s="127" t="s">
        <v>118</v>
      </c>
      <c r="K59" s="127" t="s">
        <v>123</v>
      </c>
      <c r="L59" s="127" t="s">
        <v>123</v>
      </c>
      <c r="M59" s="127" t="s">
        <v>123</v>
      </c>
      <c r="N59" s="127" t="s">
        <v>123</v>
      </c>
      <c r="O59" s="127" t="s">
        <v>123</v>
      </c>
      <c r="P59" s="127" t="s">
        <v>123</v>
      </c>
      <c r="Q59" s="127" t="s">
        <v>123</v>
      </c>
      <c r="R59" s="127" t="s">
        <v>123</v>
      </c>
      <c r="S59" s="127" t="s">
        <v>123</v>
      </c>
      <c r="T59" s="285"/>
      <c r="U59" s="285"/>
      <c r="V59" s="82"/>
      <c r="W59" s="82"/>
      <c r="X59" s="82"/>
      <c r="Y59" s="102"/>
      <c r="Z59" s="80"/>
    </row>
    <row r="60" spans="1:26" s="83" customFormat="1" ht="29.25" customHeight="1" x14ac:dyDescent="0.2">
      <c r="A60" s="78"/>
      <c r="B60" s="127" t="s">
        <v>1059</v>
      </c>
      <c r="C60" s="58" t="s">
        <v>1428</v>
      </c>
      <c r="D60" s="81" t="s">
        <v>123</v>
      </c>
      <c r="E60" s="78"/>
      <c r="F60" s="78"/>
      <c r="G60" s="52" t="s">
        <v>40</v>
      </c>
      <c r="H60" s="52" t="s">
        <v>811</v>
      </c>
      <c r="I60" s="81">
        <v>1</v>
      </c>
      <c r="J60" s="127" t="s">
        <v>118</v>
      </c>
      <c r="K60" s="127" t="s">
        <v>123</v>
      </c>
      <c r="L60" s="127" t="s">
        <v>123</v>
      </c>
      <c r="M60" s="127" t="s">
        <v>123</v>
      </c>
      <c r="N60" s="127" t="s">
        <v>123</v>
      </c>
      <c r="O60" s="127" t="s">
        <v>123</v>
      </c>
      <c r="P60" s="127" t="s">
        <v>123</v>
      </c>
      <c r="Q60" s="127" t="s">
        <v>123</v>
      </c>
      <c r="R60" s="127" t="s">
        <v>123</v>
      </c>
      <c r="S60" s="127" t="s">
        <v>123</v>
      </c>
      <c r="T60" s="285"/>
      <c r="U60" s="285"/>
      <c r="V60" s="82"/>
      <c r="W60" s="82"/>
      <c r="X60" s="82"/>
      <c r="Y60" s="102"/>
      <c r="Z60" s="80"/>
    </row>
    <row r="61" spans="1:26" s="83" customFormat="1" ht="29.25" customHeight="1" x14ac:dyDescent="0.2">
      <c r="A61" s="78"/>
      <c r="B61" s="127" t="s">
        <v>1060</v>
      </c>
      <c r="C61" s="58" t="s">
        <v>1429</v>
      </c>
      <c r="D61" s="81" t="s">
        <v>123</v>
      </c>
      <c r="E61" s="78"/>
      <c r="F61" s="78"/>
      <c r="G61" s="52" t="s">
        <v>40</v>
      </c>
      <c r="H61" s="52" t="s">
        <v>814</v>
      </c>
      <c r="I61" s="81">
        <v>1</v>
      </c>
      <c r="J61" s="127" t="s">
        <v>118</v>
      </c>
      <c r="K61" s="127" t="s">
        <v>123</v>
      </c>
      <c r="L61" s="127" t="s">
        <v>123</v>
      </c>
      <c r="M61" s="127" t="s">
        <v>123</v>
      </c>
      <c r="N61" s="127" t="s">
        <v>123</v>
      </c>
      <c r="O61" s="127" t="s">
        <v>123</v>
      </c>
      <c r="P61" s="127" t="s">
        <v>123</v>
      </c>
      <c r="Q61" s="127" t="s">
        <v>123</v>
      </c>
      <c r="R61" s="127" t="s">
        <v>123</v>
      </c>
      <c r="S61" s="127" t="s">
        <v>123</v>
      </c>
      <c r="T61" s="285"/>
      <c r="U61" s="285"/>
      <c r="V61" s="82"/>
      <c r="W61" s="82"/>
      <c r="X61" s="82"/>
      <c r="Y61" s="102"/>
      <c r="Z61" s="80"/>
    </row>
    <row r="62" spans="1:26" s="83" customFormat="1" ht="29.25" customHeight="1" x14ac:dyDescent="0.2">
      <c r="A62" s="78"/>
      <c r="B62" s="127" t="s">
        <v>1061</v>
      </c>
      <c r="C62" s="58" t="s">
        <v>1430</v>
      </c>
      <c r="D62" s="81" t="s">
        <v>123</v>
      </c>
      <c r="E62" s="78"/>
      <c r="F62" s="78"/>
      <c r="G62" s="52" t="s">
        <v>40</v>
      </c>
      <c r="H62" s="52" t="s">
        <v>811</v>
      </c>
      <c r="I62" s="81">
        <v>1</v>
      </c>
      <c r="J62" s="127" t="s">
        <v>118</v>
      </c>
      <c r="K62" s="127" t="s">
        <v>123</v>
      </c>
      <c r="L62" s="127" t="s">
        <v>123</v>
      </c>
      <c r="M62" s="127" t="s">
        <v>123</v>
      </c>
      <c r="N62" s="127" t="s">
        <v>123</v>
      </c>
      <c r="O62" s="127" t="s">
        <v>123</v>
      </c>
      <c r="P62" s="127" t="s">
        <v>123</v>
      </c>
      <c r="Q62" s="127" t="s">
        <v>123</v>
      </c>
      <c r="R62" s="127" t="s">
        <v>123</v>
      </c>
      <c r="S62" s="127" t="s">
        <v>123</v>
      </c>
      <c r="T62" s="285"/>
      <c r="U62" s="285"/>
      <c r="V62" s="82"/>
      <c r="W62" s="82"/>
      <c r="X62" s="82"/>
      <c r="Y62" s="102"/>
      <c r="Z62" s="80"/>
    </row>
    <row r="63" spans="1:26" s="83" customFormat="1" ht="29.25" customHeight="1" x14ac:dyDescent="0.2">
      <c r="A63" s="78"/>
      <c r="B63" s="127" t="s">
        <v>1062</v>
      </c>
      <c r="C63" s="58" t="s">
        <v>1431</v>
      </c>
      <c r="D63" s="81" t="s">
        <v>123</v>
      </c>
      <c r="E63" s="78"/>
      <c r="F63" s="78"/>
      <c r="G63" s="52" t="s">
        <v>40</v>
      </c>
      <c r="H63" s="52" t="s">
        <v>814</v>
      </c>
      <c r="I63" s="81">
        <v>1</v>
      </c>
      <c r="J63" s="127" t="s">
        <v>118</v>
      </c>
      <c r="K63" s="127" t="s">
        <v>123</v>
      </c>
      <c r="L63" s="127" t="s">
        <v>123</v>
      </c>
      <c r="M63" s="127" t="s">
        <v>123</v>
      </c>
      <c r="N63" s="127" t="s">
        <v>123</v>
      </c>
      <c r="O63" s="127" t="s">
        <v>123</v>
      </c>
      <c r="P63" s="127" t="s">
        <v>123</v>
      </c>
      <c r="Q63" s="127" t="s">
        <v>123</v>
      </c>
      <c r="R63" s="127" t="s">
        <v>123</v>
      </c>
      <c r="S63" s="127" t="s">
        <v>123</v>
      </c>
      <c r="T63" s="285"/>
      <c r="U63" s="285"/>
      <c r="V63" s="82"/>
      <c r="W63" s="82"/>
      <c r="X63" s="82"/>
      <c r="Y63" s="102"/>
      <c r="Z63" s="80"/>
    </row>
    <row r="64" spans="1:26" s="83" customFormat="1" ht="29.25" customHeight="1" x14ac:dyDescent="0.2">
      <c r="A64" s="78"/>
      <c r="B64" s="127" t="s">
        <v>1063</v>
      </c>
      <c r="C64" s="58" t="s">
        <v>1432</v>
      </c>
      <c r="D64" s="81" t="s">
        <v>123</v>
      </c>
      <c r="E64" s="78"/>
      <c r="F64" s="78"/>
      <c r="G64" s="52" t="s">
        <v>40</v>
      </c>
      <c r="H64" s="52" t="s">
        <v>814</v>
      </c>
      <c r="I64" s="81">
        <v>1</v>
      </c>
      <c r="J64" s="127" t="s">
        <v>118</v>
      </c>
      <c r="K64" s="127" t="s">
        <v>123</v>
      </c>
      <c r="L64" s="127" t="s">
        <v>123</v>
      </c>
      <c r="M64" s="127" t="s">
        <v>123</v>
      </c>
      <c r="N64" s="127" t="s">
        <v>123</v>
      </c>
      <c r="O64" s="127" t="s">
        <v>123</v>
      </c>
      <c r="P64" s="127" t="s">
        <v>123</v>
      </c>
      <c r="Q64" s="127" t="s">
        <v>123</v>
      </c>
      <c r="R64" s="127" t="s">
        <v>123</v>
      </c>
      <c r="S64" s="127" t="s">
        <v>123</v>
      </c>
      <c r="T64" s="285"/>
      <c r="U64" s="285"/>
      <c r="V64" s="82"/>
      <c r="W64" s="82"/>
      <c r="X64" s="82"/>
      <c r="Y64" s="102"/>
      <c r="Z64" s="80"/>
    </row>
    <row r="65" spans="1:26" s="83" customFormat="1" ht="29.25" customHeight="1" x14ac:dyDescent="0.2">
      <c r="A65" s="78"/>
      <c r="B65" s="127" t="s">
        <v>1064</v>
      </c>
      <c r="C65" s="58" t="s">
        <v>1433</v>
      </c>
      <c r="D65" s="81" t="s">
        <v>123</v>
      </c>
      <c r="E65" s="78"/>
      <c r="F65" s="78"/>
      <c r="G65" s="52" t="s">
        <v>40</v>
      </c>
      <c r="H65" s="52" t="s">
        <v>814</v>
      </c>
      <c r="I65" s="81">
        <v>1</v>
      </c>
      <c r="J65" s="127" t="s">
        <v>118</v>
      </c>
      <c r="K65" s="127" t="s">
        <v>123</v>
      </c>
      <c r="L65" s="127" t="s">
        <v>123</v>
      </c>
      <c r="M65" s="127" t="s">
        <v>123</v>
      </c>
      <c r="N65" s="127" t="s">
        <v>123</v>
      </c>
      <c r="O65" s="127" t="s">
        <v>123</v>
      </c>
      <c r="P65" s="127" t="s">
        <v>123</v>
      </c>
      <c r="Q65" s="127" t="s">
        <v>123</v>
      </c>
      <c r="R65" s="127" t="s">
        <v>123</v>
      </c>
      <c r="S65" s="127" t="s">
        <v>123</v>
      </c>
      <c r="T65" s="285"/>
      <c r="U65" s="285"/>
      <c r="V65" s="82"/>
      <c r="W65" s="82"/>
      <c r="X65" s="82"/>
      <c r="Y65" s="102"/>
      <c r="Z65" s="80"/>
    </row>
    <row r="66" spans="1:26" s="83" customFormat="1" ht="29.25" customHeight="1" x14ac:dyDescent="0.2">
      <c r="A66" s="78"/>
      <c r="B66" s="127" t="s">
        <v>1065</v>
      </c>
      <c r="C66" s="58" t="s">
        <v>1434</v>
      </c>
      <c r="D66" s="81" t="s">
        <v>123</v>
      </c>
      <c r="E66" s="157" t="s">
        <v>805</v>
      </c>
      <c r="F66" s="78"/>
      <c r="G66" s="52" t="s">
        <v>40</v>
      </c>
      <c r="H66" s="52" t="s">
        <v>812</v>
      </c>
      <c r="I66" s="81">
        <v>1</v>
      </c>
      <c r="J66" s="127" t="s">
        <v>118</v>
      </c>
      <c r="K66" s="127" t="s">
        <v>123</v>
      </c>
      <c r="L66" s="127" t="s">
        <v>123</v>
      </c>
      <c r="M66" s="127" t="s">
        <v>123</v>
      </c>
      <c r="N66" s="127" t="s">
        <v>123</v>
      </c>
      <c r="O66" s="127" t="s">
        <v>123</v>
      </c>
      <c r="P66" s="127" t="s">
        <v>123</v>
      </c>
      <c r="Q66" s="127" t="s">
        <v>123</v>
      </c>
      <c r="R66" s="127" t="s">
        <v>123</v>
      </c>
      <c r="S66" s="127" t="s">
        <v>123</v>
      </c>
      <c r="T66" s="285"/>
      <c r="U66" s="285"/>
      <c r="V66" s="82"/>
      <c r="W66" s="82"/>
      <c r="X66" s="82"/>
      <c r="Y66" s="102"/>
      <c r="Z66" s="80"/>
    </row>
    <row r="67" spans="1:26" s="83" customFormat="1" ht="29.25" customHeight="1" x14ac:dyDescent="0.2">
      <c r="A67" s="78"/>
      <c r="B67" s="127" t="s">
        <v>1066</v>
      </c>
      <c r="C67" s="58" t="s">
        <v>1435</v>
      </c>
      <c r="D67" s="81" t="s">
        <v>123</v>
      </c>
      <c r="E67" s="78"/>
      <c r="F67" s="78"/>
      <c r="G67" s="52" t="s">
        <v>40</v>
      </c>
      <c r="H67" s="52" t="s">
        <v>811</v>
      </c>
      <c r="I67" s="81">
        <v>1</v>
      </c>
      <c r="J67" s="127" t="s">
        <v>118</v>
      </c>
      <c r="K67" s="127" t="s">
        <v>123</v>
      </c>
      <c r="L67" s="127" t="s">
        <v>123</v>
      </c>
      <c r="M67" s="127" t="s">
        <v>123</v>
      </c>
      <c r="N67" s="127" t="s">
        <v>123</v>
      </c>
      <c r="O67" s="127" t="s">
        <v>123</v>
      </c>
      <c r="P67" s="127" t="s">
        <v>123</v>
      </c>
      <c r="Q67" s="127" t="s">
        <v>123</v>
      </c>
      <c r="R67" s="127" t="s">
        <v>123</v>
      </c>
      <c r="S67" s="127" t="s">
        <v>123</v>
      </c>
      <c r="T67" s="285"/>
      <c r="U67" s="285"/>
      <c r="V67" s="82"/>
      <c r="W67" s="82"/>
      <c r="X67" s="82"/>
      <c r="Y67" s="102"/>
      <c r="Z67" s="80"/>
    </row>
    <row r="68" spans="1:26" s="83" customFormat="1" ht="29.25" customHeight="1" x14ac:dyDescent="0.2">
      <c r="A68" s="78"/>
      <c r="B68" s="127" t="s">
        <v>1067</v>
      </c>
      <c r="C68" s="58" t="s">
        <v>1436</v>
      </c>
      <c r="D68" s="81" t="s">
        <v>123</v>
      </c>
      <c r="E68" s="78"/>
      <c r="F68" s="78"/>
      <c r="G68" s="52" t="s">
        <v>40</v>
      </c>
      <c r="H68" s="52" t="s">
        <v>811</v>
      </c>
      <c r="I68" s="81">
        <v>1</v>
      </c>
      <c r="J68" s="127" t="s">
        <v>118</v>
      </c>
      <c r="K68" s="127" t="s">
        <v>123</v>
      </c>
      <c r="L68" s="127" t="s">
        <v>123</v>
      </c>
      <c r="M68" s="127" t="s">
        <v>123</v>
      </c>
      <c r="N68" s="127" t="s">
        <v>123</v>
      </c>
      <c r="O68" s="127" t="s">
        <v>123</v>
      </c>
      <c r="P68" s="127" t="s">
        <v>123</v>
      </c>
      <c r="Q68" s="127" t="s">
        <v>123</v>
      </c>
      <c r="R68" s="127" t="s">
        <v>123</v>
      </c>
      <c r="S68" s="127" t="s">
        <v>123</v>
      </c>
      <c r="T68" s="285"/>
      <c r="U68" s="285"/>
      <c r="V68" s="82"/>
      <c r="W68" s="82"/>
      <c r="X68" s="82"/>
      <c r="Y68" s="102"/>
      <c r="Z68" s="80"/>
    </row>
    <row r="69" spans="1:26" s="83" customFormat="1" ht="29.25" customHeight="1" x14ac:dyDescent="0.2">
      <c r="A69" s="78"/>
      <c r="B69" s="127" t="s">
        <v>1068</v>
      </c>
      <c r="C69" s="58" t="s">
        <v>1437</v>
      </c>
      <c r="D69" s="81" t="s">
        <v>123</v>
      </c>
      <c r="E69" s="78"/>
      <c r="F69" s="78"/>
      <c r="G69" s="52" t="s">
        <v>40</v>
      </c>
      <c r="H69" s="52" t="s">
        <v>815</v>
      </c>
      <c r="I69" s="81">
        <v>1</v>
      </c>
      <c r="J69" s="127" t="s">
        <v>118</v>
      </c>
      <c r="K69" s="127" t="s">
        <v>123</v>
      </c>
      <c r="L69" s="127" t="s">
        <v>123</v>
      </c>
      <c r="M69" s="127" t="s">
        <v>123</v>
      </c>
      <c r="N69" s="127" t="s">
        <v>123</v>
      </c>
      <c r="O69" s="127" t="s">
        <v>123</v>
      </c>
      <c r="P69" s="127" t="s">
        <v>123</v>
      </c>
      <c r="Q69" s="127" t="s">
        <v>123</v>
      </c>
      <c r="R69" s="127" t="s">
        <v>123</v>
      </c>
      <c r="S69" s="127" t="s">
        <v>123</v>
      </c>
      <c r="T69" s="285"/>
      <c r="U69" s="285"/>
      <c r="V69" s="82"/>
      <c r="W69" s="82"/>
      <c r="X69" s="82"/>
      <c r="Y69" s="102"/>
      <c r="Z69" s="80"/>
    </row>
    <row r="70" spans="1:26" s="83" customFormat="1" ht="29.25" customHeight="1" x14ac:dyDescent="0.2">
      <c r="A70" s="78"/>
      <c r="B70" s="127" t="s">
        <v>1069</v>
      </c>
      <c r="C70" s="58" t="s">
        <v>1438</v>
      </c>
      <c r="D70" s="81" t="s">
        <v>123</v>
      </c>
      <c r="E70" s="157" t="s">
        <v>816</v>
      </c>
      <c r="F70" s="78"/>
      <c r="G70" s="52" t="s">
        <v>40</v>
      </c>
      <c r="H70" s="52" t="s">
        <v>811</v>
      </c>
      <c r="I70" s="81">
        <v>1</v>
      </c>
      <c r="J70" s="127" t="s">
        <v>118</v>
      </c>
      <c r="K70" s="127" t="s">
        <v>123</v>
      </c>
      <c r="L70" s="127" t="s">
        <v>123</v>
      </c>
      <c r="M70" s="127" t="s">
        <v>123</v>
      </c>
      <c r="N70" s="127" t="s">
        <v>123</v>
      </c>
      <c r="O70" s="127" t="s">
        <v>123</v>
      </c>
      <c r="P70" s="127" t="s">
        <v>123</v>
      </c>
      <c r="Q70" s="127" t="s">
        <v>123</v>
      </c>
      <c r="R70" s="127" t="s">
        <v>123</v>
      </c>
      <c r="S70" s="127" t="s">
        <v>123</v>
      </c>
      <c r="T70" s="285"/>
      <c r="U70" s="285"/>
      <c r="V70" s="82"/>
      <c r="W70" s="82"/>
      <c r="X70" s="82"/>
      <c r="Y70" s="102"/>
      <c r="Z70" s="80"/>
    </row>
    <row r="71" spans="1:26" s="83" customFormat="1" ht="29.25" customHeight="1" x14ac:dyDescent="0.2">
      <c r="A71" s="78"/>
      <c r="B71" s="127" t="s">
        <v>1070</v>
      </c>
      <c r="C71" s="58" t="s">
        <v>1439</v>
      </c>
      <c r="D71" s="81" t="s">
        <v>123</v>
      </c>
      <c r="E71" s="157" t="s">
        <v>805</v>
      </c>
      <c r="F71" s="78"/>
      <c r="G71" s="52" t="s">
        <v>40</v>
      </c>
      <c r="H71" s="52" t="s">
        <v>814</v>
      </c>
      <c r="I71" s="81">
        <v>1</v>
      </c>
      <c r="J71" s="127" t="s">
        <v>118</v>
      </c>
      <c r="K71" s="127" t="s">
        <v>123</v>
      </c>
      <c r="L71" s="127" t="s">
        <v>123</v>
      </c>
      <c r="M71" s="127" t="s">
        <v>123</v>
      </c>
      <c r="N71" s="127" t="s">
        <v>123</v>
      </c>
      <c r="O71" s="127" t="s">
        <v>123</v>
      </c>
      <c r="P71" s="127" t="s">
        <v>123</v>
      </c>
      <c r="Q71" s="127" t="s">
        <v>123</v>
      </c>
      <c r="R71" s="127" t="s">
        <v>123</v>
      </c>
      <c r="S71" s="127" t="s">
        <v>123</v>
      </c>
      <c r="T71" s="286"/>
      <c r="U71" s="286"/>
      <c r="V71" s="82"/>
      <c r="W71" s="82"/>
      <c r="X71" s="82"/>
      <c r="Y71" s="102"/>
      <c r="Z71" s="80"/>
    </row>
    <row r="72" spans="1:26" s="28" customFormat="1" ht="12.75" customHeight="1" x14ac:dyDescent="0.2">
      <c r="A72" s="21"/>
      <c r="B72" s="140"/>
      <c r="C72" s="158"/>
      <c r="D72" s="21"/>
      <c r="E72" s="21"/>
      <c r="F72" s="21"/>
      <c r="G72" s="148"/>
      <c r="H72" s="148"/>
      <c r="I72" s="159"/>
      <c r="J72" s="140"/>
      <c r="K72"/>
      <c r="L72"/>
      <c r="M72"/>
      <c r="N72"/>
      <c r="O72"/>
      <c r="P72"/>
      <c r="Q72"/>
      <c r="R72"/>
      <c r="S72"/>
      <c r="T72" s="160"/>
      <c r="U72" s="160"/>
      <c r="V72" s="27"/>
      <c r="W72" s="27"/>
      <c r="X72" s="27"/>
      <c r="Y72" s="34"/>
      <c r="Z72" s="26"/>
    </row>
    <row r="73" spans="1:26" s="83" customFormat="1" ht="29.25" customHeight="1" x14ac:dyDescent="0.2">
      <c r="A73" s="78"/>
      <c r="B73" s="127" t="s">
        <v>1071</v>
      </c>
      <c r="C73" s="58" t="s">
        <v>1440</v>
      </c>
      <c r="D73" s="81" t="s">
        <v>123</v>
      </c>
      <c r="E73" s="78"/>
      <c r="F73" s="78"/>
      <c r="G73" s="52" t="s">
        <v>40</v>
      </c>
      <c r="H73" s="52" t="s">
        <v>810</v>
      </c>
      <c r="I73" s="81">
        <v>1</v>
      </c>
      <c r="J73" s="127" t="s">
        <v>118</v>
      </c>
      <c r="K73" s="127" t="s">
        <v>123</v>
      </c>
      <c r="L73" s="127" t="s">
        <v>123</v>
      </c>
      <c r="M73" s="127" t="s">
        <v>123</v>
      </c>
      <c r="N73" s="127" t="s">
        <v>123</v>
      </c>
      <c r="O73" s="127" t="s">
        <v>123</v>
      </c>
      <c r="P73" s="127" t="s">
        <v>123</v>
      </c>
      <c r="Q73" s="127" t="s">
        <v>123</v>
      </c>
      <c r="R73" s="127" t="s">
        <v>123</v>
      </c>
      <c r="S73" s="127" t="s">
        <v>123</v>
      </c>
      <c r="T73" s="284" t="s">
        <v>823</v>
      </c>
      <c r="U73" s="284" t="s">
        <v>823</v>
      </c>
      <c r="V73" s="82"/>
      <c r="W73" s="82"/>
      <c r="X73" s="82"/>
      <c r="Y73" s="102"/>
      <c r="Z73" s="80"/>
    </row>
    <row r="74" spans="1:26" s="83" customFormat="1" ht="29.25" customHeight="1" x14ac:dyDescent="0.2">
      <c r="A74" s="78"/>
      <c r="B74" s="127" t="s">
        <v>1072</v>
      </c>
      <c r="C74" s="58" t="s">
        <v>1441</v>
      </c>
      <c r="D74" s="81" t="s">
        <v>123</v>
      </c>
      <c r="E74" s="78"/>
      <c r="F74" s="78"/>
      <c r="G74" s="52" t="s">
        <v>40</v>
      </c>
      <c r="H74" s="52" t="s">
        <v>810</v>
      </c>
      <c r="I74" s="81">
        <v>1</v>
      </c>
      <c r="J74" s="127" t="s">
        <v>118</v>
      </c>
      <c r="K74" s="127" t="s">
        <v>123</v>
      </c>
      <c r="L74" s="127" t="s">
        <v>123</v>
      </c>
      <c r="M74" s="127" t="s">
        <v>123</v>
      </c>
      <c r="N74" s="127" t="s">
        <v>123</v>
      </c>
      <c r="O74" s="127" t="s">
        <v>123</v>
      </c>
      <c r="P74" s="127" t="s">
        <v>123</v>
      </c>
      <c r="Q74" s="127" t="s">
        <v>123</v>
      </c>
      <c r="R74" s="127" t="s">
        <v>123</v>
      </c>
      <c r="S74" s="127" t="s">
        <v>123</v>
      </c>
      <c r="T74" s="285"/>
      <c r="U74" s="285"/>
      <c r="V74" s="82"/>
      <c r="W74" s="82"/>
      <c r="X74" s="82"/>
      <c r="Y74" s="102"/>
      <c r="Z74" s="80"/>
    </row>
    <row r="75" spans="1:26" s="83" customFormat="1" ht="29.25" customHeight="1" x14ac:dyDescent="0.2">
      <c r="A75" s="78"/>
      <c r="B75" s="127" t="s">
        <v>1073</v>
      </c>
      <c r="C75" s="58" t="s">
        <v>1442</v>
      </c>
      <c r="D75" s="81" t="s">
        <v>123</v>
      </c>
      <c r="E75" s="78"/>
      <c r="F75" s="78"/>
      <c r="G75" s="52" t="s">
        <v>40</v>
      </c>
      <c r="H75" s="52" t="s">
        <v>813</v>
      </c>
      <c r="I75" s="81">
        <v>1</v>
      </c>
      <c r="J75" s="127" t="s">
        <v>118</v>
      </c>
      <c r="K75" s="127" t="s">
        <v>123</v>
      </c>
      <c r="L75" s="127" t="s">
        <v>123</v>
      </c>
      <c r="M75" s="127" t="s">
        <v>123</v>
      </c>
      <c r="N75" s="127" t="s">
        <v>123</v>
      </c>
      <c r="O75" s="127" t="s">
        <v>123</v>
      </c>
      <c r="P75" s="127" t="s">
        <v>123</v>
      </c>
      <c r="Q75" s="127" t="s">
        <v>123</v>
      </c>
      <c r="R75" s="127" t="s">
        <v>123</v>
      </c>
      <c r="S75" s="127" t="s">
        <v>123</v>
      </c>
      <c r="T75" s="285"/>
      <c r="U75" s="285"/>
      <c r="V75" s="82"/>
      <c r="W75" s="82"/>
      <c r="X75" s="82"/>
      <c r="Y75" s="102"/>
      <c r="Z75" s="80"/>
    </row>
    <row r="76" spans="1:26" s="83" customFormat="1" ht="29.25" customHeight="1" x14ac:dyDescent="0.2">
      <c r="A76" s="78"/>
      <c r="B76" s="127" t="s">
        <v>1074</v>
      </c>
      <c r="C76" s="58" t="s">
        <v>1443</v>
      </c>
      <c r="D76" s="81" t="s">
        <v>123</v>
      </c>
      <c r="E76" s="78"/>
      <c r="F76" s="78"/>
      <c r="G76" s="52" t="s">
        <v>40</v>
      </c>
      <c r="H76" s="52" t="s">
        <v>814</v>
      </c>
      <c r="I76" s="81">
        <v>1</v>
      </c>
      <c r="J76" s="127" t="s">
        <v>118</v>
      </c>
      <c r="K76" s="127" t="s">
        <v>123</v>
      </c>
      <c r="L76" s="127" t="s">
        <v>123</v>
      </c>
      <c r="M76" s="127" t="s">
        <v>123</v>
      </c>
      <c r="N76" s="127" t="s">
        <v>123</v>
      </c>
      <c r="O76" s="127" t="s">
        <v>123</v>
      </c>
      <c r="P76" s="127" t="s">
        <v>123</v>
      </c>
      <c r="Q76" s="127" t="s">
        <v>123</v>
      </c>
      <c r="R76" s="127" t="s">
        <v>123</v>
      </c>
      <c r="S76" s="127" t="s">
        <v>123</v>
      </c>
      <c r="T76" s="285"/>
      <c r="U76" s="285"/>
      <c r="V76" s="82"/>
      <c r="W76" s="82"/>
      <c r="X76" s="82"/>
      <c r="Y76" s="102"/>
      <c r="Z76" s="80"/>
    </row>
    <row r="77" spans="1:26" s="83" customFormat="1" ht="29.25" customHeight="1" x14ac:dyDescent="0.2">
      <c r="A77" s="78"/>
      <c r="B77" s="127" t="s">
        <v>1075</v>
      </c>
      <c r="C77" s="58" t="s">
        <v>1444</v>
      </c>
      <c r="D77" s="81" t="s">
        <v>123</v>
      </c>
      <c r="E77" s="78"/>
      <c r="F77" s="78"/>
      <c r="G77" s="52" t="s">
        <v>40</v>
      </c>
      <c r="H77" s="52" t="s">
        <v>810</v>
      </c>
      <c r="I77" s="81">
        <v>1</v>
      </c>
      <c r="J77" s="127" t="s">
        <v>118</v>
      </c>
      <c r="K77" s="127" t="s">
        <v>123</v>
      </c>
      <c r="L77" s="127" t="s">
        <v>123</v>
      </c>
      <c r="M77" s="127" t="s">
        <v>123</v>
      </c>
      <c r="N77" s="127" t="s">
        <v>123</v>
      </c>
      <c r="O77" s="127" t="s">
        <v>123</v>
      </c>
      <c r="P77" s="127" t="s">
        <v>123</v>
      </c>
      <c r="Q77" s="127" t="s">
        <v>123</v>
      </c>
      <c r="R77" s="127" t="s">
        <v>123</v>
      </c>
      <c r="S77" s="127" t="s">
        <v>123</v>
      </c>
      <c r="T77" s="285"/>
      <c r="U77" s="285"/>
      <c r="V77" s="82"/>
      <c r="W77" s="82"/>
      <c r="X77" s="82"/>
      <c r="Y77" s="102"/>
      <c r="Z77" s="80"/>
    </row>
    <row r="78" spans="1:26" s="83" customFormat="1" ht="29.25" customHeight="1" x14ac:dyDescent="0.2">
      <c r="A78" s="78"/>
      <c r="B78" s="127" t="s">
        <v>1076</v>
      </c>
      <c r="C78" s="58" t="s">
        <v>1445</v>
      </c>
      <c r="D78" s="81" t="s">
        <v>123</v>
      </c>
      <c r="E78" s="78"/>
      <c r="F78" s="78"/>
      <c r="G78" s="52" t="s">
        <v>40</v>
      </c>
      <c r="H78" s="52" t="s">
        <v>810</v>
      </c>
      <c r="I78" s="81">
        <v>1</v>
      </c>
      <c r="J78" s="127" t="s">
        <v>118</v>
      </c>
      <c r="K78" s="127" t="s">
        <v>123</v>
      </c>
      <c r="L78" s="127" t="s">
        <v>123</v>
      </c>
      <c r="M78" s="127" t="s">
        <v>123</v>
      </c>
      <c r="N78" s="127" t="s">
        <v>123</v>
      </c>
      <c r="O78" s="127" t="s">
        <v>123</v>
      </c>
      <c r="P78" s="127" t="s">
        <v>123</v>
      </c>
      <c r="Q78" s="127" t="s">
        <v>123</v>
      </c>
      <c r="R78" s="127" t="s">
        <v>123</v>
      </c>
      <c r="S78" s="127" t="s">
        <v>123</v>
      </c>
      <c r="T78" s="285"/>
      <c r="U78" s="285"/>
      <c r="V78" s="82"/>
      <c r="W78" s="82"/>
      <c r="X78" s="82"/>
      <c r="Y78" s="102"/>
      <c r="Z78" s="80"/>
    </row>
    <row r="79" spans="1:26" s="83" customFormat="1" ht="29.25" customHeight="1" x14ac:dyDescent="0.2">
      <c r="A79" s="78"/>
      <c r="B79" s="127" t="s">
        <v>1077</v>
      </c>
      <c r="C79" s="58" t="s">
        <v>1446</v>
      </c>
      <c r="D79" s="81" t="s">
        <v>123</v>
      </c>
      <c r="E79" s="78"/>
      <c r="F79" s="78"/>
      <c r="G79" s="52" t="s">
        <v>40</v>
      </c>
      <c r="H79" s="52" t="s">
        <v>810</v>
      </c>
      <c r="I79" s="81">
        <v>1</v>
      </c>
      <c r="J79" s="127" t="s">
        <v>118</v>
      </c>
      <c r="K79" s="127" t="s">
        <v>123</v>
      </c>
      <c r="L79" s="127" t="s">
        <v>123</v>
      </c>
      <c r="M79" s="127" t="s">
        <v>123</v>
      </c>
      <c r="N79" s="127" t="s">
        <v>123</v>
      </c>
      <c r="O79" s="127" t="s">
        <v>123</v>
      </c>
      <c r="P79" s="127" t="s">
        <v>123</v>
      </c>
      <c r="Q79" s="127" t="s">
        <v>123</v>
      </c>
      <c r="R79" s="127" t="s">
        <v>123</v>
      </c>
      <c r="S79" s="127" t="s">
        <v>123</v>
      </c>
      <c r="T79" s="285"/>
      <c r="U79" s="285"/>
      <c r="V79" s="82"/>
      <c r="W79" s="82"/>
      <c r="X79" s="82"/>
      <c r="Y79" s="102"/>
      <c r="Z79" s="80"/>
    </row>
    <row r="80" spans="1:26" s="83" customFormat="1" ht="29.25" customHeight="1" x14ac:dyDescent="0.2">
      <c r="A80" s="78"/>
      <c r="B80" s="127" t="s">
        <v>1078</v>
      </c>
      <c r="C80" s="58" t="s">
        <v>1447</v>
      </c>
      <c r="D80" s="81" t="s">
        <v>123</v>
      </c>
      <c r="E80" s="78"/>
      <c r="F80" s="78"/>
      <c r="G80" s="52" t="s">
        <v>40</v>
      </c>
      <c r="H80" s="52" t="s">
        <v>810</v>
      </c>
      <c r="I80" s="81">
        <v>1</v>
      </c>
      <c r="J80" s="127" t="s">
        <v>118</v>
      </c>
      <c r="K80" s="127" t="s">
        <v>123</v>
      </c>
      <c r="L80" s="127" t="s">
        <v>123</v>
      </c>
      <c r="M80" s="127" t="s">
        <v>123</v>
      </c>
      <c r="N80" s="127" t="s">
        <v>123</v>
      </c>
      <c r="O80" s="127" t="s">
        <v>123</v>
      </c>
      <c r="P80" s="127" t="s">
        <v>123</v>
      </c>
      <c r="Q80" s="127" t="s">
        <v>123</v>
      </c>
      <c r="R80" s="127" t="s">
        <v>123</v>
      </c>
      <c r="S80" s="127" t="s">
        <v>123</v>
      </c>
      <c r="T80" s="285"/>
      <c r="U80" s="285"/>
      <c r="V80" s="82"/>
      <c r="W80" s="82"/>
      <c r="X80" s="82"/>
      <c r="Y80" s="102"/>
      <c r="Z80" s="80"/>
    </row>
    <row r="81" spans="1:26" s="83" customFormat="1" ht="29.25" customHeight="1" x14ac:dyDescent="0.2">
      <c r="A81" s="78"/>
      <c r="B81" s="127" t="s">
        <v>1079</v>
      </c>
      <c r="C81" s="58" t="s">
        <v>1448</v>
      </c>
      <c r="D81" s="81" t="s">
        <v>123</v>
      </c>
      <c r="E81" s="78"/>
      <c r="F81" s="78"/>
      <c r="G81" s="52" t="s">
        <v>40</v>
      </c>
      <c r="H81" s="52" t="s">
        <v>810</v>
      </c>
      <c r="I81" s="81">
        <v>1</v>
      </c>
      <c r="J81" s="127" t="s">
        <v>118</v>
      </c>
      <c r="K81" s="127" t="s">
        <v>123</v>
      </c>
      <c r="L81" s="127" t="s">
        <v>123</v>
      </c>
      <c r="M81" s="127" t="s">
        <v>123</v>
      </c>
      <c r="N81" s="127" t="s">
        <v>123</v>
      </c>
      <c r="O81" s="127" t="s">
        <v>123</v>
      </c>
      <c r="P81" s="127" t="s">
        <v>123</v>
      </c>
      <c r="Q81" s="127" t="s">
        <v>123</v>
      </c>
      <c r="R81" s="127" t="s">
        <v>123</v>
      </c>
      <c r="S81" s="127" t="s">
        <v>123</v>
      </c>
      <c r="T81" s="285"/>
      <c r="U81" s="285"/>
      <c r="V81" s="82"/>
      <c r="W81" s="82"/>
      <c r="X81" s="82"/>
      <c r="Y81" s="102"/>
      <c r="Z81" s="80"/>
    </row>
    <row r="82" spans="1:26" s="83" customFormat="1" ht="29.25" customHeight="1" x14ac:dyDescent="0.2">
      <c r="A82" s="78"/>
      <c r="B82" s="127" t="s">
        <v>1080</v>
      </c>
      <c r="C82" s="58" t="s">
        <v>1449</v>
      </c>
      <c r="D82" s="81" t="s">
        <v>123</v>
      </c>
      <c r="E82" s="78"/>
      <c r="F82" s="78"/>
      <c r="G82" s="52" t="s">
        <v>40</v>
      </c>
      <c r="H82" s="52" t="s">
        <v>810</v>
      </c>
      <c r="I82" s="81">
        <v>1</v>
      </c>
      <c r="J82" s="127" t="s">
        <v>118</v>
      </c>
      <c r="K82" s="127" t="s">
        <v>123</v>
      </c>
      <c r="L82" s="127" t="s">
        <v>123</v>
      </c>
      <c r="M82" s="127" t="s">
        <v>123</v>
      </c>
      <c r="N82" s="127" t="s">
        <v>123</v>
      </c>
      <c r="O82" s="127" t="s">
        <v>123</v>
      </c>
      <c r="P82" s="127" t="s">
        <v>123</v>
      </c>
      <c r="Q82" s="127" t="s">
        <v>123</v>
      </c>
      <c r="R82" s="127" t="s">
        <v>123</v>
      </c>
      <c r="S82" s="127" t="s">
        <v>123</v>
      </c>
      <c r="T82" s="285"/>
      <c r="U82" s="285"/>
      <c r="V82" s="82"/>
      <c r="W82" s="82"/>
      <c r="X82" s="82"/>
      <c r="Y82" s="102"/>
      <c r="Z82" s="80"/>
    </row>
    <row r="83" spans="1:26" s="83" customFormat="1" ht="29.25" customHeight="1" x14ac:dyDescent="0.2">
      <c r="A83" s="78"/>
      <c r="B83" s="127" t="s">
        <v>1081</v>
      </c>
      <c r="C83" s="58" t="s">
        <v>1450</v>
      </c>
      <c r="D83" s="81" t="s">
        <v>123</v>
      </c>
      <c r="E83" s="78"/>
      <c r="F83" s="78"/>
      <c r="G83" s="52" t="s">
        <v>40</v>
      </c>
      <c r="H83" s="52" t="s">
        <v>810</v>
      </c>
      <c r="I83" s="81">
        <v>1</v>
      </c>
      <c r="J83" s="127" t="s">
        <v>118</v>
      </c>
      <c r="K83" s="127" t="s">
        <v>123</v>
      </c>
      <c r="L83" s="127" t="s">
        <v>123</v>
      </c>
      <c r="M83" s="127" t="s">
        <v>123</v>
      </c>
      <c r="N83" s="127" t="s">
        <v>123</v>
      </c>
      <c r="O83" s="127" t="s">
        <v>123</v>
      </c>
      <c r="P83" s="127" t="s">
        <v>123</v>
      </c>
      <c r="Q83" s="127" t="s">
        <v>123</v>
      </c>
      <c r="R83" s="127" t="s">
        <v>123</v>
      </c>
      <c r="S83" s="127" t="s">
        <v>123</v>
      </c>
      <c r="T83" s="285"/>
      <c r="U83" s="285"/>
      <c r="V83" s="82"/>
      <c r="W83" s="82"/>
      <c r="X83" s="82"/>
      <c r="Y83" s="102"/>
      <c r="Z83" s="80"/>
    </row>
    <row r="84" spans="1:26" s="83" customFormat="1" ht="29.25" customHeight="1" x14ac:dyDescent="0.2">
      <c r="A84" s="78"/>
      <c r="B84" s="127" t="s">
        <v>1082</v>
      </c>
      <c r="C84" s="58" t="s">
        <v>1451</v>
      </c>
      <c r="D84" s="81" t="s">
        <v>123</v>
      </c>
      <c r="E84" s="78"/>
      <c r="F84" s="78"/>
      <c r="G84" s="52" t="s">
        <v>40</v>
      </c>
      <c r="H84" s="52" t="s">
        <v>810</v>
      </c>
      <c r="I84" s="81">
        <v>1</v>
      </c>
      <c r="J84" s="127" t="s">
        <v>118</v>
      </c>
      <c r="K84" s="127" t="s">
        <v>123</v>
      </c>
      <c r="L84" s="127" t="s">
        <v>123</v>
      </c>
      <c r="M84" s="127" t="s">
        <v>123</v>
      </c>
      <c r="N84" s="127" t="s">
        <v>123</v>
      </c>
      <c r="O84" s="127" t="s">
        <v>123</v>
      </c>
      <c r="P84" s="127" t="s">
        <v>123</v>
      </c>
      <c r="Q84" s="127" t="s">
        <v>123</v>
      </c>
      <c r="R84" s="127" t="s">
        <v>123</v>
      </c>
      <c r="S84" s="127" t="s">
        <v>123</v>
      </c>
      <c r="T84" s="285"/>
      <c r="U84" s="285"/>
      <c r="V84" s="82"/>
      <c r="W84" s="82"/>
      <c r="X84" s="82"/>
      <c r="Y84" s="102"/>
      <c r="Z84" s="80"/>
    </row>
    <row r="85" spans="1:26" s="83" customFormat="1" ht="29.25" customHeight="1" x14ac:dyDescent="0.2">
      <c r="A85" s="78"/>
      <c r="B85" s="127" t="s">
        <v>1083</v>
      </c>
      <c r="C85" s="58" t="s">
        <v>1452</v>
      </c>
      <c r="D85" s="81" t="s">
        <v>123</v>
      </c>
      <c r="E85" s="78"/>
      <c r="F85" s="78"/>
      <c r="G85" s="52" t="s">
        <v>40</v>
      </c>
      <c r="H85" s="52" t="s">
        <v>810</v>
      </c>
      <c r="I85" s="81">
        <v>1</v>
      </c>
      <c r="J85" s="127" t="s">
        <v>118</v>
      </c>
      <c r="K85" s="127" t="s">
        <v>123</v>
      </c>
      <c r="L85" s="127" t="s">
        <v>123</v>
      </c>
      <c r="M85" s="127" t="s">
        <v>123</v>
      </c>
      <c r="N85" s="127" t="s">
        <v>123</v>
      </c>
      <c r="O85" s="127" t="s">
        <v>123</v>
      </c>
      <c r="P85" s="127" t="s">
        <v>123</v>
      </c>
      <c r="Q85" s="127" t="s">
        <v>123</v>
      </c>
      <c r="R85" s="127" t="s">
        <v>123</v>
      </c>
      <c r="S85" s="127" t="s">
        <v>123</v>
      </c>
      <c r="T85" s="285"/>
      <c r="U85" s="285"/>
      <c r="V85" s="82"/>
      <c r="W85" s="82"/>
      <c r="X85" s="82"/>
      <c r="Y85" s="102"/>
      <c r="Z85" s="80"/>
    </row>
    <row r="86" spans="1:26" s="83" customFormat="1" ht="29.25" customHeight="1" x14ac:dyDescent="0.2">
      <c r="A86" s="78"/>
      <c r="B86" s="127" t="s">
        <v>1084</v>
      </c>
      <c r="C86" s="58" t="s">
        <v>1453</v>
      </c>
      <c r="D86" s="81" t="s">
        <v>123</v>
      </c>
      <c r="E86" s="78"/>
      <c r="F86" s="78"/>
      <c r="G86" s="52" t="s">
        <v>40</v>
      </c>
      <c r="H86" s="52" t="s">
        <v>810</v>
      </c>
      <c r="I86" s="81">
        <v>1</v>
      </c>
      <c r="J86" s="127" t="s">
        <v>118</v>
      </c>
      <c r="K86" s="127" t="s">
        <v>123</v>
      </c>
      <c r="L86" s="127" t="s">
        <v>123</v>
      </c>
      <c r="M86" s="127" t="s">
        <v>123</v>
      </c>
      <c r="N86" s="127" t="s">
        <v>123</v>
      </c>
      <c r="O86" s="127" t="s">
        <v>123</v>
      </c>
      <c r="P86" s="127" t="s">
        <v>123</v>
      </c>
      <c r="Q86" s="127" t="s">
        <v>123</v>
      </c>
      <c r="R86" s="127" t="s">
        <v>123</v>
      </c>
      <c r="S86" s="127" t="s">
        <v>123</v>
      </c>
      <c r="T86" s="285"/>
      <c r="U86" s="285"/>
      <c r="V86" s="82"/>
      <c r="W86" s="82"/>
      <c r="X86" s="82"/>
      <c r="Y86" s="102"/>
      <c r="Z86" s="80"/>
    </row>
    <row r="87" spans="1:26" s="83" customFormat="1" ht="29.25" customHeight="1" x14ac:dyDescent="0.2">
      <c r="A87" s="78"/>
      <c r="B87" s="127" t="s">
        <v>1085</v>
      </c>
      <c r="C87" s="58" t="s">
        <v>1454</v>
      </c>
      <c r="D87" s="81" t="s">
        <v>123</v>
      </c>
      <c r="E87" s="78"/>
      <c r="F87" s="78"/>
      <c r="G87" s="52" t="s">
        <v>40</v>
      </c>
      <c r="H87" s="52" t="s">
        <v>813</v>
      </c>
      <c r="I87" s="81">
        <v>1</v>
      </c>
      <c r="J87" s="127" t="s">
        <v>118</v>
      </c>
      <c r="K87" s="127" t="s">
        <v>123</v>
      </c>
      <c r="L87" s="127" t="s">
        <v>123</v>
      </c>
      <c r="M87" s="127" t="s">
        <v>123</v>
      </c>
      <c r="N87" s="127" t="s">
        <v>123</v>
      </c>
      <c r="O87" s="127" t="s">
        <v>123</v>
      </c>
      <c r="P87" s="127" t="s">
        <v>123</v>
      </c>
      <c r="Q87" s="127" t="s">
        <v>123</v>
      </c>
      <c r="R87" s="127" t="s">
        <v>123</v>
      </c>
      <c r="S87" s="127" t="s">
        <v>123</v>
      </c>
      <c r="T87" s="285"/>
      <c r="U87" s="285"/>
      <c r="V87" s="82"/>
      <c r="W87" s="82"/>
      <c r="X87" s="82"/>
      <c r="Y87" s="102"/>
      <c r="Z87" s="80"/>
    </row>
    <row r="88" spans="1:26" s="83" customFormat="1" ht="29.25" customHeight="1" x14ac:dyDescent="0.2">
      <c r="A88" s="78"/>
      <c r="B88" s="127" t="s">
        <v>1086</v>
      </c>
      <c r="C88" s="58" t="s">
        <v>1455</v>
      </c>
      <c r="D88" s="81" t="s">
        <v>123</v>
      </c>
      <c r="E88" s="78"/>
      <c r="F88" s="78"/>
      <c r="G88" s="52" t="s">
        <v>40</v>
      </c>
      <c r="H88" s="52" t="s">
        <v>814</v>
      </c>
      <c r="I88" s="81">
        <v>1</v>
      </c>
      <c r="J88" s="127" t="s">
        <v>118</v>
      </c>
      <c r="K88" s="127" t="s">
        <v>123</v>
      </c>
      <c r="L88" s="127" t="s">
        <v>123</v>
      </c>
      <c r="M88" s="127" t="s">
        <v>123</v>
      </c>
      <c r="N88" s="127" t="s">
        <v>123</v>
      </c>
      <c r="O88" s="127" t="s">
        <v>123</v>
      </c>
      <c r="P88" s="127" t="s">
        <v>123</v>
      </c>
      <c r="Q88" s="127" t="s">
        <v>123</v>
      </c>
      <c r="R88" s="127" t="s">
        <v>123</v>
      </c>
      <c r="S88" s="127" t="s">
        <v>123</v>
      </c>
      <c r="T88" s="285"/>
      <c r="U88" s="285"/>
      <c r="V88" s="82"/>
      <c r="W88" s="82"/>
      <c r="X88" s="82"/>
      <c r="Y88" s="102"/>
      <c r="Z88" s="80"/>
    </row>
    <row r="89" spans="1:26" s="83" customFormat="1" ht="29.25" customHeight="1" x14ac:dyDescent="0.2">
      <c r="A89" s="78"/>
      <c r="B89" s="127" t="s">
        <v>1087</v>
      </c>
      <c r="C89" s="58" t="s">
        <v>1456</v>
      </c>
      <c r="D89" s="81" t="s">
        <v>123</v>
      </c>
      <c r="E89" s="78"/>
      <c r="F89" s="78"/>
      <c r="G89" s="52" t="s">
        <v>40</v>
      </c>
      <c r="H89" s="52" t="s">
        <v>813</v>
      </c>
      <c r="I89" s="81">
        <v>1</v>
      </c>
      <c r="J89" s="127" t="s">
        <v>118</v>
      </c>
      <c r="K89" s="127" t="s">
        <v>123</v>
      </c>
      <c r="L89" s="127" t="s">
        <v>123</v>
      </c>
      <c r="M89" s="127" t="s">
        <v>123</v>
      </c>
      <c r="N89" s="127" t="s">
        <v>123</v>
      </c>
      <c r="O89" s="127" t="s">
        <v>123</v>
      </c>
      <c r="P89" s="127" t="s">
        <v>123</v>
      </c>
      <c r="Q89" s="127" t="s">
        <v>123</v>
      </c>
      <c r="R89" s="127" t="s">
        <v>123</v>
      </c>
      <c r="S89" s="127" t="s">
        <v>123</v>
      </c>
      <c r="T89" s="285"/>
      <c r="U89" s="285"/>
      <c r="V89" s="82"/>
      <c r="W89" s="82"/>
      <c r="X89" s="82"/>
      <c r="Y89" s="102"/>
      <c r="Z89" s="80"/>
    </row>
    <row r="90" spans="1:26" s="83" customFormat="1" ht="29.25" customHeight="1" x14ac:dyDescent="0.2">
      <c r="A90" s="78"/>
      <c r="B90" s="127" t="s">
        <v>1088</v>
      </c>
      <c r="C90" s="58" t="s">
        <v>1457</v>
      </c>
      <c r="D90" s="81" t="s">
        <v>123</v>
      </c>
      <c r="E90" s="78"/>
      <c r="F90" s="78"/>
      <c r="G90" s="52" t="s">
        <v>40</v>
      </c>
      <c r="H90" s="52" t="s">
        <v>814</v>
      </c>
      <c r="I90" s="81">
        <v>1</v>
      </c>
      <c r="J90" s="127" t="s">
        <v>118</v>
      </c>
      <c r="K90" s="127" t="s">
        <v>123</v>
      </c>
      <c r="L90" s="127" t="s">
        <v>123</v>
      </c>
      <c r="M90" s="127" t="s">
        <v>123</v>
      </c>
      <c r="N90" s="127" t="s">
        <v>123</v>
      </c>
      <c r="O90" s="127" t="s">
        <v>123</v>
      </c>
      <c r="P90" s="127" t="s">
        <v>123</v>
      </c>
      <c r="Q90" s="127" t="s">
        <v>123</v>
      </c>
      <c r="R90" s="127" t="s">
        <v>123</v>
      </c>
      <c r="S90" s="127" t="s">
        <v>123</v>
      </c>
      <c r="T90" s="285"/>
      <c r="U90" s="285"/>
      <c r="V90" s="82"/>
      <c r="W90" s="82"/>
      <c r="X90" s="82"/>
      <c r="Y90" s="102"/>
      <c r="Z90" s="80"/>
    </row>
    <row r="91" spans="1:26" s="83" customFormat="1" ht="29.25" customHeight="1" x14ac:dyDescent="0.2">
      <c r="A91" s="78"/>
      <c r="B91" s="127" t="s">
        <v>1089</v>
      </c>
      <c r="C91" s="58" t="s">
        <v>1458</v>
      </c>
      <c r="D91" s="81" t="s">
        <v>123</v>
      </c>
      <c r="E91" s="78"/>
      <c r="F91" s="78"/>
      <c r="G91" s="52" t="s">
        <v>40</v>
      </c>
      <c r="H91" s="52" t="s">
        <v>813</v>
      </c>
      <c r="I91" s="81">
        <v>1</v>
      </c>
      <c r="J91" s="127" t="s">
        <v>118</v>
      </c>
      <c r="K91" s="127" t="s">
        <v>123</v>
      </c>
      <c r="L91" s="127" t="s">
        <v>123</v>
      </c>
      <c r="M91" s="127" t="s">
        <v>123</v>
      </c>
      <c r="N91" s="127" t="s">
        <v>123</v>
      </c>
      <c r="O91" s="127" t="s">
        <v>123</v>
      </c>
      <c r="P91" s="127" t="s">
        <v>123</v>
      </c>
      <c r="Q91" s="127" t="s">
        <v>123</v>
      </c>
      <c r="R91" s="127" t="s">
        <v>123</v>
      </c>
      <c r="S91" s="127" t="s">
        <v>123</v>
      </c>
      <c r="T91" s="285"/>
      <c r="U91" s="285"/>
      <c r="V91" s="82"/>
      <c r="W91" s="82"/>
      <c r="X91" s="82"/>
      <c r="Y91" s="102"/>
      <c r="Z91" s="80"/>
    </row>
    <row r="92" spans="1:26" s="83" customFormat="1" ht="29.25" customHeight="1" x14ac:dyDescent="0.2">
      <c r="A92" s="78"/>
      <c r="B92" s="127" t="s">
        <v>1090</v>
      </c>
      <c r="C92" s="58" t="s">
        <v>1459</v>
      </c>
      <c r="D92" s="81" t="s">
        <v>123</v>
      </c>
      <c r="E92" s="78"/>
      <c r="F92" s="78"/>
      <c r="G92" s="52" t="s">
        <v>40</v>
      </c>
      <c r="H92" s="52" t="s">
        <v>813</v>
      </c>
      <c r="I92" s="81">
        <v>1</v>
      </c>
      <c r="J92" s="127" t="s">
        <v>118</v>
      </c>
      <c r="K92" s="127" t="s">
        <v>123</v>
      </c>
      <c r="L92" s="127" t="s">
        <v>123</v>
      </c>
      <c r="M92" s="127" t="s">
        <v>123</v>
      </c>
      <c r="N92" s="127" t="s">
        <v>123</v>
      </c>
      <c r="O92" s="127" t="s">
        <v>123</v>
      </c>
      <c r="P92" s="127" t="s">
        <v>123</v>
      </c>
      <c r="Q92" s="127" t="s">
        <v>123</v>
      </c>
      <c r="R92" s="127" t="s">
        <v>123</v>
      </c>
      <c r="S92" s="127" t="s">
        <v>123</v>
      </c>
      <c r="T92" s="285"/>
      <c r="U92" s="285"/>
      <c r="V92" s="82"/>
      <c r="W92" s="82"/>
      <c r="X92" s="82"/>
      <c r="Y92" s="102"/>
      <c r="Z92" s="80"/>
    </row>
    <row r="93" spans="1:26" s="83" customFormat="1" ht="29.25" customHeight="1" x14ac:dyDescent="0.2">
      <c r="A93" s="78"/>
      <c r="B93" s="127" t="s">
        <v>1091</v>
      </c>
      <c r="C93" s="58" t="s">
        <v>1460</v>
      </c>
      <c r="D93" s="81" t="s">
        <v>123</v>
      </c>
      <c r="E93" s="78"/>
      <c r="F93" s="78"/>
      <c r="G93" s="52" t="s">
        <v>40</v>
      </c>
      <c r="H93" s="52" t="s">
        <v>810</v>
      </c>
      <c r="I93" s="81">
        <v>1</v>
      </c>
      <c r="J93" s="127" t="s">
        <v>118</v>
      </c>
      <c r="K93" s="127" t="s">
        <v>123</v>
      </c>
      <c r="L93" s="127" t="s">
        <v>123</v>
      </c>
      <c r="M93" s="127" t="s">
        <v>123</v>
      </c>
      <c r="N93" s="127" t="s">
        <v>123</v>
      </c>
      <c r="O93" s="127" t="s">
        <v>123</v>
      </c>
      <c r="P93" s="127" t="s">
        <v>123</v>
      </c>
      <c r="Q93" s="127" t="s">
        <v>123</v>
      </c>
      <c r="R93" s="127" t="s">
        <v>123</v>
      </c>
      <c r="S93" s="127" t="s">
        <v>123</v>
      </c>
      <c r="T93" s="285"/>
      <c r="U93" s="285"/>
      <c r="V93" s="82"/>
      <c r="W93" s="82"/>
      <c r="X93" s="82"/>
      <c r="Y93" s="102"/>
      <c r="Z93" s="80"/>
    </row>
    <row r="94" spans="1:26" s="83" customFormat="1" ht="29.25" customHeight="1" x14ac:dyDescent="0.2">
      <c r="A94" s="78"/>
      <c r="B94" s="127" t="s">
        <v>1092</v>
      </c>
      <c r="C94" s="58" t="s">
        <v>1461</v>
      </c>
      <c r="D94" s="81" t="s">
        <v>123</v>
      </c>
      <c r="E94" s="78"/>
      <c r="F94" s="78"/>
      <c r="G94" s="52" t="s">
        <v>40</v>
      </c>
      <c r="H94" s="52" t="s">
        <v>810</v>
      </c>
      <c r="I94" s="81">
        <v>1</v>
      </c>
      <c r="J94" s="127" t="s">
        <v>118</v>
      </c>
      <c r="K94" s="127" t="s">
        <v>123</v>
      </c>
      <c r="L94" s="127" t="s">
        <v>123</v>
      </c>
      <c r="M94" s="127" t="s">
        <v>123</v>
      </c>
      <c r="N94" s="127" t="s">
        <v>123</v>
      </c>
      <c r="O94" s="127" t="s">
        <v>123</v>
      </c>
      <c r="P94" s="127" t="s">
        <v>123</v>
      </c>
      <c r="Q94" s="127" t="s">
        <v>123</v>
      </c>
      <c r="R94" s="127" t="s">
        <v>123</v>
      </c>
      <c r="S94" s="127" t="s">
        <v>123</v>
      </c>
      <c r="T94" s="285"/>
      <c r="U94" s="285"/>
      <c r="V94" s="82"/>
      <c r="W94" s="82"/>
      <c r="X94" s="82"/>
      <c r="Y94" s="102"/>
      <c r="Z94" s="80"/>
    </row>
    <row r="95" spans="1:26" s="83" customFormat="1" ht="29.25" customHeight="1" x14ac:dyDescent="0.2">
      <c r="A95" s="78"/>
      <c r="B95" s="127" t="s">
        <v>1093</v>
      </c>
      <c r="C95" s="58" t="s">
        <v>1462</v>
      </c>
      <c r="D95" s="81" t="s">
        <v>123</v>
      </c>
      <c r="E95" s="78"/>
      <c r="F95" s="78"/>
      <c r="G95" s="52" t="s">
        <v>40</v>
      </c>
      <c r="H95" s="52" t="s">
        <v>810</v>
      </c>
      <c r="I95" s="81">
        <v>1</v>
      </c>
      <c r="J95" s="127" t="s">
        <v>118</v>
      </c>
      <c r="K95" s="127" t="s">
        <v>123</v>
      </c>
      <c r="L95" s="127" t="s">
        <v>123</v>
      </c>
      <c r="M95" s="127" t="s">
        <v>123</v>
      </c>
      <c r="N95" s="127" t="s">
        <v>123</v>
      </c>
      <c r="O95" s="127" t="s">
        <v>123</v>
      </c>
      <c r="P95" s="127" t="s">
        <v>123</v>
      </c>
      <c r="Q95" s="127" t="s">
        <v>123</v>
      </c>
      <c r="R95" s="127" t="s">
        <v>123</v>
      </c>
      <c r="S95" s="127" t="s">
        <v>123</v>
      </c>
      <c r="T95" s="285"/>
      <c r="U95" s="285"/>
      <c r="V95" s="82"/>
      <c r="W95" s="82"/>
      <c r="X95" s="82"/>
      <c r="Y95" s="102"/>
      <c r="Z95" s="80"/>
    </row>
    <row r="96" spans="1:26" s="83" customFormat="1" ht="29.25" customHeight="1" x14ac:dyDescent="0.2">
      <c r="A96" s="78"/>
      <c r="B96" s="127" t="s">
        <v>1094</v>
      </c>
      <c r="C96" s="58" t="s">
        <v>1463</v>
      </c>
      <c r="D96" s="81" t="s">
        <v>123</v>
      </c>
      <c r="E96" s="78"/>
      <c r="F96" s="78"/>
      <c r="G96" s="52" t="s">
        <v>40</v>
      </c>
      <c r="H96" s="52" t="s">
        <v>810</v>
      </c>
      <c r="I96" s="81">
        <v>1</v>
      </c>
      <c r="J96" s="127" t="s">
        <v>118</v>
      </c>
      <c r="K96" s="127" t="s">
        <v>123</v>
      </c>
      <c r="L96" s="127" t="s">
        <v>123</v>
      </c>
      <c r="M96" s="127" t="s">
        <v>123</v>
      </c>
      <c r="N96" s="127" t="s">
        <v>123</v>
      </c>
      <c r="O96" s="127" t="s">
        <v>123</v>
      </c>
      <c r="P96" s="127" t="s">
        <v>123</v>
      </c>
      <c r="Q96" s="127" t="s">
        <v>123</v>
      </c>
      <c r="R96" s="127" t="s">
        <v>123</v>
      </c>
      <c r="S96" s="127" t="s">
        <v>123</v>
      </c>
      <c r="T96" s="285"/>
      <c r="U96" s="285"/>
      <c r="V96" s="82"/>
      <c r="W96" s="82"/>
      <c r="X96" s="82"/>
      <c r="Y96" s="102"/>
      <c r="Z96" s="80"/>
    </row>
    <row r="97" spans="1:26" s="83" customFormat="1" ht="29.25" customHeight="1" x14ac:dyDescent="0.2">
      <c r="A97" s="78"/>
      <c r="B97" s="127" t="s">
        <v>1095</v>
      </c>
      <c r="C97" s="58" t="s">
        <v>1464</v>
      </c>
      <c r="D97" s="81" t="s">
        <v>123</v>
      </c>
      <c r="E97" s="78"/>
      <c r="F97" s="78"/>
      <c r="G97" s="52" t="s">
        <v>40</v>
      </c>
      <c r="H97" s="52" t="s">
        <v>810</v>
      </c>
      <c r="I97" s="81">
        <v>1</v>
      </c>
      <c r="J97" s="127" t="s">
        <v>118</v>
      </c>
      <c r="K97" s="127" t="s">
        <v>123</v>
      </c>
      <c r="L97" s="127" t="s">
        <v>123</v>
      </c>
      <c r="M97" s="127" t="s">
        <v>123</v>
      </c>
      <c r="N97" s="127" t="s">
        <v>123</v>
      </c>
      <c r="O97" s="127" t="s">
        <v>123</v>
      </c>
      <c r="P97" s="127" t="s">
        <v>123</v>
      </c>
      <c r="Q97" s="127" t="s">
        <v>123</v>
      </c>
      <c r="R97" s="127" t="s">
        <v>123</v>
      </c>
      <c r="S97" s="127" t="s">
        <v>123</v>
      </c>
      <c r="T97" s="285"/>
      <c r="U97" s="285"/>
      <c r="V97" s="82"/>
      <c r="W97" s="82"/>
      <c r="X97" s="82"/>
      <c r="Y97" s="102"/>
      <c r="Z97" s="80"/>
    </row>
    <row r="98" spans="1:26" s="83" customFormat="1" ht="29.25" customHeight="1" x14ac:dyDescent="0.2">
      <c r="A98" s="78"/>
      <c r="B98" s="127" t="s">
        <v>1096</v>
      </c>
      <c r="C98" s="58" t="s">
        <v>1465</v>
      </c>
      <c r="D98" s="81" t="s">
        <v>123</v>
      </c>
      <c r="E98" s="78"/>
      <c r="F98" s="78"/>
      <c r="G98" s="52" t="s">
        <v>40</v>
      </c>
      <c r="H98" s="52" t="s">
        <v>810</v>
      </c>
      <c r="I98" s="81">
        <v>1</v>
      </c>
      <c r="J98" s="127" t="s">
        <v>118</v>
      </c>
      <c r="K98" s="127" t="s">
        <v>123</v>
      </c>
      <c r="L98" s="127" t="s">
        <v>123</v>
      </c>
      <c r="M98" s="127" t="s">
        <v>123</v>
      </c>
      <c r="N98" s="127" t="s">
        <v>123</v>
      </c>
      <c r="O98" s="127" t="s">
        <v>123</v>
      </c>
      <c r="P98" s="127" t="s">
        <v>123</v>
      </c>
      <c r="Q98" s="127" t="s">
        <v>123</v>
      </c>
      <c r="R98" s="127" t="s">
        <v>123</v>
      </c>
      <c r="S98" s="127" t="s">
        <v>123</v>
      </c>
      <c r="T98" s="285"/>
      <c r="U98" s="285"/>
      <c r="V98" s="82"/>
      <c r="W98" s="82"/>
      <c r="X98" s="82"/>
      <c r="Y98" s="102"/>
      <c r="Z98" s="80"/>
    </row>
    <row r="99" spans="1:26" s="83" customFormat="1" ht="29.25" customHeight="1" x14ac:dyDescent="0.2">
      <c r="A99" s="78"/>
      <c r="B99" s="127" t="s">
        <v>1097</v>
      </c>
      <c r="C99" s="58" t="s">
        <v>1466</v>
      </c>
      <c r="D99" s="81" t="s">
        <v>123</v>
      </c>
      <c r="E99" s="78"/>
      <c r="F99" s="78"/>
      <c r="G99" s="52" t="s">
        <v>40</v>
      </c>
      <c r="H99" s="52" t="s">
        <v>810</v>
      </c>
      <c r="I99" s="81">
        <v>1</v>
      </c>
      <c r="J99" s="127" t="s">
        <v>118</v>
      </c>
      <c r="K99" s="127" t="s">
        <v>123</v>
      </c>
      <c r="L99" s="127" t="s">
        <v>123</v>
      </c>
      <c r="M99" s="127" t="s">
        <v>123</v>
      </c>
      <c r="N99" s="127" t="s">
        <v>123</v>
      </c>
      <c r="O99" s="127" t="s">
        <v>123</v>
      </c>
      <c r="P99" s="127" t="s">
        <v>123</v>
      </c>
      <c r="Q99" s="127" t="s">
        <v>123</v>
      </c>
      <c r="R99" s="127" t="s">
        <v>123</v>
      </c>
      <c r="S99" s="127" t="s">
        <v>123</v>
      </c>
      <c r="T99" s="285"/>
      <c r="U99" s="285"/>
      <c r="V99" s="82"/>
      <c r="W99" s="82"/>
      <c r="X99" s="82"/>
      <c r="Y99" s="102"/>
      <c r="Z99" s="80"/>
    </row>
    <row r="100" spans="1:26" s="83" customFormat="1" ht="29.25" customHeight="1" x14ac:dyDescent="0.2">
      <c r="A100" s="78"/>
      <c r="B100" s="127" t="s">
        <v>1098</v>
      </c>
      <c r="C100" s="58" t="s">
        <v>1467</v>
      </c>
      <c r="D100" s="81" t="s">
        <v>123</v>
      </c>
      <c r="E100" s="78"/>
      <c r="F100" s="78"/>
      <c r="G100" s="52" t="s">
        <v>40</v>
      </c>
      <c r="H100" s="52" t="s">
        <v>813</v>
      </c>
      <c r="I100" s="81">
        <v>1</v>
      </c>
      <c r="J100" s="127" t="s">
        <v>118</v>
      </c>
      <c r="K100" s="127" t="s">
        <v>123</v>
      </c>
      <c r="L100" s="127" t="s">
        <v>123</v>
      </c>
      <c r="M100" s="127" t="s">
        <v>123</v>
      </c>
      <c r="N100" s="127" t="s">
        <v>123</v>
      </c>
      <c r="O100" s="127" t="s">
        <v>123</v>
      </c>
      <c r="P100" s="127" t="s">
        <v>123</v>
      </c>
      <c r="Q100" s="127" t="s">
        <v>123</v>
      </c>
      <c r="R100" s="127" t="s">
        <v>123</v>
      </c>
      <c r="S100" s="127" t="s">
        <v>123</v>
      </c>
      <c r="T100" s="285"/>
      <c r="U100" s="285"/>
      <c r="V100" s="82"/>
      <c r="W100" s="82"/>
      <c r="X100" s="82"/>
      <c r="Y100" s="102"/>
      <c r="Z100" s="80"/>
    </row>
    <row r="101" spans="1:26" s="83" customFormat="1" ht="29.25" customHeight="1" x14ac:dyDescent="0.2">
      <c r="A101" s="78"/>
      <c r="B101" s="127" t="s">
        <v>1099</v>
      </c>
      <c r="C101" s="58" t="s">
        <v>1468</v>
      </c>
      <c r="D101" s="81" t="s">
        <v>123</v>
      </c>
      <c r="E101" s="78"/>
      <c r="F101" s="78"/>
      <c r="G101" s="52" t="s">
        <v>40</v>
      </c>
      <c r="H101" s="52" t="s">
        <v>814</v>
      </c>
      <c r="I101" s="81">
        <v>1</v>
      </c>
      <c r="J101" s="127" t="s">
        <v>118</v>
      </c>
      <c r="K101" s="127" t="s">
        <v>123</v>
      </c>
      <c r="L101" s="127" t="s">
        <v>123</v>
      </c>
      <c r="M101" s="127" t="s">
        <v>123</v>
      </c>
      <c r="N101" s="127" t="s">
        <v>123</v>
      </c>
      <c r="O101" s="127" t="s">
        <v>123</v>
      </c>
      <c r="P101" s="127" t="s">
        <v>123</v>
      </c>
      <c r="Q101" s="127" t="s">
        <v>123</v>
      </c>
      <c r="R101" s="127" t="s">
        <v>123</v>
      </c>
      <c r="S101" s="127" t="s">
        <v>123</v>
      </c>
      <c r="T101" s="285"/>
      <c r="U101" s="285"/>
      <c r="V101" s="82"/>
      <c r="W101" s="82"/>
      <c r="X101" s="82"/>
      <c r="Y101" s="102"/>
      <c r="Z101" s="80"/>
    </row>
    <row r="102" spans="1:26" s="83" customFormat="1" ht="29.25" customHeight="1" x14ac:dyDescent="0.2">
      <c r="A102" s="78"/>
      <c r="B102" s="127" t="s">
        <v>1100</v>
      </c>
      <c r="C102" s="58" t="s">
        <v>1469</v>
      </c>
      <c r="D102" s="81" t="s">
        <v>123</v>
      </c>
      <c r="E102" s="78"/>
      <c r="F102" s="78"/>
      <c r="G102" s="52" t="s">
        <v>40</v>
      </c>
      <c r="H102" s="52" t="s">
        <v>810</v>
      </c>
      <c r="I102" s="81">
        <v>1</v>
      </c>
      <c r="J102" s="127" t="s">
        <v>118</v>
      </c>
      <c r="K102" s="127" t="s">
        <v>123</v>
      </c>
      <c r="L102" s="127" t="s">
        <v>123</v>
      </c>
      <c r="M102" s="127" t="s">
        <v>123</v>
      </c>
      <c r="N102" s="127" t="s">
        <v>123</v>
      </c>
      <c r="O102" s="127" t="s">
        <v>123</v>
      </c>
      <c r="P102" s="127" t="s">
        <v>123</v>
      </c>
      <c r="Q102" s="127" t="s">
        <v>123</v>
      </c>
      <c r="R102" s="127" t="s">
        <v>123</v>
      </c>
      <c r="S102" s="127" t="s">
        <v>123</v>
      </c>
      <c r="T102" s="285"/>
      <c r="U102" s="285"/>
      <c r="V102" s="82"/>
      <c r="W102" s="82"/>
      <c r="X102" s="82"/>
      <c r="Y102" s="102"/>
      <c r="Z102" s="80"/>
    </row>
    <row r="103" spans="1:26" s="83" customFormat="1" ht="29.25" customHeight="1" x14ac:dyDescent="0.2">
      <c r="A103" s="78"/>
      <c r="B103" s="127" t="s">
        <v>1101</v>
      </c>
      <c r="C103" s="58" t="s">
        <v>1470</v>
      </c>
      <c r="D103" s="81" t="s">
        <v>123</v>
      </c>
      <c r="E103" s="78"/>
      <c r="F103" s="78"/>
      <c r="G103" s="52" t="s">
        <v>40</v>
      </c>
      <c r="H103" s="52" t="s">
        <v>810</v>
      </c>
      <c r="I103" s="81">
        <v>1</v>
      </c>
      <c r="J103" s="127" t="s">
        <v>118</v>
      </c>
      <c r="K103" s="127" t="s">
        <v>123</v>
      </c>
      <c r="L103" s="127" t="s">
        <v>123</v>
      </c>
      <c r="M103" s="127" t="s">
        <v>123</v>
      </c>
      <c r="N103" s="127" t="s">
        <v>123</v>
      </c>
      <c r="O103" s="127" t="s">
        <v>123</v>
      </c>
      <c r="P103" s="127" t="s">
        <v>123</v>
      </c>
      <c r="Q103" s="127" t="s">
        <v>123</v>
      </c>
      <c r="R103" s="127" t="s">
        <v>123</v>
      </c>
      <c r="S103" s="127" t="s">
        <v>123</v>
      </c>
      <c r="T103" s="285"/>
      <c r="U103" s="285"/>
      <c r="V103" s="82"/>
      <c r="W103" s="82"/>
      <c r="X103" s="82"/>
      <c r="Y103" s="102"/>
      <c r="Z103" s="80"/>
    </row>
    <row r="104" spans="1:26" s="83" customFormat="1" ht="29.25" customHeight="1" x14ac:dyDescent="0.2">
      <c r="A104" s="78"/>
      <c r="B104" s="127" t="s">
        <v>1102</v>
      </c>
      <c r="C104" s="58" t="s">
        <v>1471</v>
      </c>
      <c r="D104" s="81" t="s">
        <v>123</v>
      </c>
      <c r="E104" s="78"/>
      <c r="F104" s="78"/>
      <c r="G104" s="52" t="s">
        <v>40</v>
      </c>
      <c r="H104" s="52" t="s">
        <v>814</v>
      </c>
      <c r="I104" s="81">
        <v>1</v>
      </c>
      <c r="J104" s="127" t="s">
        <v>118</v>
      </c>
      <c r="K104" s="127" t="s">
        <v>123</v>
      </c>
      <c r="L104" s="127" t="s">
        <v>123</v>
      </c>
      <c r="M104" s="127" t="s">
        <v>123</v>
      </c>
      <c r="N104" s="127" t="s">
        <v>123</v>
      </c>
      <c r="O104" s="127" t="s">
        <v>123</v>
      </c>
      <c r="P104" s="127" t="s">
        <v>123</v>
      </c>
      <c r="Q104" s="127" t="s">
        <v>123</v>
      </c>
      <c r="R104" s="127" t="s">
        <v>123</v>
      </c>
      <c r="S104" s="127" t="s">
        <v>123</v>
      </c>
      <c r="T104" s="285"/>
      <c r="U104" s="285"/>
      <c r="V104" s="82"/>
      <c r="W104" s="82"/>
      <c r="X104" s="82"/>
      <c r="Y104" s="102"/>
      <c r="Z104" s="80"/>
    </row>
    <row r="105" spans="1:26" s="83" customFormat="1" ht="29.25" customHeight="1" x14ac:dyDescent="0.2">
      <c r="A105" s="78"/>
      <c r="B105" s="127" t="s">
        <v>1103</v>
      </c>
      <c r="C105" s="58" t="s">
        <v>1472</v>
      </c>
      <c r="D105" s="81" t="s">
        <v>123</v>
      </c>
      <c r="E105" s="157" t="s">
        <v>819</v>
      </c>
      <c r="F105" s="78"/>
      <c r="G105" s="52" t="s">
        <v>40</v>
      </c>
      <c r="H105" s="52" t="s">
        <v>817</v>
      </c>
      <c r="I105" s="81">
        <v>1</v>
      </c>
      <c r="J105" s="127" t="s">
        <v>118</v>
      </c>
      <c r="K105" s="127" t="s">
        <v>123</v>
      </c>
      <c r="L105" s="127" t="s">
        <v>123</v>
      </c>
      <c r="M105" s="127" t="s">
        <v>123</v>
      </c>
      <c r="N105" s="127" t="s">
        <v>123</v>
      </c>
      <c r="O105" s="127" t="s">
        <v>123</v>
      </c>
      <c r="P105" s="127" t="s">
        <v>123</v>
      </c>
      <c r="Q105" s="127" t="s">
        <v>123</v>
      </c>
      <c r="R105" s="127" t="s">
        <v>123</v>
      </c>
      <c r="S105" s="127" t="s">
        <v>123</v>
      </c>
      <c r="T105" s="285"/>
      <c r="U105" s="285"/>
      <c r="V105" s="82"/>
      <c r="W105" s="82"/>
      <c r="X105" s="82"/>
      <c r="Y105" s="102"/>
      <c r="Z105" s="80"/>
    </row>
    <row r="106" spans="1:26" s="83" customFormat="1" ht="29.25" customHeight="1" x14ac:dyDescent="0.2">
      <c r="A106" s="78"/>
      <c r="B106" s="127" t="s">
        <v>1104</v>
      </c>
      <c r="C106" s="58" t="s">
        <v>1473</v>
      </c>
      <c r="D106" s="81" t="s">
        <v>123</v>
      </c>
      <c r="E106" s="78"/>
      <c r="F106" s="78"/>
      <c r="G106" s="52" t="s">
        <v>40</v>
      </c>
      <c r="H106" s="52" t="s">
        <v>818</v>
      </c>
      <c r="I106" s="81">
        <v>1</v>
      </c>
      <c r="J106" s="127" t="s">
        <v>118</v>
      </c>
      <c r="K106" s="127" t="s">
        <v>123</v>
      </c>
      <c r="L106" s="127" t="s">
        <v>123</v>
      </c>
      <c r="M106" s="127" t="s">
        <v>123</v>
      </c>
      <c r="N106" s="127" t="s">
        <v>123</v>
      </c>
      <c r="O106" s="127" t="s">
        <v>123</v>
      </c>
      <c r="P106" s="127" t="s">
        <v>123</v>
      </c>
      <c r="Q106" s="127" t="s">
        <v>123</v>
      </c>
      <c r="R106" s="127" t="s">
        <v>123</v>
      </c>
      <c r="S106" s="127" t="s">
        <v>123</v>
      </c>
      <c r="T106" s="286"/>
      <c r="U106" s="286"/>
      <c r="V106" s="82"/>
      <c r="W106" s="82"/>
      <c r="X106" s="82"/>
      <c r="Y106" s="102"/>
      <c r="Z106" s="80"/>
    </row>
    <row r="107" spans="1:26" s="28" customFormat="1" ht="12.75" customHeight="1" x14ac:dyDescent="0.2">
      <c r="A107" s="21"/>
      <c r="B107" s="140"/>
      <c r="C107" s="158"/>
      <c r="D107" s="21"/>
      <c r="E107" s="21"/>
      <c r="F107" s="21"/>
      <c r="G107" s="148"/>
      <c r="H107" s="148"/>
      <c r="I107" s="159"/>
      <c r="J107" s="140"/>
      <c r="K107" s="26"/>
      <c r="L107" s="26"/>
      <c r="M107" s="26"/>
      <c r="N107" s="26"/>
      <c r="O107" s="26"/>
      <c r="P107" s="26"/>
      <c r="Q107" s="26"/>
      <c r="R107" s="160"/>
      <c r="S107" s="21"/>
      <c r="T107" s="160"/>
      <c r="U107" s="160"/>
      <c r="V107" s="27"/>
      <c r="W107" s="27"/>
      <c r="X107" s="27"/>
      <c r="Y107" s="34"/>
      <c r="Z107" s="26"/>
    </row>
    <row r="108" spans="1:26" s="83" customFormat="1" ht="30" customHeight="1" x14ac:dyDescent="0.2">
      <c r="A108" s="78"/>
      <c r="B108" s="127" t="s">
        <v>1105</v>
      </c>
      <c r="C108" s="58" t="s">
        <v>1474</v>
      </c>
      <c r="D108" s="81" t="s">
        <v>123</v>
      </c>
      <c r="E108" s="78"/>
      <c r="F108" s="78"/>
      <c r="G108" s="52" t="s">
        <v>40</v>
      </c>
      <c r="H108" s="52" t="s">
        <v>810</v>
      </c>
      <c r="I108" s="81">
        <v>1</v>
      </c>
      <c r="J108" s="127" t="s">
        <v>118</v>
      </c>
      <c r="K108" s="127" t="s">
        <v>123</v>
      </c>
      <c r="L108" s="127" t="s">
        <v>123</v>
      </c>
      <c r="M108" s="127" t="s">
        <v>123</v>
      </c>
      <c r="N108" s="127" t="s">
        <v>123</v>
      </c>
      <c r="O108" s="127" t="s">
        <v>123</v>
      </c>
      <c r="P108" s="127" t="s">
        <v>123</v>
      </c>
      <c r="Q108" s="127" t="s">
        <v>123</v>
      </c>
      <c r="R108" s="127" t="s">
        <v>123</v>
      </c>
      <c r="S108" s="127" t="s">
        <v>123</v>
      </c>
      <c r="T108" s="284" t="s">
        <v>823</v>
      </c>
      <c r="U108" s="284" t="s">
        <v>823</v>
      </c>
      <c r="V108" s="82"/>
      <c r="W108" s="82"/>
      <c r="X108" s="82"/>
      <c r="Y108" s="102"/>
      <c r="Z108" s="80"/>
    </row>
    <row r="109" spans="1:26" s="83" customFormat="1" ht="30" customHeight="1" x14ac:dyDescent="0.2">
      <c r="A109" s="78"/>
      <c r="B109" s="127" t="s">
        <v>1106</v>
      </c>
      <c r="C109" s="58" t="s">
        <v>1475</v>
      </c>
      <c r="D109" s="81" t="s">
        <v>123</v>
      </c>
      <c r="E109" s="78"/>
      <c r="F109" s="78"/>
      <c r="G109" s="52" t="s">
        <v>40</v>
      </c>
      <c r="H109" s="52" t="s">
        <v>810</v>
      </c>
      <c r="I109" s="81">
        <v>1</v>
      </c>
      <c r="J109" s="127" t="s">
        <v>118</v>
      </c>
      <c r="K109" s="127" t="s">
        <v>123</v>
      </c>
      <c r="L109" s="127" t="s">
        <v>123</v>
      </c>
      <c r="M109" s="127" t="s">
        <v>123</v>
      </c>
      <c r="N109" s="127" t="s">
        <v>123</v>
      </c>
      <c r="O109" s="127" t="s">
        <v>123</v>
      </c>
      <c r="P109" s="127" t="s">
        <v>123</v>
      </c>
      <c r="Q109" s="127" t="s">
        <v>123</v>
      </c>
      <c r="R109" s="127" t="s">
        <v>123</v>
      </c>
      <c r="S109" s="127" t="s">
        <v>123</v>
      </c>
      <c r="T109" s="285"/>
      <c r="U109" s="285"/>
      <c r="V109" s="82"/>
      <c r="W109" s="82"/>
      <c r="X109" s="82"/>
      <c r="Y109" s="102"/>
      <c r="Z109" s="80"/>
    </row>
    <row r="110" spans="1:26" s="83" customFormat="1" ht="30" customHeight="1" x14ac:dyDescent="0.2">
      <c r="A110" s="78"/>
      <c r="B110" s="127" t="s">
        <v>1107</v>
      </c>
      <c r="C110" s="58" t="s">
        <v>1476</v>
      </c>
      <c r="D110" s="81" t="s">
        <v>123</v>
      </c>
      <c r="E110" s="78"/>
      <c r="F110" s="78"/>
      <c r="G110" s="52" t="s">
        <v>40</v>
      </c>
      <c r="H110" s="52" t="s">
        <v>810</v>
      </c>
      <c r="I110" s="81">
        <v>1</v>
      </c>
      <c r="J110" s="127" t="s">
        <v>118</v>
      </c>
      <c r="K110" s="127" t="s">
        <v>123</v>
      </c>
      <c r="L110" s="127" t="s">
        <v>123</v>
      </c>
      <c r="M110" s="127" t="s">
        <v>123</v>
      </c>
      <c r="N110" s="127" t="s">
        <v>123</v>
      </c>
      <c r="O110" s="127" t="s">
        <v>123</v>
      </c>
      <c r="P110" s="127" t="s">
        <v>123</v>
      </c>
      <c r="Q110" s="127" t="s">
        <v>123</v>
      </c>
      <c r="R110" s="127" t="s">
        <v>123</v>
      </c>
      <c r="S110" s="127" t="s">
        <v>123</v>
      </c>
      <c r="T110" s="285"/>
      <c r="U110" s="285"/>
      <c r="V110" s="82"/>
      <c r="W110" s="82"/>
      <c r="X110" s="82"/>
      <c r="Y110" s="102"/>
      <c r="Z110" s="80"/>
    </row>
    <row r="111" spans="1:26" s="83" customFormat="1" ht="30" customHeight="1" x14ac:dyDescent="0.2">
      <c r="A111" s="78"/>
      <c r="B111" s="127" t="s">
        <v>1108</v>
      </c>
      <c r="C111" s="58" t="s">
        <v>1477</v>
      </c>
      <c r="D111" s="81" t="s">
        <v>123</v>
      </c>
      <c r="E111" s="78"/>
      <c r="F111" s="78"/>
      <c r="G111" s="52" t="s">
        <v>40</v>
      </c>
      <c r="H111" s="52" t="s">
        <v>810</v>
      </c>
      <c r="I111" s="81">
        <v>1</v>
      </c>
      <c r="J111" s="127" t="s">
        <v>118</v>
      </c>
      <c r="K111" s="127" t="s">
        <v>123</v>
      </c>
      <c r="L111" s="127" t="s">
        <v>123</v>
      </c>
      <c r="M111" s="127" t="s">
        <v>123</v>
      </c>
      <c r="N111" s="127" t="s">
        <v>123</v>
      </c>
      <c r="O111" s="127" t="s">
        <v>123</v>
      </c>
      <c r="P111" s="127" t="s">
        <v>123</v>
      </c>
      <c r="Q111" s="127" t="s">
        <v>123</v>
      </c>
      <c r="R111" s="127" t="s">
        <v>123</v>
      </c>
      <c r="S111" s="127" t="s">
        <v>123</v>
      </c>
      <c r="T111" s="285"/>
      <c r="U111" s="285"/>
      <c r="V111" s="82"/>
      <c r="W111" s="82"/>
      <c r="X111" s="82"/>
      <c r="Y111" s="102"/>
      <c r="Z111" s="80"/>
    </row>
    <row r="112" spans="1:26" s="83" customFormat="1" ht="30" customHeight="1" x14ac:dyDescent="0.2">
      <c r="A112" s="78"/>
      <c r="B112" s="127" t="s">
        <v>1109</v>
      </c>
      <c r="C112" s="58" t="s">
        <v>1478</v>
      </c>
      <c r="D112" s="81" t="s">
        <v>123</v>
      </c>
      <c r="E112" s="78"/>
      <c r="F112" s="78"/>
      <c r="G112" s="52" t="s">
        <v>40</v>
      </c>
      <c r="H112" s="52" t="s">
        <v>810</v>
      </c>
      <c r="I112" s="81">
        <v>1</v>
      </c>
      <c r="J112" s="127" t="s">
        <v>118</v>
      </c>
      <c r="K112" s="127" t="s">
        <v>123</v>
      </c>
      <c r="L112" s="127" t="s">
        <v>123</v>
      </c>
      <c r="M112" s="127" t="s">
        <v>123</v>
      </c>
      <c r="N112" s="127" t="s">
        <v>123</v>
      </c>
      <c r="O112" s="127" t="s">
        <v>123</v>
      </c>
      <c r="P112" s="127" t="s">
        <v>123</v>
      </c>
      <c r="Q112" s="127" t="s">
        <v>123</v>
      </c>
      <c r="R112" s="127" t="s">
        <v>123</v>
      </c>
      <c r="S112" s="127" t="s">
        <v>123</v>
      </c>
      <c r="T112" s="285"/>
      <c r="U112" s="285"/>
      <c r="V112" s="82"/>
      <c r="W112" s="82"/>
      <c r="X112" s="82"/>
      <c r="Y112" s="102"/>
      <c r="Z112" s="80"/>
    </row>
    <row r="113" spans="1:26" s="83" customFormat="1" ht="30" customHeight="1" x14ac:dyDescent="0.2">
      <c r="A113" s="78"/>
      <c r="B113" s="127" t="s">
        <v>1110</v>
      </c>
      <c r="C113" s="58" t="s">
        <v>1479</v>
      </c>
      <c r="D113" s="81" t="s">
        <v>123</v>
      </c>
      <c r="E113" s="78"/>
      <c r="F113" s="78"/>
      <c r="G113" s="52" t="s">
        <v>40</v>
      </c>
      <c r="H113" s="52" t="s">
        <v>810</v>
      </c>
      <c r="I113" s="81">
        <v>1</v>
      </c>
      <c r="J113" s="127" t="s">
        <v>118</v>
      </c>
      <c r="K113" s="127" t="s">
        <v>123</v>
      </c>
      <c r="L113" s="127" t="s">
        <v>123</v>
      </c>
      <c r="M113" s="127" t="s">
        <v>123</v>
      </c>
      <c r="N113" s="127" t="s">
        <v>123</v>
      </c>
      <c r="O113" s="127" t="s">
        <v>123</v>
      </c>
      <c r="P113" s="127" t="s">
        <v>123</v>
      </c>
      <c r="Q113" s="127" t="s">
        <v>123</v>
      </c>
      <c r="R113" s="127" t="s">
        <v>123</v>
      </c>
      <c r="S113" s="127" t="s">
        <v>123</v>
      </c>
      <c r="T113" s="285"/>
      <c r="U113" s="285"/>
      <c r="V113" s="82"/>
      <c r="W113" s="82"/>
      <c r="X113" s="82"/>
      <c r="Y113" s="102"/>
      <c r="Z113" s="80"/>
    </row>
    <row r="114" spans="1:26" s="83" customFormat="1" ht="30" customHeight="1" x14ac:dyDescent="0.2">
      <c r="A114" s="78"/>
      <c r="B114" s="127" t="s">
        <v>1111</v>
      </c>
      <c r="C114" s="58" t="s">
        <v>1480</v>
      </c>
      <c r="D114" s="81" t="s">
        <v>123</v>
      </c>
      <c r="E114" s="78"/>
      <c r="F114" s="78"/>
      <c r="G114" s="52" t="s">
        <v>40</v>
      </c>
      <c r="H114" s="52" t="s">
        <v>810</v>
      </c>
      <c r="I114" s="81">
        <v>1</v>
      </c>
      <c r="J114" s="127" t="s">
        <v>118</v>
      </c>
      <c r="K114" s="127" t="s">
        <v>123</v>
      </c>
      <c r="L114" s="127" t="s">
        <v>123</v>
      </c>
      <c r="M114" s="127" t="s">
        <v>123</v>
      </c>
      <c r="N114" s="127" t="s">
        <v>123</v>
      </c>
      <c r="O114" s="127" t="s">
        <v>123</v>
      </c>
      <c r="P114" s="127" t="s">
        <v>123</v>
      </c>
      <c r="Q114" s="127" t="s">
        <v>123</v>
      </c>
      <c r="R114" s="127" t="s">
        <v>123</v>
      </c>
      <c r="S114" s="127" t="s">
        <v>123</v>
      </c>
      <c r="T114" s="285"/>
      <c r="U114" s="285"/>
      <c r="V114" s="82"/>
      <c r="W114" s="82"/>
      <c r="X114" s="82"/>
      <c r="Y114" s="102"/>
      <c r="Z114" s="80"/>
    </row>
    <row r="115" spans="1:26" s="83" customFormat="1" ht="30" customHeight="1" x14ac:dyDescent="0.2">
      <c r="A115" s="78"/>
      <c r="B115" s="127" t="s">
        <v>1112</v>
      </c>
      <c r="C115" s="58" t="s">
        <v>1481</v>
      </c>
      <c r="D115" s="81" t="s">
        <v>123</v>
      </c>
      <c r="E115" s="157" t="s">
        <v>805</v>
      </c>
      <c r="F115" s="78"/>
      <c r="G115" s="52" t="s">
        <v>40</v>
      </c>
      <c r="H115" s="52" t="s">
        <v>804</v>
      </c>
      <c r="I115" s="81">
        <v>1</v>
      </c>
      <c r="J115" s="127" t="s">
        <v>118</v>
      </c>
      <c r="K115" s="127" t="s">
        <v>123</v>
      </c>
      <c r="L115" s="127" t="s">
        <v>123</v>
      </c>
      <c r="M115" s="127" t="s">
        <v>123</v>
      </c>
      <c r="N115" s="127" t="s">
        <v>123</v>
      </c>
      <c r="O115" s="127" t="s">
        <v>123</v>
      </c>
      <c r="P115" s="127" t="s">
        <v>123</v>
      </c>
      <c r="Q115" s="127" t="s">
        <v>123</v>
      </c>
      <c r="R115" s="127" t="s">
        <v>123</v>
      </c>
      <c r="S115" s="127" t="s">
        <v>123</v>
      </c>
      <c r="T115" s="285"/>
      <c r="U115" s="285"/>
      <c r="V115" s="82"/>
      <c r="W115" s="82"/>
      <c r="X115" s="82"/>
      <c r="Y115" s="102"/>
      <c r="Z115" s="80"/>
    </row>
    <row r="116" spans="1:26" s="83" customFormat="1" ht="30" customHeight="1" x14ac:dyDescent="0.2">
      <c r="A116" s="78"/>
      <c r="B116" s="127" t="s">
        <v>1113</v>
      </c>
      <c r="C116" s="58" t="s">
        <v>1482</v>
      </c>
      <c r="D116" s="81" t="s">
        <v>123</v>
      </c>
      <c r="E116" s="78"/>
      <c r="F116" s="78"/>
      <c r="G116" s="52" t="s">
        <v>40</v>
      </c>
      <c r="H116" s="52" t="s">
        <v>810</v>
      </c>
      <c r="I116" s="81">
        <v>1</v>
      </c>
      <c r="J116" s="127" t="s">
        <v>118</v>
      </c>
      <c r="K116" s="127" t="s">
        <v>123</v>
      </c>
      <c r="L116" s="127" t="s">
        <v>123</v>
      </c>
      <c r="M116" s="127" t="s">
        <v>123</v>
      </c>
      <c r="N116" s="127" t="s">
        <v>123</v>
      </c>
      <c r="O116" s="127" t="s">
        <v>123</v>
      </c>
      <c r="P116" s="127" t="s">
        <v>123</v>
      </c>
      <c r="Q116" s="127" t="s">
        <v>123</v>
      </c>
      <c r="R116" s="127" t="s">
        <v>123</v>
      </c>
      <c r="S116" s="127" t="s">
        <v>123</v>
      </c>
      <c r="T116" s="285"/>
      <c r="U116" s="285"/>
      <c r="V116" s="82"/>
      <c r="W116" s="82"/>
      <c r="X116" s="82"/>
      <c r="Y116" s="102"/>
      <c r="Z116" s="80"/>
    </row>
    <row r="117" spans="1:26" s="83" customFormat="1" ht="30" customHeight="1" x14ac:dyDescent="0.2">
      <c r="A117" s="78"/>
      <c r="B117" s="127" t="s">
        <v>1114</v>
      </c>
      <c r="C117" s="58" t="s">
        <v>1483</v>
      </c>
      <c r="D117" s="81" t="s">
        <v>123</v>
      </c>
      <c r="E117" s="78"/>
      <c r="F117" s="78"/>
      <c r="G117" s="52" t="s">
        <v>40</v>
      </c>
      <c r="H117" s="52" t="s">
        <v>810</v>
      </c>
      <c r="I117" s="81">
        <v>1</v>
      </c>
      <c r="J117" s="127" t="s">
        <v>118</v>
      </c>
      <c r="K117" s="127" t="s">
        <v>123</v>
      </c>
      <c r="L117" s="127" t="s">
        <v>123</v>
      </c>
      <c r="M117" s="127" t="s">
        <v>123</v>
      </c>
      <c r="N117" s="127" t="s">
        <v>123</v>
      </c>
      <c r="O117" s="127" t="s">
        <v>123</v>
      </c>
      <c r="P117" s="127" t="s">
        <v>123</v>
      </c>
      <c r="Q117" s="127" t="s">
        <v>123</v>
      </c>
      <c r="R117" s="127" t="s">
        <v>123</v>
      </c>
      <c r="S117" s="127" t="s">
        <v>123</v>
      </c>
      <c r="T117" s="285"/>
      <c r="U117" s="285"/>
      <c r="V117" s="82"/>
      <c r="W117" s="82"/>
      <c r="X117" s="82"/>
      <c r="Y117" s="102"/>
      <c r="Z117" s="80"/>
    </row>
    <row r="118" spans="1:26" s="83" customFormat="1" ht="30" customHeight="1" x14ac:dyDescent="0.2">
      <c r="A118" s="78"/>
      <c r="B118" s="127" t="s">
        <v>1115</v>
      </c>
      <c r="C118" s="58" t="s">
        <v>1484</v>
      </c>
      <c r="D118" s="81" t="s">
        <v>123</v>
      </c>
      <c r="E118" s="78"/>
      <c r="F118" s="78"/>
      <c r="G118" s="52" t="s">
        <v>40</v>
      </c>
      <c r="H118" s="52" t="s">
        <v>810</v>
      </c>
      <c r="I118" s="81">
        <v>1</v>
      </c>
      <c r="J118" s="127" t="s">
        <v>118</v>
      </c>
      <c r="K118" s="127" t="s">
        <v>123</v>
      </c>
      <c r="L118" s="127" t="s">
        <v>123</v>
      </c>
      <c r="M118" s="127" t="s">
        <v>123</v>
      </c>
      <c r="N118" s="127" t="s">
        <v>123</v>
      </c>
      <c r="O118" s="127" t="s">
        <v>123</v>
      </c>
      <c r="P118" s="127" t="s">
        <v>123</v>
      </c>
      <c r="Q118" s="127" t="s">
        <v>123</v>
      </c>
      <c r="R118" s="127" t="s">
        <v>123</v>
      </c>
      <c r="S118" s="127" t="s">
        <v>123</v>
      </c>
      <c r="T118" s="285"/>
      <c r="U118" s="285"/>
      <c r="V118" s="82"/>
      <c r="W118" s="82"/>
      <c r="X118" s="82"/>
      <c r="Y118" s="102"/>
      <c r="Z118" s="80"/>
    </row>
    <row r="119" spans="1:26" s="83" customFormat="1" ht="30" customHeight="1" x14ac:dyDescent="0.2">
      <c r="A119" s="78"/>
      <c r="B119" s="127" t="s">
        <v>1116</v>
      </c>
      <c r="C119" s="58" t="s">
        <v>1485</v>
      </c>
      <c r="D119" s="81" t="s">
        <v>123</v>
      </c>
      <c r="E119" s="78"/>
      <c r="F119" s="78"/>
      <c r="G119" s="52" t="s">
        <v>40</v>
      </c>
      <c r="H119" s="52" t="s">
        <v>810</v>
      </c>
      <c r="I119" s="81">
        <v>1</v>
      </c>
      <c r="J119" s="127" t="s">
        <v>118</v>
      </c>
      <c r="K119" s="127" t="s">
        <v>123</v>
      </c>
      <c r="L119" s="127" t="s">
        <v>123</v>
      </c>
      <c r="M119" s="127" t="s">
        <v>123</v>
      </c>
      <c r="N119" s="127" t="s">
        <v>123</v>
      </c>
      <c r="O119" s="127" t="s">
        <v>123</v>
      </c>
      <c r="P119" s="127" t="s">
        <v>123</v>
      </c>
      <c r="Q119" s="127" t="s">
        <v>123</v>
      </c>
      <c r="R119" s="127" t="s">
        <v>123</v>
      </c>
      <c r="S119" s="127" t="s">
        <v>123</v>
      </c>
      <c r="T119" s="285"/>
      <c r="U119" s="285"/>
      <c r="V119" s="82"/>
      <c r="W119" s="82"/>
      <c r="X119" s="82"/>
      <c r="Y119" s="102"/>
      <c r="Z119" s="80"/>
    </row>
    <row r="120" spans="1:26" s="83" customFormat="1" ht="30" customHeight="1" x14ac:dyDescent="0.2">
      <c r="A120" s="78"/>
      <c r="B120" s="127" t="s">
        <v>1117</v>
      </c>
      <c r="C120" s="58" t="s">
        <v>1486</v>
      </c>
      <c r="D120" s="81" t="s">
        <v>123</v>
      </c>
      <c r="E120" s="78"/>
      <c r="F120" s="78"/>
      <c r="G120" s="52" t="s">
        <v>40</v>
      </c>
      <c r="H120" s="52" t="s">
        <v>810</v>
      </c>
      <c r="I120" s="81">
        <v>1</v>
      </c>
      <c r="J120" s="127" t="s">
        <v>118</v>
      </c>
      <c r="K120" s="127" t="s">
        <v>123</v>
      </c>
      <c r="L120" s="127" t="s">
        <v>123</v>
      </c>
      <c r="M120" s="127" t="s">
        <v>123</v>
      </c>
      <c r="N120" s="127" t="s">
        <v>123</v>
      </c>
      <c r="O120" s="127" t="s">
        <v>123</v>
      </c>
      <c r="P120" s="127" t="s">
        <v>123</v>
      </c>
      <c r="Q120" s="127" t="s">
        <v>123</v>
      </c>
      <c r="R120" s="127" t="s">
        <v>123</v>
      </c>
      <c r="S120" s="127" t="s">
        <v>123</v>
      </c>
      <c r="T120" s="285"/>
      <c r="U120" s="285"/>
      <c r="V120" s="82"/>
      <c r="W120" s="82"/>
      <c r="X120" s="82"/>
      <c r="Y120" s="102"/>
      <c r="Z120" s="80"/>
    </row>
    <row r="121" spans="1:26" s="83" customFormat="1" ht="30" customHeight="1" x14ac:dyDescent="0.2">
      <c r="A121" s="78"/>
      <c r="B121" s="127" t="s">
        <v>1118</v>
      </c>
      <c r="C121" s="58" t="s">
        <v>1487</v>
      </c>
      <c r="D121" s="81" t="s">
        <v>123</v>
      </c>
      <c r="E121" s="78"/>
      <c r="F121" s="78"/>
      <c r="G121" s="52" t="s">
        <v>40</v>
      </c>
      <c r="H121" s="52" t="s">
        <v>817</v>
      </c>
      <c r="I121" s="81">
        <v>1</v>
      </c>
      <c r="J121" s="127" t="s">
        <v>118</v>
      </c>
      <c r="K121" s="127" t="s">
        <v>123</v>
      </c>
      <c r="L121" s="127" t="s">
        <v>123</v>
      </c>
      <c r="M121" s="127" t="s">
        <v>123</v>
      </c>
      <c r="N121" s="127" t="s">
        <v>123</v>
      </c>
      <c r="O121" s="127" t="s">
        <v>123</v>
      </c>
      <c r="P121" s="127" t="s">
        <v>123</v>
      </c>
      <c r="Q121" s="127" t="s">
        <v>123</v>
      </c>
      <c r="R121" s="127" t="s">
        <v>123</v>
      </c>
      <c r="S121" s="127" t="s">
        <v>123</v>
      </c>
      <c r="T121" s="285"/>
      <c r="U121" s="285"/>
      <c r="V121" s="82"/>
      <c r="W121" s="82"/>
      <c r="X121" s="82"/>
      <c r="Y121" s="102"/>
      <c r="Z121" s="80"/>
    </row>
    <row r="122" spans="1:26" s="83" customFormat="1" ht="30" customHeight="1" x14ac:dyDescent="0.2">
      <c r="A122" s="78"/>
      <c r="B122" s="127" t="s">
        <v>1119</v>
      </c>
      <c r="C122" s="58" t="s">
        <v>1488</v>
      </c>
      <c r="D122" s="81" t="s">
        <v>123</v>
      </c>
      <c r="E122" s="78"/>
      <c r="F122" s="78"/>
      <c r="G122" s="52" t="s">
        <v>40</v>
      </c>
      <c r="H122" s="52" t="s">
        <v>810</v>
      </c>
      <c r="I122" s="81">
        <v>1</v>
      </c>
      <c r="J122" s="127" t="s">
        <v>118</v>
      </c>
      <c r="K122" s="127" t="s">
        <v>123</v>
      </c>
      <c r="L122" s="127" t="s">
        <v>123</v>
      </c>
      <c r="M122" s="127" t="s">
        <v>123</v>
      </c>
      <c r="N122" s="127" t="s">
        <v>123</v>
      </c>
      <c r="O122" s="127" t="s">
        <v>123</v>
      </c>
      <c r="P122" s="127" t="s">
        <v>123</v>
      </c>
      <c r="Q122" s="127" t="s">
        <v>123</v>
      </c>
      <c r="R122" s="127" t="s">
        <v>123</v>
      </c>
      <c r="S122" s="127" t="s">
        <v>123</v>
      </c>
      <c r="T122" s="285"/>
      <c r="U122" s="285"/>
      <c r="V122" s="82"/>
      <c r="W122" s="82"/>
      <c r="X122" s="82"/>
      <c r="Y122" s="102"/>
      <c r="Z122" s="80"/>
    </row>
    <row r="123" spans="1:26" s="83" customFormat="1" ht="30" customHeight="1" x14ac:dyDescent="0.2">
      <c r="A123" s="78"/>
      <c r="B123" s="127" t="s">
        <v>1120</v>
      </c>
      <c r="C123" s="58" t="s">
        <v>1489</v>
      </c>
      <c r="D123" s="81" t="s">
        <v>123</v>
      </c>
      <c r="E123" s="78"/>
      <c r="F123" s="78"/>
      <c r="G123" s="52" t="s">
        <v>40</v>
      </c>
      <c r="H123" s="52" t="s">
        <v>818</v>
      </c>
      <c r="I123" s="81">
        <v>1</v>
      </c>
      <c r="J123" s="127" t="s">
        <v>118</v>
      </c>
      <c r="K123" s="127" t="s">
        <v>123</v>
      </c>
      <c r="L123" s="127" t="s">
        <v>123</v>
      </c>
      <c r="M123" s="127" t="s">
        <v>123</v>
      </c>
      <c r="N123" s="127" t="s">
        <v>123</v>
      </c>
      <c r="O123" s="127" t="s">
        <v>123</v>
      </c>
      <c r="P123" s="127" t="s">
        <v>123</v>
      </c>
      <c r="Q123" s="127" t="s">
        <v>123</v>
      </c>
      <c r="R123" s="127" t="s">
        <v>123</v>
      </c>
      <c r="S123" s="127" t="s">
        <v>123</v>
      </c>
      <c r="T123" s="285"/>
      <c r="U123" s="285"/>
      <c r="V123" s="82"/>
      <c r="W123" s="82"/>
      <c r="X123" s="82"/>
      <c r="Y123" s="102"/>
      <c r="Z123" s="80"/>
    </row>
    <row r="124" spans="1:26" s="83" customFormat="1" ht="30" customHeight="1" x14ac:dyDescent="0.2">
      <c r="A124" s="78"/>
      <c r="B124" s="127" t="s">
        <v>1121</v>
      </c>
      <c r="C124" s="58" t="s">
        <v>1490</v>
      </c>
      <c r="D124" s="81" t="s">
        <v>123</v>
      </c>
      <c r="E124" s="78"/>
      <c r="F124" s="78"/>
      <c r="G124" s="52" t="s">
        <v>40</v>
      </c>
      <c r="H124" s="52" t="s">
        <v>810</v>
      </c>
      <c r="I124" s="81">
        <v>1</v>
      </c>
      <c r="J124" s="127" t="s">
        <v>118</v>
      </c>
      <c r="K124" s="127" t="s">
        <v>123</v>
      </c>
      <c r="L124" s="127" t="s">
        <v>123</v>
      </c>
      <c r="M124" s="127" t="s">
        <v>123</v>
      </c>
      <c r="N124" s="127" t="s">
        <v>123</v>
      </c>
      <c r="O124" s="127" t="s">
        <v>123</v>
      </c>
      <c r="P124" s="127" t="s">
        <v>123</v>
      </c>
      <c r="Q124" s="127" t="s">
        <v>123</v>
      </c>
      <c r="R124" s="127" t="s">
        <v>123</v>
      </c>
      <c r="S124" s="127" t="s">
        <v>123</v>
      </c>
      <c r="T124" s="285"/>
      <c r="U124" s="285"/>
      <c r="V124" s="82"/>
      <c r="W124" s="82"/>
      <c r="X124" s="82"/>
      <c r="Y124" s="102"/>
      <c r="Z124" s="80"/>
    </row>
    <row r="125" spans="1:26" s="83" customFormat="1" ht="30" customHeight="1" x14ac:dyDescent="0.2">
      <c r="A125" s="78"/>
      <c r="B125" s="127" t="s">
        <v>1122</v>
      </c>
      <c r="C125" s="58" t="s">
        <v>1491</v>
      </c>
      <c r="D125" s="81" t="s">
        <v>123</v>
      </c>
      <c r="E125" s="78"/>
      <c r="F125" s="78"/>
      <c r="G125" s="52" t="s">
        <v>40</v>
      </c>
      <c r="H125" s="52" t="s">
        <v>810</v>
      </c>
      <c r="I125" s="81">
        <v>1</v>
      </c>
      <c r="J125" s="127" t="s">
        <v>118</v>
      </c>
      <c r="K125" s="127" t="s">
        <v>123</v>
      </c>
      <c r="L125" s="127" t="s">
        <v>123</v>
      </c>
      <c r="M125" s="127" t="s">
        <v>123</v>
      </c>
      <c r="N125" s="127" t="s">
        <v>123</v>
      </c>
      <c r="O125" s="127" t="s">
        <v>123</v>
      </c>
      <c r="P125" s="127" t="s">
        <v>123</v>
      </c>
      <c r="Q125" s="127" t="s">
        <v>123</v>
      </c>
      <c r="R125" s="127" t="s">
        <v>123</v>
      </c>
      <c r="S125" s="127" t="s">
        <v>123</v>
      </c>
      <c r="T125" s="285"/>
      <c r="U125" s="285"/>
      <c r="V125" s="82"/>
      <c r="W125" s="82"/>
      <c r="X125" s="82"/>
      <c r="Y125" s="102"/>
      <c r="Z125" s="80"/>
    </row>
    <row r="126" spans="1:26" s="83" customFormat="1" ht="30" customHeight="1" x14ac:dyDescent="0.2">
      <c r="A126" s="78"/>
      <c r="B126" s="127" t="s">
        <v>1123</v>
      </c>
      <c r="C126" s="58" t="s">
        <v>1492</v>
      </c>
      <c r="D126" s="81" t="s">
        <v>123</v>
      </c>
      <c r="E126" s="78"/>
      <c r="F126" s="78"/>
      <c r="G126" s="52" t="s">
        <v>40</v>
      </c>
      <c r="H126" s="52" t="s">
        <v>810</v>
      </c>
      <c r="I126" s="81">
        <v>1</v>
      </c>
      <c r="J126" s="127" t="s">
        <v>118</v>
      </c>
      <c r="K126" s="127" t="s">
        <v>123</v>
      </c>
      <c r="L126" s="127" t="s">
        <v>123</v>
      </c>
      <c r="M126" s="127" t="s">
        <v>123</v>
      </c>
      <c r="N126" s="127" t="s">
        <v>123</v>
      </c>
      <c r="O126" s="127" t="s">
        <v>123</v>
      </c>
      <c r="P126" s="127" t="s">
        <v>123</v>
      </c>
      <c r="Q126" s="127" t="s">
        <v>123</v>
      </c>
      <c r="R126" s="127" t="s">
        <v>123</v>
      </c>
      <c r="S126" s="127" t="s">
        <v>123</v>
      </c>
      <c r="T126" s="285"/>
      <c r="U126" s="285"/>
      <c r="V126" s="82"/>
      <c r="W126" s="82"/>
      <c r="X126" s="82"/>
      <c r="Y126" s="102"/>
      <c r="Z126" s="80"/>
    </row>
    <row r="127" spans="1:26" s="83" customFormat="1" ht="30" customHeight="1" x14ac:dyDescent="0.2">
      <c r="A127" s="78"/>
      <c r="B127" s="127" t="s">
        <v>1124</v>
      </c>
      <c r="C127" s="58" t="s">
        <v>1493</v>
      </c>
      <c r="D127" s="81" t="s">
        <v>123</v>
      </c>
      <c r="E127" s="78"/>
      <c r="F127" s="78"/>
      <c r="G127" s="52" t="s">
        <v>40</v>
      </c>
      <c r="H127" s="52" t="s">
        <v>810</v>
      </c>
      <c r="I127" s="81">
        <v>1</v>
      </c>
      <c r="J127" s="127" t="s">
        <v>118</v>
      </c>
      <c r="K127" s="127" t="s">
        <v>123</v>
      </c>
      <c r="L127" s="127" t="s">
        <v>123</v>
      </c>
      <c r="M127" s="127" t="s">
        <v>123</v>
      </c>
      <c r="N127" s="127" t="s">
        <v>123</v>
      </c>
      <c r="O127" s="127" t="s">
        <v>123</v>
      </c>
      <c r="P127" s="127" t="s">
        <v>123</v>
      </c>
      <c r="Q127" s="127" t="s">
        <v>123</v>
      </c>
      <c r="R127" s="127" t="s">
        <v>123</v>
      </c>
      <c r="S127" s="127" t="s">
        <v>123</v>
      </c>
      <c r="T127" s="285"/>
      <c r="U127" s="285"/>
      <c r="V127" s="82"/>
      <c r="W127" s="82"/>
      <c r="X127" s="82"/>
      <c r="Y127" s="102"/>
      <c r="Z127" s="80"/>
    </row>
    <row r="128" spans="1:26" s="83" customFormat="1" ht="30" customHeight="1" x14ac:dyDescent="0.2">
      <c r="A128" s="78"/>
      <c r="B128" s="127" t="s">
        <v>1125</v>
      </c>
      <c r="C128" s="58" t="s">
        <v>1494</v>
      </c>
      <c r="D128" s="81" t="s">
        <v>123</v>
      </c>
      <c r="E128" s="78"/>
      <c r="F128" s="78"/>
      <c r="G128" s="52" t="s">
        <v>40</v>
      </c>
      <c r="H128" s="52" t="s">
        <v>810</v>
      </c>
      <c r="I128" s="81">
        <v>1</v>
      </c>
      <c r="J128" s="127" t="s">
        <v>118</v>
      </c>
      <c r="K128" s="127" t="s">
        <v>123</v>
      </c>
      <c r="L128" s="127" t="s">
        <v>123</v>
      </c>
      <c r="M128" s="127" t="s">
        <v>123</v>
      </c>
      <c r="N128" s="127" t="s">
        <v>123</v>
      </c>
      <c r="O128" s="127" t="s">
        <v>123</v>
      </c>
      <c r="P128" s="127" t="s">
        <v>123</v>
      </c>
      <c r="Q128" s="127" t="s">
        <v>123</v>
      </c>
      <c r="R128" s="127" t="s">
        <v>123</v>
      </c>
      <c r="S128" s="127" t="s">
        <v>123</v>
      </c>
      <c r="T128" s="285"/>
      <c r="U128" s="285"/>
      <c r="V128" s="82"/>
      <c r="W128" s="82"/>
      <c r="X128" s="82"/>
      <c r="Y128" s="102"/>
      <c r="Z128" s="80"/>
    </row>
    <row r="129" spans="1:26" s="83" customFormat="1" ht="30" customHeight="1" x14ac:dyDescent="0.2">
      <c r="A129" s="78"/>
      <c r="B129" s="127" t="s">
        <v>1126</v>
      </c>
      <c r="C129" s="58" t="s">
        <v>1495</v>
      </c>
      <c r="D129" s="81" t="s">
        <v>123</v>
      </c>
      <c r="E129" s="78"/>
      <c r="F129" s="78"/>
      <c r="G129" s="52" t="s">
        <v>40</v>
      </c>
      <c r="H129" s="52" t="s">
        <v>810</v>
      </c>
      <c r="I129" s="81">
        <v>1</v>
      </c>
      <c r="J129" s="127" t="s">
        <v>118</v>
      </c>
      <c r="K129" s="127" t="s">
        <v>123</v>
      </c>
      <c r="L129" s="127" t="s">
        <v>123</v>
      </c>
      <c r="M129" s="127" t="s">
        <v>123</v>
      </c>
      <c r="N129" s="127" t="s">
        <v>123</v>
      </c>
      <c r="O129" s="127" t="s">
        <v>123</v>
      </c>
      <c r="P129" s="127" t="s">
        <v>123</v>
      </c>
      <c r="Q129" s="127" t="s">
        <v>123</v>
      </c>
      <c r="R129" s="127" t="s">
        <v>123</v>
      </c>
      <c r="S129" s="127" t="s">
        <v>123</v>
      </c>
      <c r="T129" s="285"/>
      <c r="U129" s="285"/>
      <c r="V129" s="82"/>
      <c r="W129" s="82"/>
      <c r="X129" s="82"/>
      <c r="Y129" s="102"/>
      <c r="Z129" s="80"/>
    </row>
    <row r="130" spans="1:26" s="83" customFormat="1" ht="30" customHeight="1" x14ac:dyDescent="0.2">
      <c r="A130" s="78"/>
      <c r="B130" s="127" t="s">
        <v>1127</v>
      </c>
      <c r="C130" s="58" t="s">
        <v>1496</v>
      </c>
      <c r="D130" s="81" t="s">
        <v>123</v>
      </c>
      <c r="E130" s="78"/>
      <c r="F130" s="78"/>
      <c r="G130" s="52" t="s">
        <v>40</v>
      </c>
      <c r="H130" s="52" t="s">
        <v>810</v>
      </c>
      <c r="I130" s="81">
        <v>1</v>
      </c>
      <c r="J130" s="127" t="s">
        <v>118</v>
      </c>
      <c r="K130" s="127" t="s">
        <v>123</v>
      </c>
      <c r="L130" s="127" t="s">
        <v>123</v>
      </c>
      <c r="M130" s="127" t="s">
        <v>123</v>
      </c>
      <c r="N130" s="127" t="s">
        <v>123</v>
      </c>
      <c r="O130" s="127" t="s">
        <v>123</v>
      </c>
      <c r="P130" s="127" t="s">
        <v>123</v>
      </c>
      <c r="Q130" s="127" t="s">
        <v>123</v>
      </c>
      <c r="R130" s="127" t="s">
        <v>123</v>
      </c>
      <c r="S130" s="127" t="s">
        <v>123</v>
      </c>
      <c r="T130" s="285"/>
      <c r="U130" s="285"/>
      <c r="V130" s="82"/>
      <c r="W130" s="82"/>
      <c r="X130" s="82"/>
      <c r="Y130" s="102"/>
      <c r="Z130" s="80"/>
    </row>
    <row r="131" spans="1:26" s="83" customFormat="1" ht="30" customHeight="1" x14ac:dyDescent="0.2">
      <c r="A131" s="78"/>
      <c r="B131" s="127" t="s">
        <v>1128</v>
      </c>
      <c r="C131" s="58" t="s">
        <v>1497</v>
      </c>
      <c r="D131" s="81" t="s">
        <v>123</v>
      </c>
      <c r="E131" s="78"/>
      <c r="F131" s="78"/>
      <c r="G131" s="52" t="s">
        <v>40</v>
      </c>
      <c r="H131" s="52" t="s">
        <v>810</v>
      </c>
      <c r="I131" s="81">
        <v>1</v>
      </c>
      <c r="J131" s="127" t="s">
        <v>118</v>
      </c>
      <c r="K131" s="127" t="s">
        <v>123</v>
      </c>
      <c r="L131" s="127" t="s">
        <v>123</v>
      </c>
      <c r="M131" s="127" t="s">
        <v>123</v>
      </c>
      <c r="N131" s="127" t="s">
        <v>123</v>
      </c>
      <c r="O131" s="127" t="s">
        <v>123</v>
      </c>
      <c r="P131" s="127" t="s">
        <v>123</v>
      </c>
      <c r="Q131" s="127" t="s">
        <v>123</v>
      </c>
      <c r="R131" s="127" t="s">
        <v>123</v>
      </c>
      <c r="S131" s="127" t="s">
        <v>123</v>
      </c>
      <c r="T131" s="285"/>
      <c r="U131" s="285"/>
      <c r="V131" s="82"/>
      <c r="W131" s="82"/>
      <c r="X131" s="82"/>
      <c r="Y131" s="102"/>
      <c r="Z131" s="80"/>
    </row>
    <row r="132" spans="1:26" s="83" customFormat="1" ht="30" customHeight="1" x14ac:dyDescent="0.2">
      <c r="A132" s="78"/>
      <c r="B132" s="127" t="s">
        <v>1129</v>
      </c>
      <c r="C132" s="58" t="s">
        <v>1498</v>
      </c>
      <c r="D132" s="81" t="s">
        <v>123</v>
      </c>
      <c r="E132" s="78"/>
      <c r="F132" s="78"/>
      <c r="G132" s="52" t="s">
        <v>40</v>
      </c>
      <c r="H132" s="52" t="s">
        <v>810</v>
      </c>
      <c r="I132" s="81">
        <v>1</v>
      </c>
      <c r="J132" s="127" t="s">
        <v>118</v>
      </c>
      <c r="K132" s="127" t="s">
        <v>123</v>
      </c>
      <c r="L132" s="127" t="s">
        <v>123</v>
      </c>
      <c r="M132" s="127" t="s">
        <v>123</v>
      </c>
      <c r="N132" s="127" t="s">
        <v>123</v>
      </c>
      <c r="O132" s="127" t="s">
        <v>123</v>
      </c>
      <c r="P132" s="127" t="s">
        <v>123</v>
      </c>
      <c r="Q132" s="127" t="s">
        <v>123</v>
      </c>
      <c r="R132" s="127" t="s">
        <v>123</v>
      </c>
      <c r="S132" s="127" t="s">
        <v>123</v>
      </c>
      <c r="T132" s="285"/>
      <c r="U132" s="285"/>
      <c r="V132" s="82"/>
      <c r="W132" s="82"/>
      <c r="X132" s="82"/>
      <c r="Y132" s="102"/>
      <c r="Z132" s="80"/>
    </row>
    <row r="133" spans="1:26" s="83" customFormat="1" ht="30" customHeight="1" x14ac:dyDescent="0.2">
      <c r="A133" s="78"/>
      <c r="B133" s="127" t="s">
        <v>1130</v>
      </c>
      <c r="C133" s="58" t="s">
        <v>1499</v>
      </c>
      <c r="D133" s="81" t="s">
        <v>123</v>
      </c>
      <c r="E133" s="78"/>
      <c r="F133" s="78"/>
      <c r="G133" s="52" t="s">
        <v>40</v>
      </c>
      <c r="H133" s="52" t="s">
        <v>810</v>
      </c>
      <c r="I133" s="81">
        <v>1</v>
      </c>
      <c r="J133" s="127" t="s">
        <v>118</v>
      </c>
      <c r="K133" s="127" t="s">
        <v>123</v>
      </c>
      <c r="L133" s="127" t="s">
        <v>123</v>
      </c>
      <c r="M133" s="127" t="s">
        <v>123</v>
      </c>
      <c r="N133" s="127" t="s">
        <v>123</v>
      </c>
      <c r="O133" s="127" t="s">
        <v>123</v>
      </c>
      <c r="P133" s="127" t="s">
        <v>123</v>
      </c>
      <c r="Q133" s="127" t="s">
        <v>123</v>
      </c>
      <c r="R133" s="127" t="s">
        <v>123</v>
      </c>
      <c r="S133" s="127" t="s">
        <v>123</v>
      </c>
      <c r="T133" s="285"/>
      <c r="U133" s="285"/>
      <c r="V133" s="82"/>
      <c r="W133" s="82"/>
      <c r="X133" s="82"/>
      <c r="Y133" s="102"/>
      <c r="Z133" s="80"/>
    </row>
    <row r="134" spans="1:26" s="83" customFormat="1" ht="30" customHeight="1" x14ac:dyDescent="0.2">
      <c r="A134" s="78"/>
      <c r="B134" s="127" t="s">
        <v>1131</v>
      </c>
      <c r="C134" s="58" t="s">
        <v>1500</v>
      </c>
      <c r="D134" s="81" t="s">
        <v>123</v>
      </c>
      <c r="E134" s="78"/>
      <c r="F134" s="78"/>
      <c r="G134" s="52" t="s">
        <v>40</v>
      </c>
      <c r="H134" s="52" t="s">
        <v>810</v>
      </c>
      <c r="I134" s="81">
        <v>1</v>
      </c>
      <c r="J134" s="127" t="s">
        <v>118</v>
      </c>
      <c r="K134" s="127" t="s">
        <v>123</v>
      </c>
      <c r="L134" s="127" t="s">
        <v>123</v>
      </c>
      <c r="M134" s="127" t="s">
        <v>123</v>
      </c>
      <c r="N134" s="127" t="s">
        <v>123</v>
      </c>
      <c r="O134" s="127" t="s">
        <v>123</v>
      </c>
      <c r="P134" s="127" t="s">
        <v>123</v>
      </c>
      <c r="Q134" s="127" t="s">
        <v>123</v>
      </c>
      <c r="R134" s="127" t="s">
        <v>123</v>
      </c>
      <c r="S134" s="127" t="s">
        <v>123</v>
      </c>
      <c r="T134" s="285"/>
      <c r="U134" s="285"/>
      <c r="V134" s="82"/>
      <c r="W134" s="82"/>
      <c r="X134" s="82"/>
      <c r="Y134" s="102"/>
      <c r="Z134" s="80"/>
    </row>
    <row r="135" spans="1:26" s="83" customFormat="1" ht="30" customHeight="1" x14ac:dyDescent="0.2">
      <c r="A135" s="78"/>
      <c r="B135" s="127" t="s">
        <v>1132</v>
      </c>
      <c r="C135" s="58" t="s">
        <v>1501</v>
      </c>
      <c r="D135" s="81" t="s">
        <v>123</v>
      </c>
      <c r="E135" s="157" t="s">
        <v>805</v>
      </c>
      <c r="F135" s="78"/>
      <c r="G135" s="52" t="s">
        <v>40</v>
      </c>
      <c r="H135" s="52" t="s">
        <v>818</v>
      </c>
      <c r="I135" s="81">
        <v>1</v>
      </c>
      <c r="J135" s="127" t="s">
        <v>118</v>
      </c>
      <c r="K135" s="127" t="s">
        <v>123</v>
      </c>
      <c r="L135" s="127" t="s">
        <v>123</v>
      </c>
      <c r="M135" s="127" t="s">
        <v>123</v>
      </c>
      <c r="N135" s="127" t="s">
        <v>123</v>
      </c>
      <c r="O135" s="127" t="s">
        <v>123</v>
      </c>
      <c r="P135" s="127" t="s">
        <v>123</v>
      </c>
      <c r="Q135" s="127" t="s">
        <v>123</v>
      </c>
      <c r="R135" s="127" t="s">
        <v>123</v>
      </c>
      <c r="S135" s="127" t="s">
        <v>123</v>
      </c>
      <c r="T135" s="285"/>
      <c r="U135" s="285"/>
      <c r="V135" s="82"/>
      <c r="W135" s="82"/>
      <c r="X135" s="82"/>
      <c r="Y135" s="102"/>
      <c r="Z135" s="80"/>
    </row>
    <row r="136" spans="1:26" s="83" customFormat="1" ht="30" customHeight="1" x14ac:dyDescent="0.2">
      <c r="A136" s="78"/>
      <c r="B136" s="127" t="s">
        <v>1133</v>
      </c>
      <c r="C136" s="58" t="s">
        <v>1502</v>
      </c>
      <c r="D136" s="81" t="s">
        <v>123</v>
      </c>
      <c r="E136" s="78"/>
      <c r="F136" s="78"/>
      <c r="G136" s="52" t="s">
        <v>40</v>
      </c>
      <c r="H136" s="52" t="s">
        <v>810</v>
      </c>
      <c r="I136" s="81">
        <v>1</v>
      </c>
      <c r="J136" s="127" t="s">
        <v>118</v>
      </c>
      <c r="K136" s="127" t="s">
        <v>123</v>
      </c>
      <c r="L136" s="127" t="s">
        <v>123</v>
      </c>
      <c r="M136" s="127" t="s">
        <v>123</v>
      </c>
      <c r="N136" s="127" t="s">
        <v>123</v>
      </c>
      <c r="O136" s="127" t="s">
        <v>123</v>
      </c>
      <c r="P136" s="127" t="s">
        <v>123</v>
      </c>
      <c r="Q136" s="127" t="s">
        <v>123</v>
      </c>
      <c r="R136" s="127" t="s">
        <v>123</v>
      </c>
      <c r="S136" s="127" t="s">
        <v>123</v>
      </c>
      <c r="T136" s="285"/>
      <c r="U136" s="285"/>
      <c r="V136" s="82"/>
      <c r="W136" s="82"/>
      <c r="X136" s="82"/>
      <c r="Y136" s="102"/>
      <c r="Z136" s="80"/>
    </row>
    <row r="137" spans="1:26" s="83" customFormat="1" ht="30" customHeight="1" x14ac:dyDescent="0.2">
      <c r="A137" s="78"/>
      <c r="B137" s="127" t="s">
        <v>1134</v>
      </c>
      <c r="C137" s="58" t="s">
        <v>1503</v>
      </c>
      <c r="D137" s="81" t="s">
        <v>123</v>
      </c>
      <c r="E137" s="157" t="s">
        <v>805</v>
      </c>
      <c r="F137" s="78"/>
      <c r="G137" s="52" t="s">
        <v>40</v>
      </c>
      <c r="H137" s="52" t="s">
        <v>810</v>
      </c>
      <c r="I137" s="81">
        <v>1</v>
      </c>
      <c r="J137" s="127" t="s">
        <v>118</v>
      </c>
      <c r="K137" s="127" t="s">
        <v>123</v>
      </c>
      <c r="L137" s="127" t="s">
        <v>123</v>
      </c>
      <c r="M137" s="127" t="s">
        <v>123</v>
      </c>
      <c r="N137" s="127" t="s">
        <v>123</v>
      </c>
      <c r="O137" s="127" t="s">
        <v>123</v>
      </c>
      <c r="P137" s="127" t="s">
        <v>123</v>
      </c>
      <c r="Q137" s="127" t="s">
        <v>123</v>
      </c>
      <c r="R137" s="127" t="s">
        <v>123</v>
      </c>
      <c r="S137" s="127" t="s">
        <v>123</v>
      </c>
      <c r="T137" s="285"/>
      <c r="U137" s="285"/>
      <c r="V137" s="82"/>
      <c r="W137" s="82"/>
      <c r="X137" s="82"/>
      <c r="Y137" s="102"/>
      <c r="Z137" s="80"/>
    </row>
    <row r="138" spans="1:26" s="83" customFormat="1" ht="30" customHeight="1" x14ac:dyDescent="0.2">
      <c r="A138" s="78"/>
      <c r="B138" s="127" t="s">
        <v>1135</v>
      </c>
      <c r="C138" s="58" t="s">
        <v>1504</v>
      </c>
      <c r="D138" s="81" t="s">
        <v>123</v>
      </c>
      <c r="E138" s="78"/>
      <c r="F138" s="78"/>
      <c r="G138" s="52" t="s">
        <v>40</v>
      </c>
      <c r="H138" s="52" t="s">
        <v>810</v>
      </c>
      <c r="I138" s="81">
        <v>1</v>
      </c>
      <c r="J138" s="127" t="s">
        <v>118</v>
      </c>
      <c r="K138" s="127" t="s">
        <v>123</v>
      </c>
      <c r="L138" s="127" t="s">
        <v>123</v>
      </c>
      <c r="M138" s="127" t="s">
        <v>123</v>
      </c>
      <c r="N138" s="127" t="s">
        <v>123</v>
      </c>
      <c r="O138" s="127" t="s">
        <v>123</v>
      </c>
      <c r="P138" s="127" t="s">
        <v>123</v>
      </c>
      <c r="Q138" s="127" t="s">
        <v>123</v>
      </c>
      <c r="R138" s="127" t="s">
        <v>123</v>
      </c>
      <c r="S138" s="127" t="s">
        <v>123</v>
      </c>
      <c r="T138" s="285"/>
      <c r="U138" s="285"/>
      <c r="V138" s="82"/>
      <c r="W138" s="82"/>
      <c r="X138" s="82"/>
      <c r="Y138" s="102"/>
      <c r="Z138" s="80"/>
    </row>
    <row r="139" spans="1:26" s="83" customFormat="1" ht="30" customHeight="1" x14ac:dyDescent="0.2">
      <c r="A139" s="78"/>
      <c r="B139" s="127" t="s">
        <v>1136</v>
      </c>
      <c r="C139" s="58" t="s">
        <v>1505</v>
      </c>
      <c r="D139" s="81" t="s">
        <v>123</v>
      </c>
      <c r="E139" s="157" t="s">
        <v>816</v>
      </c>
      <c r="F139" s="78"/>
      <c r="G139" s="52" t="s">
        <v>40</v>
      </c>
      <c r="H139" s="52" t="s">
        <v>804</v>
      </c>
      <c r="I139" s="81">
        <v>1</v>
      </c>
      <c r="J139" s="127" t="s">
        <v>118</v>
      </c>
      <c r="K139" s="127" t="s">
        <v>123</v>
      </c>
      <c r="L139" s="127" t="s">
        <v>123</v>
      </c>
      <c r="M139" s="127" t="s">
        <v>123</v>
      </c>
      <c r="N139" s="127" t="s">
        <v>123</v>
      </c>
      <c r="O139" s="127" t="s">
        <v>123</v>
      </c>
      <c r="P139" s="127" t="s">
        <v>123</v>
      </c>
      <c r="Q139" s="127" t="s">
        <v>123</v>
      </c>
      <c r="R139" s="127" t="s">
        <v>123</v>
      </c>
      <c r="S139" s="127" t="s">
        <v>123</v>
      </c>
      <c r="T139" s="285"/>
      <c r="U139" s="285"/>
      <c r="V139" s="82"/>
      <c r="W139" s="82"/>
      <c r="X139" s="82"/>
      <c r="Y139" s="102"/>
      <c r="Z139" s="80"/>
    </row>
    <row r="140" spans="1:26" s="83" customFormat="1" ht="30" customHeight="1" x14ac:dyDescent="0.2">
      <c r="A140" s="78"/>
      <c r="B140" s="127" t="s">
        <v>1137</v>
      </c>
      <c r="C140" s="58" t="s">
        <v>1506</v>
      </c>
      <c r="D140" s="81" t="s">
        <v>123</v>
      </c>
      <c r="E140" s="78"/>
      <c r="F140" s="78"/>
      <c r="G140" s="52" t="s">
        <v>40</v>
      </c>
      <c r="H140" s="52" t="s">
        <v>817</v>
      </c>
      <c r="I140" s="81">
        <v>1</v>
      </c>
      <c r="J140" s="127" t="s">
        <v>118</v>
      </c>
      <c r="K140" s="127" t="s">
        <v>123</v>
      </c>
      <c r="L140" s="127" t="s">
        <v>123</v>
      </c>
      <c r="M140" s="127" t="s">
        <v>123</v>
      </c>
      <c r="N140" s="127" t="s">
        <v>123</v>
      </c>
      <c r="O140" s="127" t="s">
        <v>123</v>
      </c>
      <c r="P140" s="127" t="s">
        <v>123</v>
      </c>
      <c r="Q140" s="127" t="s">
        <v>123</v>
      </c>
      <c r="R140" s="127" t="s">
        <v>123</v>
      </c>
      <c r="S140" s="127" t="s">
        <v>123</v>
      </c>
      <c r="T140" s="286"/>
      <c r="U140" s="286"/>
      <c r="V140" s="82"/>
      <c r="W140" s="82"/>
      <c r="X140" s="82"/>
      <c r="Y140" s="102"/>
      <c r="Z140" s="80"/>
    </row>
    <row r="141" spans="1:26" s="28" customFormat="1" ht="17.100000000000001" customHeight="1" x14ac:dyDescent="0.2">
      <c r="A141" s="24"/>
      <c r="B141" s="24"/>
      <c r="C141" s="24"/>
      <c r="D141" s="24"/>
      <c r="E141" s="24"/>
      <c r="F141" s="24"/>
      <c r="I141" s="24"/>
      <c r="J141" s="24"/>
      <c r="K141"/>
      <c r="L141"/>
      <c r="M141"/>
      <c r="N141"/>
      <c r="O141"/>
      <c r="P141"/>
      <c r="Q141"/>
      <c r="R141"/>
      <c r="S141"/>
      <c r="U141" s="29"/>
      <c r="V141" s="29"/>
      <c r="W141" s="29"/>
      <c r="X141" s="29"/>
    </row>
    <row r="142" spans="1:26" s="28" customFormat="1" ht="17.100000000000001" customHeight="1" x14ac:dyDescent="0.2">
      <c r="A142" s="24"/>
      <c r="B142" s="24"/>
      <c r="C142" s="24"/>
      <c r="D142" s="24"/>
      <c r="E142" s="24"/>
      <c r="F142" s="24"/>
      <c r="I142" s="24"/>
      <c r="J142" s="24"/>
      <c r="S142" s="24"/>
      <c r="U142" s="29"/>
      <c r="V142" s="29"/>
      <c r="W142" s="29"/>
      <c r="X142" s="29"/>
    </row>
    <row r="143" spans="1:26" s="28" customFormat="1" ht="17.100000000000001" customHeight="1" x14ac:dyDescent="0.2">
      <c r="A143" s="24"/>
      <c r="B143" s="24"/>
      <c r="C143" s="24"/>
      <c r="D143" s="24"/>
      <c r="E143" s="24"/>
      <c r="F143" s="24"/>
      <c r="I143" s="24"/>
      <c r="J143" s="24"/>
      <c r="S143" s="24"/>
      <c r="U143" s="29"/>
      <c r="V143" s="29"/>
      <c r="W143" s="29"/>
      <c r="X143" s="29"/>
    </row>
    <row r="144" spans="1:26" s="28" customFormat="1" ht="17.100000000000001" customHeight="1" x14ac:dyDescent="0.2">
      <c r="A144" s="24"/>
      <c r="B144" s="24"/>
      <c r="C144" s="24"/>
      <c r="D144" s="24"/>
      <c r="E144" s="24"/>
      <c r="F144" s="24"/>
      <c r="I144" s="24"/>
      <c r="J144" s="24"/>
      <c r="S144" s="24"/>
      <c r="U144" s="29"/>
      <c r="V144" s="29"/>
      <c r="W144" s="29"/>
      <c r="X144" s="29"/>
    </row>
    <row r="145" spans="1:24" s="28" customFormat="1" ht="17.100000000000001" customHeight="1" x14ac:dyDescent="0.2">
      <c r="A145" s="24"/>
      <c r="B145" s="24"/>
      <c r="C145" s="24"/>
      <c r="D145" s="24"/>
      <c r="E145" s="24"/>
      <c r="F145" s="24"/>
      <c r="I145" s="24"/>
      <c r="J145" s="24"/>
      <c r="S145" s="24"/>
      <c r="U145" s="29"/>
      <c r="V145" s="29"/>
      <c r="W145" s="29"/>
      <c r="X145" s="29"/>
    </row>
    <row r="146" spans="1:24" s="28" customFormat="1" ht="17.100000000000001" customHeight="1" x14ac:dyDescent="0.2">
      <c r="A146" s="24"/>
      <c r="B146" s="24"/>
      <c r="C146" s="24"/>
      <c r="D146" s="24"/>
      <c r="E146" s="24"/>
      <c r="F146" s="24"/>
      <c r="I146" s="24"/>
      <c r="J146" s="24"/>
      <c r="S146" s="24"/>
      <c r="U146" s="29"/>
      <c r="V146" s="29"/>
      <c r="W146" s="29"/>
      <c r="X146" s="29"/>
    </row>
    <row r="147" spans="1:24" s="28" customFormat="1" ht="17.100000000000001" customHeight="1" x14ac:dyDescent="0.2">
      <c r="A147" s="24"/>
      <c r="B147" s="24"/>
      <c r="C147" s="24"/>
      <c r="D147" s="24"/>
      <c r="E147" s="24"/>
      <c r="F147" s="24"/>
      <c r="I147" s="24"/>
      <c r="J147" s="24"/>
      <c r="S147" s="24"/>
      <c r="U147" s="29"/>
      <c r="V147" s="29"/>
      <c r="W147" s="29"/>
      <c r="X147" s="29"/>
    </row>
    <row r="148" spans="1:24" s="28" customFormat="1" ht="17.100000000000001" customHeight="1" x14ac:dyDescent="0.2">
      <c r="A148" s="24"/>
      <c r="B148" s="24"/>
      <c r="C148" s="24"/>
      <c r="D148" s="24"/>
      <c r="E148" s="24"/>
      <c r="F148" s="24"/>
      <c r="I148" s="24"/>
      <c r="J148" s="24"/>
      <c r="S148" s="24"/>
      <c r="U148" s="29"/>
      <c r="V148" s="29"/>
      <c r="W148" s="29"/>
      <c r="X148" s="29"/>
    </row>
    <row r="149" spans="1:24" s="28" customFormat="1" ht="17.100000000000001" customHeight="1" x14ac:dyDescent="0.2">
      <c r="A149" s="24"/>
      <c r="B149" s="24"/>
      <c r="C149" s="24"/>
      <c r="D149" s="24"/>
      <c r="E149" s="24"/>
      <c r="F149" s="24"/>
      <c r="I149" s="24"/>
      <c r="J149" s="24"/>
      <c r="S149" s="24"/>
      <c r="U149" s="29"/>
      <c r="V149" s="29"/>
      <c r="W149" s="29"/>
      <c r="X149" s="29"/>
    </row>
    <row r="150" spans="1:24" s="28" customFormat="1" ht="17.100000000000001" customHeight="1" x14ac:dyDescent="0.2">
      <c r="A150" s="24"/>
      <c r="B150" s="24"/>
      <c r="C150" s="24"/>
      <c r="D150" s="24"/>
      <c r="E150" s="24"/>
      <c r="F150" s="24"/>
      <c r="I150" s="24"/>
      <c r="J150" s="24"/>
      <c r="S150" s="24"/>
      <c r="U150" s="29"/>
      <c r="V150" s="29"/>
      <c r="W150" s="29"/>
      <c r="X150" s="29"/>
    </row>
    <row r="151" spans="1:24" s="28" customFormat="1" ht="17.100000000000001" customHeight="1" x14ac:dyDescent="0.2">
      <c r="A151" s="24"/>
      <c r="B151" s="24"/>
      <c r="C151" s="24"/>
      <c r="D151" s="24"/>
      <c r="E151" s="24"/>
      <c r="F151" s="24"/>
      <c r="I151" s="24"/>
      <c r="J151" s="24"/>
      <c r="S151" s="24"/>
      <c r="U151" s="29"/>
      <c r="V151" s="29"/>
      <c r="W151" s="29"/>
      <c r="X151" s="29"/>
    </row>
    <row r="152" spans="1:24" s="28" customFormat="1" ht="17.100000000000001" customHeight="1" x14ac:dyDescent="0.2">
      <c r="A152" s="24"/>
      <c r="B152" s="24"/>
      <c r="C152" s="24"/>
      <c r="D152" s="24"/>
      <c r="E152" s="24"/>
      <c r="F152" s="24"/>
      <c r="I152" s="24"/>
      <c r="J152" s="24"/>
      <c r="S152" s="24"/>
      <c r="U152" s="29"/>
      <c r="V152" s="29"/>
      <c r="W152" s="29"/>
      <c r="X152" s="29"/>
    </row>
    <row r="153" spans="1:24" s="28" customFormat="1" ht="17.100000000000001" customHeight="1" x14ac:dyDescent="0.2">
      <c r="A153" s="24"/>
      <c r="B153" s="24"/>
      <c r="C153" s="24"/>
      <c r="D153" s="24"/>
      <c r="E153" s="24"/>
      <c r="F153" s="24"/>
      <c r="I153" s="24"/>
      <c r="J153" s="24"/>
      <c r="S153" s="24"/>
      <c r="U153" s="29"/>
      <c r="V153" s="29"/>
      <c r="W153" s="29"/>
      <c r="X153" s="29"/>
    </row>
    <row r="154" spans="1:24" s="28" customFormat="1" ht="17.100000000000001" customHeight="1" x14ac:dyDescent="0.2">
      <c r="A154" s="24"/>
      <c r="B154" s="24"/>
      <c r="C154" s="24"/>
      <c r="D154" s="24"/>
      <c r="E154" s="24"/>
      <c r="F154" s="24"/>
      <c r="I154" s="24"/>
      <c r="J154" s="24"/>
      <c r="S154" s="24"/>
      <c r="U154" s="29"/>
      <c r="V154" s="29"/>
      <c r="W154" s="29"/>
      <c r="X154" s="29"/>
    </row>
    <row r="155" spans="1:24" s="28" customFormat="1" ht="17.100000000000001" customHeight="1" x14ac:dyDescent="0.2">
      <c r="A155" s="24"/>
      <c r="B155" s="24"/>
      <c r="C155" s="24"/>
      <c r="D155" s="24"/>
      <c r="E155" s="24"/>
      <c r="F155" s="24"/>
      <c r="I155" s="24"/>
      <c r="J155" s="24"/>
      <c r="S155" s="24"/>
      <c r="U155" s="29"/>
      <c r="V155" s="29"/>
      <c r="W155" s="29"/>
      <c r="X155" s="29"/>
    </row>
    <row r="156" spans="1:24" s="28" customFormat="1" ht="17.100000000000001" customHeight="1" x14ac:dyDescent="0.2">
      <c r="A156" s="24"/>
      <c r="B156" s="24"/>
      <c r="C156" s="24"/>
      <c r="D156" s="24"/>
      <c r="E156" s="24"/>
      <c r="F156" s="24"/>
      <c r="I156" s="24"/>
      <c r="J156" s="24"/>
      <c r="S156" s="24"/>
      <c r="U156" s="29"/>
      <c r="V156" s="29"/>
      <c r="W156" s="29"/>
      <c r="X156" s="29"/>
    </row>
    <row r="157" spans="1:24" s="28" customFormat="1" ht="17.100000000000001" customHeight="1" x14ac:dyDescent="0.2">
      <c r="A157" s="24"/>
      <c r="B157" s="24"/>
      <c r="C157" s="24"/>
      <c r="D157" s="24"/>
      <c r="E157" s="24"/>
      <c r="F157" s="24"/>
      <c r="I157" s="24"/>
      <c r="J157" s="24"/>
      <c r="S157" s="24"/>
      <c r="U157" s="29"/>
      <c r="V157" s="29"/>
      <c r="W157" s="29"/>
      <c r="X157" s="29"/>
    </row>
    <row r="158" spans="1:24" s="28" customFormat="1" ht="17.100000000000001" customHeight="1" x14ac:dyDescent="0.2">
      <c r="A158" s="24"/>
      <c r="B158" s="24"/>
      <c r="C158" s="24"/>
      <c r="D158" s="24"/>
      <c r="E158" s="24"/>
      <c r="F158" s="24"/>
      <c r="I158" s="24"/>
      <c r="J158" s="24"/>
      <c r="S158" s="24"/>
      <c r="U158" s="29"/>
      <c r="V158" s="29"/>
      <c r="W158" s="29"/>
      <c r="X158" s="29"/>
    </row>
    <row r="159" spans="1:24" s="28" customFormat="1" ht="17.100000000000001" customHeight="1" x14ac:dyDescent="0.2">
      <c r="A159" s="24"/>
      <c r="B159" s="24"/>
      <c r="C159" s="24"/>
      <c r="D159" s="24"/>
      <c r="E159" s="24"/>
      <c r="F159" s="24"/>
      <c r="I159" s="24"/>
      <c r="J159" s="24"/>
      <c r="S159" s="24"/>
      <c r="U159" s="29"/>
      <c r="V159" s="29"/>
      <c r="W159" s="29"/>
      <c r="X159" s="29"/>
    </row>
    <row r="160" spans="1:24" s="28" customFormat="1" ht="17.100000000000001" customHeight="1" x14ac:dyDescent="0.2">
      <c r="A160" s="24"/>
      <c r="B160" s="24"/>
      <c r="C160" s="24"/>
      <c r="D160" s="24"/>
      <c r="E160" s="24"/>
      <c r="F160" s="24"/>
      <c r="I160" s="24"/>
      <c r="J160" s="24"/>
      <c r="S160" s="24"/>
      <c r="U160" s="29"/>
      <c r="V160" s="29"/>
      <c r="W160" s="29"/>
      <c r="X160" s="29"/>
    </row>
    <row r="161" spans="1:24" s="28" customFormat="1" ht="17.100000000000001" customHeight="1" x14ac:dyDescent="0.2">
      <c r="A161" s="24"/>
      <c r="B161" s="24"/>
      <c r="C161" s="24"/>
      <c r="D161" s="24"/>
      <c r="E161" s="24"/>
      <c r="F161" s="24"/>
      <c r="I161" s="24"/>
      <c r="J161" s="24"/>
      <c r="S161" s="24"/>
      <c r="U161" s="29"/>
      <c r="V161" s="29"/>
      <c r="W161" s="29"/>
      <c r="X161" s="29"/>
    </row>
    <row r="162" spans="1:24" s="28" customFormat="1" ht="17.100000000000001" customHeight="1" x14ac:dyDescent="0.2">
      <c r="A162" s="24"/>
      <c r="B162" s="24"/>
      <c r="C162" s="24"/>
      <c r="D162" s="24"/>
      <c r="E162" s="24"/>
      <c r="F162" s="24"/>
      <c r="I162" s="24"/>
      <c r="J162" s="24"/>
      <c r="S162" s="24"/>
      <c r="U162" s="29"/>
      <c r="V162" s="29"/>
      <c r="W162" s="29"/>
      <c r="X162" s="29"/>
    </row>
    <row r="163" spans="1:24" s="28" customFormat="1" ht="17.100000000000001" customHeight="1" x14ac:dyDescent="0.2">
      <c r="A163" s="24"/>
      <c r="B163" s="24"/>
      <c r="C163" s="24"/>
      <c r="D163" s="24"/>
      <c r="E163" s="24"/>
      <c r="F163" s="24"/>
      <c r="I163" s="24"/>
      <c r="J163" s="24"/>
      <c r="S163" s="24"/>
      <c r="U163" s="29"/>
      <c r="V163" s="29"/>
      <c r="W163" s="29"/>
      <c r="X163" s="29"/>
    </row>
    <row r="164" spans="1:24" s="28" customFormat="1" ht="17.100000000000001" customHeight="1" x14ac:dyDescent="0.2">
      <c r="A164" s="24"/>
      <c r="B164" s="24"/>
      <c r="C164" s="24"/>
      <c r="D164" s="24"/>
      <c r="E164" s="24"/>
      <c r="F164" s="24"/>
      <c r="I164" s="24"/>
      <c r="J164" s="24"/>
      <c r="S164" s="24"/>
      <c r="U164" s="29"/>
      <c r="V164" s="29"/>
      <c r="W164" s="29"/>
      <c r="X164" s="29"/>
    </row>
    <row r="165" spans="1:24" s="28" customFormat="1" ht="17.100000000000001" customHeight="1" x14ac:dyDescent="0.2">
      <c r="A165" s="24"/>
      <c r="B165" s="24"/>
      <c r="C165" s="24"/>
      <c r="D165" s="24"/>
      <c r="E165" s="24"/>
      <c r="F165" s="24"/>
      <c r="I165" s="24"/>
      <c r="J165" s="24"/>
      <c r="S165" s="24"/>
      <c r="U165" s="29"/>
      <c r="V165" s="29"/>
      <c r="W165" s="29"/>
      <c r="X165" s="29"/>
    </row>
    <row r="166" spans="1:24" s="28" customFormat="1" ht="17.100000000000001" customHeight="1" x14ac:dyDescent="0.2">
      <c r="A166" s="24"/>
      <c r="B166" s="24"/>
      <c r="C166" s="24"/>
      <c r="D166" s="24"/>
      <c r="E166" s="24"/>
      <c r="F166" s="24"/>
      <c r="I166" s="24"/>
      <c r="J166" s="24"/>
      <c r="S166" s="24"/>
      <c r="U166" s="29"/>
      <c r="V166" s="29"/>
      <c r="W166" s="29"/>
      <c r="X166" s="29"/>
    </row>
    <row r="167" spans="1:24" s="28" customFormat="1" ht="17.100000000000001" customHeight="1" x14ac:dyDescent="0.2">
      <c r="A167" s="24"/>
      <c r="B167" s="24"/>
      <c r="C167" s="24"/>
      <c r="D167" s="24"/>
      <c r="E167" s="24"/>
      <c r="F167" s="24"/>
      <c r="I167" s="24"/>
      <c r="J167" s="24"/>
      <c r="S167" s="24"/>
      <c r="U167" s="29"/>
      <c r="V167" s="29"/>
      <c r="W167" s="29"/>
      <c r="X167" s="29"/>
    </row>
    <row r="168" spans="1:24" s="28" customFormat="1" ht="17.100000000000001" customHeight="1" x14ac:dyDescent="0.2">
      <c r="A168" s="24"/>
      <c r="B168" s="24"/>
      <c r="C168" s="24"/>
      <c r="D168" s="24"/>
      <c r="E168" s="24"/>
      <c r="F168" s="24"/>
      <c r="I168" s="24"/>
      <c r="J168" s="24"/>
      <c r="S168" s="24"/>
      <c r="U168" s="29"/>
      <c r="V168" s="29"/>
      <c r="W168" s="29"/>
      <c r="X168" s="29"/>
    </row>
    <row r="169" spans="1:24" s="28" customFormat="1" ht="17.100000000000001" customHeight="1" x14ac:dyDescent="0.2">
      <c r="A169" s="24"/>
      <c r="B169" s="24"/>
      <c r="C169" s="24"/>
      <c r="D169" s="24"/>
      <c r="E169" s="24"/>
      <c r="F169" s="24"/>
      <c r="I169" s="24"/>
      <c r="J169" s="24"/>
      <c r="S169" s="24"/>
      <c r="U169" s="29"/>
      <c r="V169" s="29"/>
      <c r="W169" s="29"/>
      <c r="X169" s="29"/>
    </row>
    <row r="170" spans="1:24" s="28" customFormat="1" ht="17.100000000000001" customHeight="1" x14ac:dyDescent="0.2">
      <c r="A170" s="24"/>
      <c r="B170" s="24"/>
      <c r="C170" s="24"/>
      <c r="D170" s="24"/>
      <c r="E170" s="24"/>
      <c r="F170" s="24"/>
      <c r="I170" s="24"/>
      <c r="J170" s="24"/>
      <c r="S170" s="24"/>
      <c r="U170" s="29"/>
      <c r="V170" s="29"/>
      <c r="W170" s="29"/>
      <c r="X170" s="29"/>
    </row>
    <row r="171" spans="1:24" s="28" customFormat="1" ht="17.100000000000001" customHeight="1" x14ac:dyDescent="0.2">
      <c r="A171" s="24"/>
      <c r="B171" s="24"/>
      <c r="C171" s="24"/>
      <c r="D171" s="24"/>
      <c r="E171" s="24"/>
      <c r="F171" s="24"/>
      <c r="I171" s="24"/>
      <c r="J171" s="24"/>
      <c r="S171" s="24"/>
      <c r="U171" s="29"/>
      <c r="V171" s="29"/>
      <c r="W171" s="29"/>
      <c r="X171" s="29"/>
    </row>
    <row r="172" spans="1:24" s="28" customFormat="1" ht="17.100000000000001" customHeight="1" x14ac:dyDescent="0.2">
      <c r="A172" s="24"/>
      <c r="B172" s="24"/>
      <c r="C172" s="24"/>
      <c r="D172" s="24"/>
      <c r="E172" s="24"/>
      <c r="F172" s="24"/>
      <c r="I172" s="24"/>
      <c r="J172" s="24"/>
      <c r="S172" s="24"/>
      <c r="U172" s="29"/>
      <c r="V172" s="29"/>
      <c r="W172" s="29"/>
      <c r="X172" s="29"/>
    </row>
    <row r="173" spans="1:24" s="28" customFormat="1" ht="17.100000000000001" customHeight="1" x14ac:dyDescent="0.2">
      <c r="A173" s="24"/>
      <c r="B173" s="24"/>
      <c r="C173" s="24"/>
      <c r="D173" s="24"/>
      <c r="E173" s="24"/>
      <c r="F173" s="24"/>
      <c r="I173" s="24"/>
      <c r="J173" s="24"/>
      <c r="S173" s="24"/>
      <c r="U173" s="29"/>
      <c r="V173" s="29"/>
      <c r="W173" s="29"/>
      <c r="X173" s="29"/>
    </row>
    <row r="174" spans="1:24" s="28" customFormat="1" ht="17.100000000000001" customHeight="1" x14ac:dyDescent="0.2">
      <c r="A174" s="24"/>
      <c r="B174" s="24"/>
      <c r="C174" s="24"/>
      <c r="D174" s="24"/>
      <c r="E174" s="24"/>
      <c r="F174" s="24"/>
      <c r="I174" s="24"/>
      <c r="J174" s="24"/>
      <c r="S174" s="24"/>
      <c r="U174" s="29"/>
      <c r="V174" s="29"/>
      <c r="W174" s="29"/>
      <c r="X174" s="29"/>
    </row>
    <row r="175" spans="1:24" s="28" customFormat="1" ht="17.100000000000001" customHeight="1" x14ac:dyDescent="0.2">
      <c r="A175" s="24"/>
      <c r="B175" s="24"/>
      <c r="C175" s="24"/>
      <c r="D175" s="24"/>
      <c r="E175" s="24"/>
      <c r="F175" s="24"/>
      <c r="I175" s="24"/>
      <c r="J175" s="24"/>
      <c r="S175" s="24"/>
      <c r="U175" s="29"/>
      <c r="V175" s="29"/>
      <c r="W175" s="29"/>
      <c r="X175" s="29"/>
    </row>
    <row r="176" spans="1:24" s="28" customFormat="1" ht="17.100000000000001" customHeight="1" x14ac:dyDescent="0.2">
      <c r="A176" s="24"/>
      <c r="B176" s="24"/>
      <c r="C176" s="24"/>
      <c r="D176" s="24"/>
      <c r="E176" s="24"/>
      <c r="F176" s="24"/>
      <c r="I176" s="24"/>
      <c r="J176" s="24"/>
      <c r="S176" s="24"/>
      <c r="U176" s="29"/>
      <c r="V176" s="29"/>
      <c r="W176" s="29"/>
      <c r="X176" s="29"/>
    </row>
    <row r="177" spans="1:24" s="28" customFormat="1" ht="17.100000000000001" customHeight="1" x14ac:dyDescent="0.2">
      <c r="A177" s="24"/>
      <c r="B177" s="24"/>
      <c r="C177" s="24"/>
      <c r="D177" s="24"/>
      <c r="E177" s="24"/>
      <c r="F177" s="24"/>
      <c r="I177" s="24"/>
      <c r="J177" s="24"/>
      <c r="S177" s="24"/>
      <c r="U177" s="29"/>
      <c r="V177" s="29"/>
      <c r="W177" s="29"/>
      <c r="X177" s="29"/>
    </row>
    <row r="178" spans="1:24" s="28" customFormat="1" ht="17.100000000000001" customHeight="1" x14ac:dyDescent="0.2">
      <c r="A178" s="24"/>
      <c r="B178" s="24"/>
      <c r="C178" s="24"/>
      <c r="D178" s="24"/>
      <c r="E178" s="24"/>
      <c r="F178" s="24"/>
      <c r="I178" s="24"/>
      <c r="J178" s="24"/>
      <c r="S178" s="24"/>
      <c r="U178" s="29"/>
      <c r="V178" s="29"/>
      <c r="W178" s="29"/>
      <c r="X178" s="29"/>
    </row>
    <row r="179" spans="1:24" s="28" customFormat="1" ht="17.100000000000001" customHeight="1" x14ac:dyDescent="0.2">
      <c r="A179" s="24"/>
      <c r="B179" s="24"/>
      <c r="C179" s="24"/>
      <c r="D179" s="24"/>
      <c r="E179" s="24"/>
      <c r="F179" s="24"/>
      <c r="I179" s="24"/>
      <c r="J179" s="24"/>
      <c r="S179" s="24"/>
      <c r="U179" s="29"/>
      <c r="V179" s="29"/>
      <c r="W179" s="29"/>
      <c r="X179" s="29"/>
    </row>
    <row r="180" spans="1:24" s="28" customFormat="1" ht="17.100000000000001" customHeight="1" x14ac:dyDescent="0.2">
      <c r="A180" s="24"/>
      <c r="B180" s="24"/>
      <c r="C180" s="24"/>
      <c r="D180" s="24"/>
      <c r="E180" s="24"/>
      <c r="F180" s="24"/>
      <c r="I180" s="24"/>
      <c r="J180" s="24"/>
      <c r="S180" s="24"/>
      <c r="U180" s="29"/>
      <c r="V180" s="29"/>
      <c r="W180" s="29"/>
      <c r="X180" s="29"/>
    </row>
    <row r="181" spans="1:24" s="28" customFormat="1" ht="17.100000000000001" customHeight="1" x14ac:dyDescent="0.2">
      <c r="A181" s="24"/>
      <c r="B181" s="24"/>
      <c r="C181" s="24"/>
      <c r="D181" s="24"/>
      <c r="E181" s="24"/>
      <c r="F181" s="24"/>
      <c r="I181" s="24"/>
      <c r="J181" s="24"/>
      <c r="S181" s="24"/>
      <c r="U181" s="29"/>
      <c r="V181" s="29"/>
      <c r="W181" s="29"/>
      <c r="X181" s="29"/>
    </row>
    <row r="182" spans="1:24" s="28" customFormat="1" ht="17.100000000000001" customHeight="1" x14ac:dyDescent="0.2">
      <c r="A182" s="24"/>
      <c r="B182" s="24"/>
      <c r="C182" s="24"/>
      <c r="D182" s="24"/>
      <c r="E182" s="24"/>
      <c r="F182" s="24"/>
      <c r="I182" s="24"/>
      <c r="J182" s="24"/>
      <c r="S182" s="24"/>
      <c r="U182" s="29"/>
      <c r="V182" s="29"/>
      <c r="W182" s="29"/>
      <c r="X182" s="29"/>
    </row>
    <row r="183" spans="1:24" s="28" customFormat="1" ht="17.100000000000001" customHeight="1" x14ac:dyDescent="0.2">
      <c r="A183" s="24"/>
      <c r="B183" s="24"/>
      <c r="C183" s="24"/>
      <c r="D183" s="24"/>
      <c r="E183" s="24"/>
      <c r="F183" s="24"/>
      <c r="I183" s="24"/>
      <c r="J183" s="24"/>
      <c r="S183" s="24"/>
      <c r="U183" s="29"/>
      <c r="V183" s="29"/>
      <c r="W183" s="29"/>
      <c r="X183" s="29"/>
    </row>
    <row r="184" spans="1:24" s="28" customFormat="1" ht="17.100000000000001" customHeight="1" x14ac:dyDescent="0.2">
      <c r="A184" s="24"/>
      <c r="B184" s="24"/>
      <c r="C184" s="24"/>
      <c r="D184" s="24"/>
      <c r="E184" s="24"/>
      <c r="F184" s="24"/>
      <c r="I184" s="24"/>
      <c r="J184" s="24"/>
      <c r="S184" s="24"/>
      <c r="U184" s="29"/>
      <c r="V184" s="29"/>
      <c r="W184" s="29"/>
      <c r="X184" s="29"/>
    </row>
    <row r="185" spans="1:24" s="28" customFormat="1" ht="17.100000000000001" customHeight="1" x14ac:dyDescent="0.2">
      <c r="A185" s="24"/>
      <c r="B185" s="24"/>
      <c r="C185" s="24"/>
      <c r="D185" s="24"/>
      <c r="E185" s="24"/>
      <c r="F185" s="24"/>
      <c r="I185" s="24"/>
      <c r="J185" s="24"/>
      <c r="S185" s="24"/>
      <c r="U185" s="29"/>
      <c r="V185" s="29"/>
      <c r="W185" s="29"/>
      <c r="X185" s="29"/>
    </row>
    <row r="186" spans="1:24" s="28" customFormat="1" ht="17.100000000000001" customHeight="1" x14ac:dyDescent="0.2">
      <c r="A186" s="24"/>
      <c r="B186" s="24"/>
      <c r="C186" s="24"/>
      <c r="D186" s="24"/>
      <c r="E186" s="24"/>
      <c r="F186" s="24"/>
      <c r="I186" s="24"/>
      <c r="J186" s="24"/>
      <c r="S186" s="24"/>
      <c r="U186" s="29"/>
      <c r="V186" s="29"/>
      <c r="W186" s="29"/>
      <c r="X186" s="29"/>
    </row>
    <row r="187" spans="1:24" s="28" customFormat="1" ht="17.100000000000001" customHeight="1" x14ac:dyDescent="0.2">
      <c r="A187" s="24"/>
      <c r="B187" s="24"/>
      <c r="C187" s="24"/>
      <c r="D187" s="24"/>
      <c r="E187" s="24"/>
      <c r="F187" s="24"/>
      <c r="I187" s="24"/>
      <c r="J187" s="24"/>
      <c r="S187" s="24"/>
      <c r="U187" s="29"/>
      <c r="V187" s="29"/>
      <c r="W187" s="29"/>
      <c r="X187" s="29"/>
    </row>
    <row r="188" spans="1:24" s="28" customFormat="1" ht="17.100000000000001" customHeight="1" x14ac:dyDescent="0.2">
      <c r="A188" s="24"/>
      <c r="B188" s="24"/>
      <c r="C188" s="24"/>
      <c r="D188" s="24"/>
      <c r="E188" s="24"/>
      <c r="F188" s="24"/>
      <c r="I188" s="24"/>
      <c r="J188" s="24"/>
      <c r="S188" s="24"/>
      <c r="U188" s="29"/>
      <c r="V188" s="29"/>
      <c r="W188" s="29"/>
      <c r="X188" s="29"/>
    </row>
    <row r="189" spans="1:24" s="28" customFormat="1" ht="17.100000000000001" customHeight="1" x14ac:dyDescent="0.2">
      <c r="A189" s="24"/>
      <c r="B189" s="24"/>
      <c r="C189" s="24"/>
      <c r="D189" s="24"/>
      <c r="E189" s="24"/>
      <c r="F189" s="24"/>
      <c r="I189" s="24"/>
      <c r="J189" s="24"/>
      <c r="S189" s="24"/>
      <c r="U189" s="29"/>
      <c r="V189" s="29"/>
      <c r="W189" s="29"/>
      <c r="X189" s="29"/>
    </row>
    <row r="190" spans="1:24" s="28" customFormat="1" ht="17.100000000000001" customHeight="1" x14ac:dyDescent="0.2">
      <c r="A190" s="24"/>
      <c r="B190" s="24"/>
      <c r="C190" s="24"/>
      <c r="D190" s="24"/>
      <c r="E190" s="24"/>
      <c r="F190" s="24"/>
      <c r="I190" s="24"/>
      <c r="J190" s="24"/>
      <c r="S190" s="24"/>
      <c r="U190" s="29"/>
      <c r="V190" s="29"/>
      <c r="W190" s="29"/>
      <c r="X190" s="29"/>
    </row>
    <row r="191" spans="1:24" s="28" customFormat="1" ht="17.100000000000001" customHeight="1" x14ac:dyDescent="0.2">
      <c r="A191" s="24"/>
      <c r="B191" s="24"/>
      <c r="C191" s="24"/>
      <c r="D191" s="24"/>
      <c r="E191" s="24"/>
      <c r="F191" s="24"/>
      <c r="I191" s="24"/>
      <c r="J191" s="24"/>
      <c r="S191" s="24"/>
      <c r="U191" s="29"/>
      <c r="V191" s="29"/>
      <c r="W191" s="29"/>
      <c r="X191" s="29"/>
    </row>
    <row r="192" spans="1:24" s="28" customFormat="1" ht="17.100000000000001" customHeight="1" x14ac:dyDescent="0.2">
      <c r="A192" s="24"/>
      <c r="B192" s="24"/>
      <c r="C192" s="24"/>
      <c r="D192" s="24"/>
      <c r="E192" s="24"/>
      <c r="F192" s="24"/>
      <c r="I192" s="24"/>
      <c r="J192" s="24"/>
      <c r="S192" s="24"/>
      <c r="U192" s="29"/>
      <c r="V192" s="29"/>
      <c r="W192" s="29"/>
      <c r="X192" s="29"/>
    </row>
    <row r="193" spans="1:24" s="28" customFormat="1" ht="17.100000000000001" customHeight="1" x14ac:dyDescent="0.2">
      <c r="A193" s="24"/>
      <c r="B193" s="24"/>
      <c r="C193" s="24"/>
      <c r="D193" s="24"/>
      <c r="E193" s="24"/>
      <c r="F193" s="24"/>
      <c r="I193" s="24"/>
      <c r="J193" s="24"/>
      <c r="S193" s="24"/>
      <c r="U193" s="29"/>
      <c r="V193" s="29"/>
      <c r="W193" s="29"/>
      <c r="X193" s="29"/>
    </row>
    <row r="194" spans="1:24" s="28" customFormat="1" ht="17.100000000000001" customHeight="1" x14ac:dyDescent="0.2">
      <c r="A194" s="24"/>
      <c r="B194" s="24"/>
      <c r="C194" s="24"/>
      <c r="D194" s="24"/>
      <c r="E194" s="24"/>
      <c r="F194" s="24"/>
      <c r="I194" s="24"/>
      <c r="J194" s="24"/>
      <c r="S194" s="24"/>
      <c r="U194" s="29"/>
      <c r="V194" s="29"/>
      <c r="W194" s="29"/>
      <c r="X194" s="29"/>
    </row>
    <row r="195" spans="1:24" s="28" customFormat="1" ht="17.100000000000001" customHeight="1" x14ac:dyDescent="0.2">
      <c r="A195" s="24"/>
      <c r="B195" s="24"/>
      <c r="C195" s="24"/>
      <c r="D195" s="24"/>
      <c r="E195" s="24"/>
      <c r="F195" s="24"/>
      <c r="I195" s="24"/>
      <c r="J195" s="24"/>
      <c r="S195" s="24"/>
      <c r="U195" s="29"/>
      <c r="V195" s="29"/>
      <c r="W195" s="29"/>
      <c r="X195" s="29"/>
    </row>
    <row r="196" spans="1:24" s="28" customFormat="1" ht="17.100000000000001" customHeight="1" x14ac:dyDescent="0.2">
      <c r="A196" s="24"/>
      <c r="B196" s="24"/>
      <c r="C196" s="24"/>
      <c r="D196" s="24"/>
      <c r="E196" s="24"/>
      <c r="F196" s="24"/>
      <c r="I196" s="24"/>
      <c r="J196" s="24"/>
      <c r="S196" s="24"/>
      <c r="U196" s="29"/>
      <c r="V196" s="29"/>
      <c r="W196" s="29"/>
      <c r="X196" s="29"/>
    </row>
    <row r="197" spans="1:24" s="28" customFormat="1" ht="17.100000000000001" customHeight="1" x14ac:dyDescent="0.2">
      <c r="A197" s="24"/>
      <c r="B197" s="24"/>
      <c r="C197" s="24"/>
      <c r="D197" s="24"/>
      <c r="E197" s="24"/>
      <c r="F197" s="24"/>
      <c r="I197" s="24"/>
      <c r="J197" s="24"/>
      <c r="S197" s="24"/>
      <c r="U197" s="29"/>
      <c r="V197" s="29"/>
      <c r="W197" s="29"/>
      <c r="X197" s="29"/>
    </row>
    <row r="198" spans="1:24" s="28" customFormat="1" ht="17.100000000000001" customHeight="1" x14ac:dyDescent="0.2">
      <c r="A198" s="24"/>
      <c r="B198" s="24"/>
      <c r="C198" s="24"/>
      <c r="D198" s="24"/>
      <c r="E198" s="24"/>
      <c r="F198" s="24"/>
      <c r="I198" s="24"/>
      <c r="J198" s="24"/>
      <c r="S198" s="24"/>
      <c r="U198" s="29"/>
      <c r="V198" s="29"/>
      <c r="W198" s="29"/>
      <c r="X198" s="29"/>
    </row>
    <row r="199" spans="1:24" s="28" customFormat="1" ht="17.100000000000001" customHeight="1" x14ac:dyDescent="0.2">
      <c r="A199" s="24"/>
      <c r="B199" s="24"/>
      <c r="C199" s="24"/>
      <c r="D199" s="24"/>
      <c r="E199" s="24"/>
      <c r="F199" s="24"/>
      <c r="I199" s="24"/>
      <c r="J199" s="24"/>
      <c r="S199" s="24"/>
      <c r="U199" s="29"/>
      <c r="V199" s="29"/>
      <c r="W199" s="29"/>
      <c r="X199" s="29"/>
    </row>
    <row r="200" spans="1:24" s="28" customFormat="1" ht="17.100000000000001" customHeight="1" x14ac:dyDescent="0.2">
      <c r="A200" s="24"/>
      <c r="B200" s="24"/>
      <c r="C200" s="24"/>
      <c r="D200" s="24"/>
      <c r="E200" s="24"/>
      <c r="F200" s="24"/>
      <c r="I200" s="24"/>
      <c r="J200" s="24"/>
      <c r="S200" s="24"/>
      <c r="U200" s="29"/>
      <c r="V200" s="29"/>
      <c r="W200" s="29"/>
      <c r="X200" s="29"/>
    </row>
    <row r="201" spans="1:24" s="28" customFormat="1" ht="17.100000000000001" customHeight="1" x14ac:dyDescent="0.2">
      <c r="A201" s="24"/>
      <c r="B201" s="24"/>
      <c r="C201" s="24"/>
      <c r="D201" s="24"/>
      <c r="E201" s="24"/>
      <c r="F201" s="24"/>
      <c r="I201" s="24"/>
      <c r="J201" s="24"/>
      <c r="S201" s="24"/>
      <c r="U201" s="29"/>
      <c r="V201" s="29"/>
      <c r="W201" s="29"/>
      <c r="X201" s="29"/>
    </row>
    <row r="202" spans="1:24" s="28" customFormat="1" ht="17.100000000000001" customHeight="1" x14ac:dyDescent="0.2">
      <c r="A202" s="24"/>
      <c r="B202" s="24"/>
      <c r="C202" s="24"/>
      <c r="D202" s="24"/>
      <c r="E202" s="24"/>
      <c r="F202" s="24"/>
      <c r="I202" s="24"/>
      <c r="J202" s="24"/>
      <c r="S202" s="24"/>
      <c r="U202" s="29"/>
      <c r="V202" s="29"/>
      <c r="W202" s="29"/>
      <c r="X202" s="29"/>
    </row>
    <row r="203" spans="1:24" s="28" customFormat="1" ht="17.100000000000001" customHeight="1" x14ac:dyDescent="0.2">
      <c r="A203" s="24"/>
      <c r="B203" s="24"/>
      <c r="C203" s="24"/>
      <c r="D203" s="24"/>
      <c r="E203" s="24"/>
      <c r="F203" s="24"/>
      <c r="I203" s="24"/>
      <c r="J203" s="24"/>
      <c r="S203" s="24"/>
      <c r="U203" s="29"/>
      <c r="V203" s="29"/>
      <c r="W203" s="29"/>
      <c r="X203" s="29"/>
    </row>
    <row r="204" spans="1:24" s="28" customFormat="1" ht="17.100000000000001" customHeight="1" x14ac:dyDescent="0.2">
      <c r="A204" s="24"/>
      <c r="B204" s="24"/>
      <c r="C204" s="24"/>
      <c r="D204" s="24"/>
      <c r="E204" s="24"/>
      <c r="F204" s="24"/>
      <c r="I204" s="24"/>
      <c r="J204" s="24"/>
      <c r="S204" s="24"/>
      <c r="U204" s="29"/>
      <c r="V204" s="29"/>
      <c r="W204" s="29"/>
      <c r="X204" s="29"/>
    </row>
    <row r="205" spans="1:24" s="28" customFormat="1" ht="17.100000000000001" customHeight="1" x14ac:dyDescent="0.2">
      <c r="A205" s="24"/>
      <c r="B205" s="24"/>
      <c r="C205" s="24"/>
      <c r="D205" s="24"/>
      <c r="E205" s="24"/>
      <c r="F205" s="24"/>
      <c r="I205" s="24"/>
      <c r="J205" s="24"/>
      <c r="S205" s="24"/>
      <c r="U205" s="29"/>
      <c r="V205" s="29"/>
      <c r="W205" s="29"/>
      <c r="X205" s="29"/>
    </row>
    <row r="206" spans="1:24" s="28" customFormat="1" ht="17.100000000000001" customHeight="1" x14ac:dyDescent="0.2">
      <c r="A206" s="24"/>
      <c r="B206" s="24"/>
      <c r="C206" s="24"/>
      <c r="D206" s="24"/>
      <c r="E206" s="24"/>
      <c r="F206" s="24"/>
      <c r="I206" s="24"/>
      <c r="J206" s="24"/>
      <c r="S206" s="24"/>
      <c r="U206" s="29"/>
      <c r="V206" s="29"/>
      <c r="W206" s="29"/>
      <c r="X206" s="29"/>
    </row>
    <row r="207" spans="1:24" s="28" customFormat="1" ht="17.100000000000001" customHeight="1" x14ac:dyDescent="0.2">
      <c r="A207" s="24"/>
      <c r="B207" s="24"/>
      <c r="C207" s="24"/>
      <c r="D207" s="24"/>
      <c r="E207" s="24"/>
      <c r="F207" s="24"/>
      <c r="I207" s="24"/>
      <c r="J207" s="24"/>
      <c r="S207" s="24"/>
      <c r="U207" s="29"/>
      <c r="V207" s="29"/>
      <c r="W207" s="29"/>
      <c r="X207" s="29"/>
    </row>
    <row r="208" spans="1:24" s="28" customFormat="1" ht="17.100000000000001" customHeight="1" x14ac:dyDescent="0.2">
      <c r="A208" s="24"/>
      <c r="B208" s="24"/>
      <c r="C208" s="24"/>
      <c r="D208" s="24"/>
      <c r="E208" s="24"/>
      <c r="F208" s="24"/>
      <c r="I208" s="24"/>
      <c r="J208" s="24"/>
      <c r="S208" s="24"/>
      <c r="U208" s="29"/>
      <c r="V208" s="29"/>
      <c r="W208" s="29"/>
      <c r="X208" s="29"/>
    </row>
    <row r="209" spans="1:24" s="28" customFormat="1" ht="17.100000000000001" customHeight="1" x14ac:dyDescent="0.2">
      <c r="A209" s="24"/>
      <c r="B209" s="24"/>
      <c r="C209" s="24"/>
      <c r="D209" s="24"/>
      <c r="E209" s="24"/>
      <c r="F209" s="24"/>
      <c r="I209" s="24"/>
      <c r="J209" s="24"/>
      <c r="S209" s="24"/>
      <c r="U209" s="29"/>
      <c r="V209" s="29"/>
      <c r="W209" s="29"/>
      <c r="X209" s="29"/>
    </row>
    <row r="210" spans="1:24" s="28" customFormat="1" ht="17.100000000000001" customHeight="1" x14ac:dyDescent="0.2">
      <c r="A210" s="24"/>
      <c r="B210" s="24"/>
      <c r="C210" s="24"/>
      <c r="D210" s="24"/>
      <c r="E210" s="24"/>
      <c r="F210" s="24"/>
      <c r="I210" s="24"/>
      <c r="J210" s="24"/>
      <c r="S210" s="24"/>
      <c r="U210" s="29"/>
      <c r="V210" s="29"/>
      <c r="W210" s="29"/>
      <c r="X210" s="29"/>
    </row>
    <row r="211" spans="1:24" s="28" customFormat="1" ht="17.100000000000001" customHeight="1" x14ac:dyDescent="0.2">
      <c r="A211" s="24"/>
      <c r="B211" s="24"/>
      <c r="C211" s="24"/>
      <c r="D211" s="24"/>
      <c r="E211" s="24"/>
      <c r="F211" s="24"/>
      <c r="I211" s="24"/>
      <c r="J211" s="24"/>
      <c r="S211" s="24"/>
      <c r="U211" s="29"/>
      <c r="V211" s="29"/>
      <c r="W211" s="29"/>
      <c r="X211" s="29"/>
    </row>
    <row r="212" spans="1:24" s="28" customFormat="1" ht="17.100000000000001" customHeight="1" x14ac:dyDescent="0.2">
      <c r="A212" s="24"/>
      <c r="B212" s="24"/>
      <c r="C212" s="24"/>
      <c r="D212" s="24"/>
      <c r="E212" s="24"/>
      <c r="F212" s="24"/>
      <c r="I212" s="24"/>
      <c r="J212" s="24"/>
      <c r="S212" s="24"/>
      <c r="U212" s="29"/>
      <c r="V212" s="29"/>
      <c r="W212" s="29"/>
      <c r="X212" s="29"/>
    </row>
    <row r="213" spans="1:24" s="28" customFormat="1" ht="17.100000000000001" customHeight="1" x14ac:dyDescent="0.2">
      <c r="A213" s="24"/>
      <c r="B213" s="24"/>
      <c r="C213" s="24"/>
      <c r="D213" s="24"/>
      <c r="E213" s="24"/>
      <c r="F213" s="24"/>
      <c r="I213" s="24"/>
      <c r="J213" s="24"/>
      <c r="S213" s="24"/>
      <c r="U213" s="29"/>
      <c r="V213" s="29"/>
      <c r="W213" s="29"/>
      <c r="X213" s="29"/>
    </row>
    <row r="214" spans="1:24" s="28" customFormat="1" ht="17.100000000000001" customHeight="1" x14ac:dyDescent="0.2">
      <c r="A214" s="24"/>
      <c r="B214" s="24"/>
      <c r="C214" s="24"/>
      <c r="D214" s="24"/>
      <c r="E214" s="24"/>
      <c r="F214" s="24"/>
      <c r="I214" s="24"/>
      <c r="J214" s="24"/>
      <c r="S214" s="24"/>
      <c r="U214" s="29"/>
      <c r="V214" s="29"/>
      <c r="W214" s="29"/>
      <c r="X214" s="29"/>
    </row>
    <row r="215" spans="1:24" s="28" customFormat="1" ht="17.100000000000001" customHeight="1" x14ac:dyDescent="0.2">
      <c r="A215" s="24"/>
      <c r="B215" s="24"/>
      <c r="C215" s="24"/>
      <c r="D215" s="24"/>
      <c r="E215" s="24"/>
      <c r="F215" s="24"/>
      <c r="I215" s="24"/>
      <c r="J215" s="24"/>
      <c r="S215" s="24"/>
      <c r="U215" s="29"/>
      <c r="V215" s="29"/>
      <c r="W215" s="29"/>
      <c r="X215" s="29"/>
    </row>
    <row r="216" spans="1:24" s="28" customFormat="1" ht="17.100000000000001" customHeight="1" x14ac:dyDescent="0.2">
      <c r="A216" s="24"/>
      <c r="B216" s="24"/>
      <c r="C216" s="24"/>
      <c r="D216" s="24"/>
      <c r="E216" s="24"/>
      <c r="F216" s="24"/>
      <c r="I216" s="24"/>
      <c r="J216" s="24"/>
      <c r="S216" s="24"/>
      <c r="U216" s="29"/>
      <c r="V216" s="29"/>
      <c r="W216" s="29"/>
      <c r="X216" s="29"/>
    </row>
    <row r="217" spans="1:24" s="28" customFormat="1" ht="17.100000000000001" customHeight="1" x14ac:dyDescent="0.2">
      <c r="A217" s="24"/>
      <c r="B217" s="24"/>
      <c r="C217" s="24"/>
      <c r="D217" s="24"/>
      <c r="E217" s="24"/>
      <c r="F217" s="24"/>
      <c r="I217" s="24"/>
      <c r="J217" s="24"/>
      <c r="S217" s="24"/>
      <c r="U217" s="29"/>
      <c r="V217" s="29"/>
      <c r="W217" s="29"/>
      <c r="X217" s="29"/>
    </row>
    <row r="218" spans="1:24" s="28" customFormat="1" ht="17.100000000000001" customHeight="1" x14ac:dyDescent="0.2">
      <c r="A218" s="24"/>
      <c r="B218" s="24"/>
      <c r="C218" s="24"/>
      <c r="D218" s="24"/>
      <c r="E218" s="24"/>
      <c r="F218" s="24"/>
      <c r="I218" s="24"/>
      <c r="J218" s="24"/>
      <c r="S218" s="24"/>
      <c r="U218" s="29"/>
      <c r="V218" s="29"/>
      <c r="W218" s="29"/>
      <c r="X218" s="29"/>
    </row>
    <row r="219" spans="1:24" s="28" customFormat="1" ht="17.100000000000001" customHeight="1" x14ac:dyDescent="0.2">
      <c r="A219" s="24"/>
      <c r="B219" s="24"/>
      <c r="C219" s="24"/>
      <c r="D219" s="24"/>
      <c r="E219" s="24"/>
      <c r="F219" s="24"/>
      <c r="I219" s="24"/>
      <c r="J219" s="24"/>
      <c r="S219" s="24"/>
      <c r="U219" s="29"/>
      <c r="V219" s="29"/>
      <c r="W219" s="29"/>
      <c r="X219" s="29"/>
    </row>
    <row r="220" spans="1:24" s="28" customFormat="1" ht="17.100000000000001" customHeight="1" x14ac:dyDescent="0.2">
      <c r="A220" s="24"/>
      <c r="B220" s="24"/>
      <c r="C220" s="24"/>
      <c r="D220" s="24"/>
      <c r="E220" s="24"/>
      <c r="F220" s="24"/>
      <c r="I220" s="24"/>
      <c r="J220" s="24"/>
      <c r="S220" s="24"/>
      <c r="U220" s="29"/>
      <c r="V220" s="29"/>
      <c r="W220" s="29"/>
      <c r="X220" s="29"/>
    </row>
    <row r="221" spans="1:24" s="28" customFormat="1" ht="17.100000000000001" customHeight="1" x14ac:dyDescent="0.2">
      <c r="A221" s="24"/>
      <c r="B221" s="24"/>
      <c r="C221" s="24"/>
      <c r="D221" s="24"/>
      <c r="E221" s="24"/>
      <c r="F221" s="24"/>
      <c r="I221" s="24"/>
      <c r="J221" s="24"/>
      <c r="S221" s="24"/>
      <c r="U221" s="29"/>
      <c r="V221" s="29"/>
      <c r="W221" s="29"/>
      <c r="X221" s="29"/>
    </row>
    <row r="222" spans="1:24" s="28" customFormat="1" ht="17.100000000000001" customHeight="1" x14ac:dyDescent="0.2">
      <c r="A222" s="24"/>
      <c r="B222" s="24"/>
      <c r="C222" s="24"/>
      <c r="D222" s="24"/>
      <c r="E222" s="24"/>
      <c r="F222" s="24"/>
      <c r="I222" s="24"/>
      <c r="J222" s="24"/>
      <c r="S222" s="24"/>
      <c r="U222" s="29"/>
      <c r="V222" s="29"/>
      <c r="W222" s="29"/>
      <c r="X222" s="29"/>
    </row>
    <row r="223" spans="1:24" s="28" customFormat="1" ht="17.100000000000001" customHeight="1" x14ac:dyDescent="0.2">
      <c r="A223" s="24"/>
      <c r="B223" s="24"/>
      <c r="C223" s="24"/>
      <c r="D223" s="24"/>
      <c r="E223" s="24"/>
      <c r="F223" s="24"/>
      <c r="I223" s="24"/>
      <c r="J223" s="24"/>
      <c r="S223" s="24"/>
      <c r="U223" s="29"/>
      <c r="V223" s="29"/>
      <c r="W223" s="29"/>
      <c r="X223" s="29"/>
    </row>
    <row r="224" spans="1:24" s="28" customFormat="1" ht="17.100000000000001" customHeight="1" x14ac:dyDescent="0.2">
      <c r="A224" s="24"/>
      <c r="B224" s="24"/>
      <c r="C224" s="24"/>
      <c r="D224" s="24"/>
      <c r="E224" s="24"/>
      <c r="F224" s="24"/>
      <c r="I224" s="24"/>
      <c r="J224" s="24"/>
      <c r="S224" s="24"/>
      <c r="U224" s="29"/>
      <c r="V224" s="29"/>
      <c r="W224" s="29"/>
      <c r="X224" s="29"/>
    </row>
    <row r="225" spans="1:24" s="28" customFormat="1" ht="17.100000000000001" customHeight="1" x14ac:dyDescent="0.2">
      <c r="A225" s="24"/>
      <c r="B225" s="24"/>
      <c r="C225" s="24"/>
      <c r="D225" s="24"/>
      <c r="E225" s="24"/>
      <c r="F225" s="24"/>
      <c r="I225" s="24"/>
      <c r="J225" s="24"/>
      <c r="S225" s="24"/>
      <c r="U225" s="29"/>
      <c r="V225" s="29"/>
      <c r="W225" s="29"/>
      <c r="X225" s="29"/>
    </row>
    <row r="226" spans="1:24" s="28" customFormat="1" ht="17.100000000000001" customHeight="1" x14ac:dyDescent="0.2">
      <c r="A226" s="24"/>
      <c r="B226" s="24"/>
      <c r="C226" s="24"/>
      <c r="D226" s="24"/>
      <c r="E226" s="24"/>
      <c r="F226" s="24"/>
      <c r="I226" s="24"/>
      <c r="J226" s="24"/>
      <c r="S226" s="24"/>
      <c r="U226" s="29"/>
      <c r="V226" s="29"/>
      <c r="W226" s="29"/>
      <c r="X226" s="29"/>
    </row>
    <row r="227" spans="1:24" s="28" customFormat="1" ht="17.100000000000001" customHeight="1" x14ac:dyDescent="0.2">
      <c r="A227" s="24"/>
      <c r="B227" s="24"/>
      <c r="C227" s="24"/>
      <c r="D227" s="24"/>
      <c r="E227" s="24"/>
      <c r="F227" s="24"/>
      <c r="I227" s="24"/>
      <c r="J227" s="24"/>
      <c r="S227" s="24"/>
      <c r="U227" s="29"/>
      <c r="V227" s="29"/>
      <c r="W227" s="29"/>
      <c r="X227" s="29"/>
    </row>
    <row r="228" spans="1:24" s="28" customFormat="1" ht="17.100000000000001" customHeight="1" x14ac:dyDescent="0.2">
      <c r="A228" s="24"/>
      <c r="B228" s="24"/>
      <c r="C228" s="24"/>
      <c r="D228" s="24"/>
      <c r="E228" s="24"/>
      <c r="F228" s="24"/>
      <c r="I228" s="24"/>
      <c r="J228" s="24"/>
      <c r="S228" s="24"/>
      <c r="U228" s="29"/>
      <c r="V228" s="29"/>
      <c r="W228" s="29"/>
      <c r="X228" s="29"/>
    </row>
    <row r="229" spans="1:24" s="28" customFormat="1" ht="17.100000000000001" customHeight="1" x14ac:dyDescent="0.2">
      <c r="A229" s="24"/>
      <c r="B229" s="24"/>
      <c r="C229" s="24"/>
      <c r="D229" s="24"/>
      <c r="E229" s="24"/>
      <c r="F229" s="24"/>
      <c r="I229" s="24"/>
      <c r="J229" s="24"/>
      <c r="S229" s="24"/>
      <c r="U229" s="29"/>
      <c r="V229" s="29"/>
      <c r="W229" s="29"/>
      <c r="X229" s="29"/>
    </row>
    <row r="230" spans="1:24" s="28" customFormat="1" ht="17.100000000000001" customHeight="1" x14ac:dyDescent="0.2">
      <c r="A230" s="24"/>
      <c r="B230" s="24"/>
      <c r="C230" s="24"/>
      <c r="D230" s="24"/>
      <c r="E230" s="24"/>
      <c r="F230" s="24"/>
      <c r="I230" s="24"/>
      <c r="J230" s="24"/>
      <c r="S230" s="24"/>
      <c r="U230" s="29"/>
      <c r="V230" s="29"/>
      <c r="W230" s="29"/>
      <c r="X230" s="29"/>
    </row>
    <row r="231" spans="1:24" ht="17.100000000000001" customHeight="1" x14ac:dyDescent="0.2"/>
    <row r="232" spans="1:24" ht="17.100000000000001" customHeight="1" x14ac:dyDescent="0.2"/>
    <row r="233" spans="1:24" ht="17.100000000000001" customHeight="1" x14ac:dyDescent="0.2"/>
    <row r="234" spans="1:24" ht="17.100000000000001" customHeight="1" x14ac:dyDescent="0.2"/>
    <row r="235" spans="1:24" ht="17.100000000000001" customHeight="1" x14ac:dyDescent="0.2"/>
    <row r="236" spans="1:24" ht="17.100000000000001" customHeight="1" x14ac:dyDescent="0.2"/>
    <row r="237" spans="1:24" ht="17.100000000000001" customHeight="1" x14ac:dyDescent="0.2"/>
    <row r="238" spans="1:24" ht="17.100000000000001" customHeight="1" x14ac:dyDescent="0.2"/>
    <row r="239" spans="1:24" ht="17.100000000000001" customHeight="1" x14ac:dyDescent="0.2"/>
    <row r="240" spans="1:24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  <row r="483" ht="17.100000000000001" customHeight="1" x14ac:dyDescent="0.2"/>
    <row r="484" ht="17.100000000000001" customHeight="1" x14ac:dyDescent="0.2"/>
    <row r="485" ht="17.100000000000001" customHeight="1" x14ac:dyDescent="0.2"/>
    <row r="486" ht="17.100000000000001" customHeight="1" x14ac:dyDescent="0.2"/>
    <row r="487" ht="17.100000000000001" customHeight="1" x14ac:dyDescent="0.2"/>
    <row r="488" ht="17.100000000000001" customHeight="1" x14ac:dyDescent="0.2"/>
    <row r="489" ht="17.100000000000001" customHeight="1" x14ac:dyDescent="0.2"/>
    <row r="490" ht="17.100000000000001" customHeight="1" x14ac:dyDescent="0.2"/>
    <row r="491" ht="17.100000000000001" customHeight="1" x14ac:dyDescent="0.2"/>
    <row r="492" ht="17.100000000000001" customHeight="1" x14ac:dyDescent="0.2"/>
    <row r="493" ht="17.100000000000001" customHeight="1" x14ac:dyDescent="0.2"/>
    <row r="494" ht="17.100000000000001" customHeight="1" x14ac:dyDescent="0.2"/>
    <row r="495" ht="17.100000000000001" customHeight="1" x14ac:dyDescent="0.2"/>
    <row r="496" ht="17.100000000000001" customHeight="1" x14ac:dyDescent="0.2"/>
    <row r="497" ht="17.100000000000001" customHeight="1" x14ac:dyDescent="0.2"/>
    <row r="498" ht="17.100000000000001" customHeight="1" x14ac:dyDescent="0.2"/>
    <row r="499" ht="17.100000000000001" customHeight="1" x14ac:dyDescent="0.2"/>
    <row r="500" ht="17.100000000000001" customHeight="1" x14ac:dyDescent="0.2"/>
    <row r="501" ht="17.100000000000001" customHeight="1" x14ac:dyDescent="0.2"/>
    <row r="502" ht="17.100000000000001" customHeight="1" x14ac:dyDescent="0.2"/>
    <row r="503" ht="17.100000000000001" customHeight="1" x14ac:dyDescent="0.2"/>
    <row r="504" ht="17.100000000000001" customHeight="1" x14ac:dyDescent="0.2"/>
    <row r="505" ht="17.100000000000001" customHeight="1" x14ac:dyDescent="0.2"/>
    <row r="506" ht="17.100000000000001" customHeight="1" x14ac:dyDescent="0.2"/>
    <row r="507" ht="17.100000000000001" customHeight="1" x14ac:dyDescent="0.2"/>
    <row r="508" ht="17.100000000000001" customHeight="1" x14ac:dyDescent="0.2"/>
    <row r="509" ht="17.100000000000001" customHeight="1" x14ac:dyDescent="0.2"/>
    <row r="510" ht="17.100000000000001" customHeight="1" x14ac:dyDescent="0.2"/>
    <row r="511" ht="17.100000000000001" customHeight="1" x14ac:dyDescent="0.2"/>
    <row r="512" ht="17.100000000000001" customHeight="1" x14ac:dyDescent="0.2"/>
    <row r="513" ht="17.100000000000001" customHeight="1" x14ac:dyDescent="0.2"/>
    <row r="514" ht="17.100000000000001" customHeight="1" x14ac:dyDescent="0.2"/>
    <row r="515" ht="17.100000000000001" customHeight="1" x14ac:dyDescent="0.2"/>
    <row r="516" ht="17.100000000000001" customHeight="1" x14ac:dyDescent="0.2"/>
    <row r="517" ht="17.100000000000001" customHeight="1" x14ac:dyDescent="0.2"/>
    <row r="518" ht="17.100000000000001" customHeight="1" x14ac:dyDescent="0.2"/>
    <row r="519" ht="17.100000000000001" customHeight="1" x14ac:dyDescent="0.2"/>
    <row r="520" ht="17.100000000000001" customHeight="1" x14ac:dyDescent="0.2"/>
    <row r="521" ht="17.100000000000001" customHeight="1" x14ac:dyDescent="0.2"/>
    <row r="522" ht="17.100000000000001" customHeight="1" x14ac:dyDescent="0.2"/>
    <row r="523" ht="17.100000000000001" customHeight="1" x14ac:dyDescent="0.2"/>
    <row r="524" ht="17.100000000000001" customHeight="1" x14ac:dyDescent="0.2"/>
    <row r="525" ht="17.100000000000001" customHeight="1" x14ac:dyDescent="0.2"/>
    <row r="526" ht="17.100000000000001" customHeight="1" x14ac:dyDescent="0.2"/>
    <row r="527" ht="17.100000000000001" customHeight="1" x14ac:dyDescent="0.2"/>
    <row r="528" ht="17.100000000000001" customHeight="1" x14ac:dyDescent="0.2"/>
    <row r="529" ht="17.100000000000001" customHeight="1" x14ac:dyDescent="0.2"/>
    <row r="530" ht="17.100000000000001" customHeight="1" x14ac:dyDescent="0.2"/>
    <row r="531" ht="17.100000000000001" customHeight="1" x14ac:dyDescent="0.2"/>
    <row r="532" ht="17.100000000000001" customHeight="1" x14ac:dyDescent="0.2"/>
    <row r="533" ht="17.100000000000001" customHeight="1" x14ac:dyDescent="0.2"/>
    <row r="534" ht="17.100000000000001" customHeight="1" x14ac:dyDescent="0.2"/>
    <row r="535" ht="17.100000000000001" customHeight="1" x14ac:dyDescent="0.2"/>
    <row r="536" ht="17.100000000000001" customHeight="1" x14ac:dyDescent="0.2"/>
    <row r="537" ht="17.100000000000001" customHeight="1" x14ac:dyDescent="0.2"/>
    <row r="538" ht="17.100000000000001" customHeight="1" x14ac:dyDescent="0.2"/>
    <row r="539" ht="17.100000000000001" customHeight="1" x14ac:dyDescent="0.2"/>
    <row r="540" ht="17.100000000000001" customHeight="1" x14ac:dyDescent="0.2"/>
    <row r="541" ht="17.100000000000001" customHeight="1" x14ac:dyDescent="0.2"/>
    <row r="542" ht="17.100000000000001" customHeight="1" x14ac:dyDescent="0.2"/>
    <row r="543" ht="17.100000000000001" customHeight="1" x14ac:dyDescent="0.2"/>
    <row r="544" ht="17.100000000000001" customHeight="1" x14ac:dyDescent="0.2"/>
    <row r="545" ht="17.100000000000001" customHeight="1" x14ac:dyDescent="0.2"/>
    <row r="546" ht="17.100000000000001" customHeight="1" x14ac:dyDescent="0.2"/>
    <row r="547" ht="17.100000000000001" customHeight="1" x14ac:dyDescent="0.2"/>
    <row r="548" ht="17.100000000000001" customHeight="1" x14ac:dyDescent="0.2"/>
    <row r="549" ht="17.100000000000001" customHeight="1" x14ac:dyDescent="0.2"/>
    <row r="550" ht="17.100000000000001" customHeight="1" x14ac:dyDescent="0.2"/>
    <row r="551" ht="17.100000000000001" customHeight="1" x14ac:dyDescent="0.2"/>
    <row r="552" ht="17.100000000000001" customHeight="1" x14ac:dyDescent="0.2"/>
    <row r="553" ht="17.100000000000001" customHeight="1" x14ac:dyDescent="0.2"/>
    <row r="554" ht="17.100000000000001" customHeight="1" x14ac:dyDescent="0.2"/>
    <row r="555" ht="17.100000000000001" customHeight="1" x14ac:dyDescent="0.2"/>
    <row r="556" ht="17.100000000000001" customHeight="1" x14ac:dyDescent="0.2"/>
    <row r="557" ht="17.100000000000001" customHeight="1" x14ac:dyDescent="0.2"/>
    <row r="558" ht="17.100000000000001" customHeight="1" x14ac:dyDescent="0.2"/>
    <row r="559" ht="17.100000000000001" customHeight="1" x14ac:dyDescent="0.2"/>
    <row r="560" ht="17.100000000000001" customHeight="1" x14ac:dyDescent="0.2"/>
    <row r="561" ht="17.100000000000001" customHeight="1" x14ac:dyDescent="0.2"/>
    <row r="562" ht="17.100000000000001" customHeight="1" x14ac:dyDescent="0.2"/>
    <row r="563" ht="17.100000000000001" customHeight="1" x14ac:dyDescent="0.2"/>
    <row r="564" ht="17.100000000000001" customHeight="1" x14ac:dyDescent="0.2"/>
    <row r="565" ht="17.100000000000001" customHeight="1" x14ac:dyDescent="0.2"/>
    <row r="566" ht="17.100000000000001" customHeight="1" x14ac:dyDescent="0.2"/>
    <row r="567" ht="17.100000000000001" customHeight="1" x14ac:dyDescent="0.2"/>
    <row r="568" ht="17.100000000000001" customHeight="1" x14ac:dyDescent="0.2"/>
    <row r="569" ht="17.100000000000001" customHeight="1" x14ac:dyDescent="0.2"/>
    <row r="570" ht="17.100000000000001" customHeight="1" x14ac:dyDescent="0.2"/>
    <row r="571" ht="17.100000000000001" customHeight="1" x14ac:dyDescent="0.2"/>
    <row r="572" ht="17.100000000000001" customHeight="1" x14ac:dyDescent="0.2"/>
    <row r="573" ht="17.100000000000001" customHeight="1" x14ac:dyDescent="0.2"/>
    <row r="574" ht="17.100000000000001" customHeight="1" x14ac:dyDescent="0.2"/>
    <row r="575" ht="17.100000000000001" customHeight="1" x14ac:dyDescent="0.2"/>
    <row r="576" ht="17.100000000000001" customHeight="1" x14ac:dyDescent="0.2"/>
    <row r="577" ht="17.100000000000001" customHeight="1" x14ac:dyDescent="0.2"/>
    <row r="578" ht="17.100000000000001" customHeight="1" x14ac:dyDescent="0.2"/>
    <row r="579" ht="17.100000000000001" customHeight="1" x14ac:dyDescent="0.2"/>
  </sheetData>
  <mergeCells count="19">
    <mergeCell ref="Y5:Y8"/>
    <mergeCell ref="T108:T140"/>
    <mergeCell ref="U108:U140"/>
    <mergeCell ref="T73:T106"/>
    <mergeCell ref="U73:U106"/>
    <mergeCell ref="T5:T8"/>
    <mergeCell ref="U5:U8"/>
    <mergeCell ref="T11:T36"/>
    <mergeCell ref="U11:U36"/>
    <mergeCell ref="T38:T71"/>
    <mergeCell ref="U38:U71"/>
    <mergeCell ref="C1:H1"/>
    <mergeCell ref="U1:V1"/>
    <mergeCell ref="I1:S1"/>
    <mergeCell ref="C4:G4"/>
    <mergeCell ref="Y1:Y2"/>
    <mergeCell ref="W1:X1"/>
    <mergeCell ref="Z1:Z2"/>
    <mergeCell ref="E2:F2"/>
  </mergeCells>
  <phoneticPr fontId="2" type="noConversion"/>
  <printOptions horizontalCentered="1"/>
  <pageMargins left="0.11811023622047245" right="0.11811023622047245" top="0.98425196850393704" bottom="0.98425196850393704" header="0.51181102362204722" footer="0.51181102362204722"/>
  <pageSetup paperSize="9" scale="42" fitToHeight="100" orientation="landscape" horizontalDpi="1200" verticalDpi="1200" r:id="rId1"/>
  <headerFooter alignWithMargins="0">
    <oddFooter>&amp;L&amp;12ZAŁĄCZNIK 1-DE&amp;C&amp;12&amp;P / &amp;N&amp;R&amp;12D.S. DEWIZKA</oddFooter>
  </headerFooter>
  <rowBreaks count="2" manualBreakCount="2">
    <brk id="36" max="25" man="1"/>
    <brk id="7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24</vt:i4>
      </vt:variant>
    </vt:vector>
  </HeadingPairs>
  <TitlesOfParts>
    <vt:vector size="36" baseType="lpstr">
      <vt:lpstr>BUDYNEK A</vt:lpstr>
      <vt:lpstr>BUDYNEK B</vt:lpstr>
      <vt:lpstr>BUDYNEK C</vt:lpstr>
      <vt:lpstr>BUDYNEK CA</vt:lpstr>
      <vt:lpstr>BUDYNEK CEUE</vt:lpstr>
      <vt:lpstr>BUDYNEK SPNJO</vt:lpstr>
      <vt:lpstr>FENIKS</vt:lpstr>
      <vt:lpstr>FENIKS-SIŁOWNIA</vt:lpstr>
      <vt:lpstr>DEWIZKA</vt:lpstr>
      <vt:lpstr>HALA SPORTOWA</vt:lpstr>
      <vt:lpstr>PAWILON</vt:lpstr>
      <vt:lpstr>ARCHIWUM</vt:lpstr>
      <vt:lpstr>ARCHIWUM!Obszar_wydruku</vt:lpstr>
      <vt:lpstr>'BUDYNEK A'!Obszar_wydruku</vt:lpstr>
      <vt:lpstr>'BUDYNEK B'!Obszar_wydruku</vt:lpstr>
      <vt:lpstr>'BUDYNEK C'!Obszar_wydruku</vt:lpstr>
      <vt:lpstr>'BUDYNEK CA'!Obszar_wydruku</vt:lpstr>
      <vt:lpstr>'BUDYNEK CEUE'!Obszar_wydruku</vt:lpstr>
      <vt:lpstr>'BUDYNEK SPNJO'!Obszar_wydruku</vt:lpstr>
      <vt:lpstr>DEWIZKA!Obszar_wydruku</vt:lpstr>
      <vt:lpstr>FENIKS!Obszar_wydruku</vt:lpstr>
      <vt:lpstr>'FENIKS-SIŁOWNIA'!Obszar_wydruku</vt:lpstr>
      <vt:lpstr>'HALA SPORTOWA'!Obszar_wydruku</vt:lpstr>
      <vt:lpstr>PAWILON!Obszar_wydruku</vt:lpstr>
      <vt:lpstr>ARCHIWUM!Tytuły_wydruku</vt:lpstr>
      <vt:lpstr>'BUDYNEK A'!Tytuły_wydruku</vt:lpstr>
      <vt:lpstr>'BUDYNEK B'!Tytuły_wydruku</vt:lpstr>
      <vt:lpstr>'BUDYNEK C'!Tytuły_wydruku</vt:lpstr>
      <vt:lpstr>'BUDYNEK CA'!Tytuły_wydruku</vt:lpstr>
      <vt:lpstr>'BUDYNEK CEUE'!Tytuły_wydruku</vt:lpstr>
      <vt:lpstr>'BUDYNEK SPNJO'!Tytuły_wydruku</vt:lpstr>
      <vt:lpstr>DEWIZKA!Tytuły_wydruku</vt:lpstr>
      <vt:lpstr>FENIKS!Tytuły_wydruku</vt:lpstr>
      <vt:lpstr>'FENIKS-SIŁOWNIA'!Tytuły_wydruku</vt:lpstr>
      <vt:lpstr>'HALA SPORTOWA'!Tytuły_wydruku</vt:lpstr>
      <vt:lpstr>PAWILON!Tytuły_wydruku</vt:lpstr>
    </vt:vector>
  </TitlesOfParts>
  <Company>Akademia Ekonomiczna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27807</dc:creator>
  <cp:lastModifiedBy>Łukasz Kasperkowiak</cp:lastModifiedBy>
  <cp:lastPrinted>2021-04-19T09:35:06Z</cp:lastPrinted>
  <dcterms:created xsi:type="dcterms:W3CDTF">2016-10-06T09:55:42Z</dcterms:created>
  <dcterms:modified xsi:type="dcterms:W3CDTF">2023-05-24T05:10:46Z</dcterms:modified>
</cp:coreProperties>
</file>