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firstSheet="1" activeTab="1"/>
  </bookViews>
  <sheets>
    <sheet name="Obmiar powykonawczy" sheetId="1" state="hidden" r:id="rId1"/>
    <sheet name="Zadanie 2" sheetId="2" r:id="rId2"/>
  </sheets>
  <definedNames>
    <definedName name="Excel_BuiltIn_Print_Area" localSheetId="0">'Obmiar powykonawczy'!$A$1:$E$5</definedName>
    <definedName name="Excel_BuiltIn_Print_Area" localSheetId="0">'Obmiar powykonawczy'!$A$1:$E$4</definedName>
    <definedName name="Excel_BuiltIn_Print_Area" localSheetId="0">'Obmiar powykonawczy'!$A$1:$E$4</definedName>
    <definedName name="Excel_BuiltIn_Print_Area" localSheetId="0">'Obmiar powykonawczy'!$A$1:$E$4</definedName>
    <definedName name="_xlnm.Print_Area" localSheetId="0">'Obmiar powykonawczy'!$A$1:$H$7</definedName>
  </definedNames>
  <calcPr fullCalcOnLoad="1" fullPrecision="0"/>
</workbook>
</file>

<file path=xl/sharedStrings.xml><?xml version="1.0" encoding="utf-8"?>
<sst xmlns="http://schemas.openxmlformats.org/spreadsheetml/2006/main" count="144" uniqueCount="89">
  <si>
    <t>L.p.</t>
  </si>
  <si>
    <t>Poz. kosztorysu z umowy</t>
  </si>
  <si>
    <t>opis robót</t>
  </si>
  <si>
    <t>jedn. miary</t>
  </si>
  <si>
    <t>1.1</t>
  </si>
  <si>
    <t>m²</t>
  </si>
  <si>
    <t>wykaz cen jednostkowych dla zadania "bieżące utrzymanie dróg"</t>
  </si>
  <si>
    <t>l.p</t>
  </si>
  <si>
    <t>planowana ilość dla całego zadania</t>
  </si>
  <si>
    <t>cena jednostkowa brutto</t>
  </si>
  <si>
    <t>korytowanie mechaniczne na głębokość 15 cm z profilowaniem i zagęszczeniem dna koryta wraz z odwozem i utylizacją na koszt Wykonawcy</t>
  </si>
  <si>
    <t>szt</t>
  </si>
  <si>
    <t>wymiana włazu studni kanalizacyjnej</t>
  </si>
  <si>
    <t>j.w. lecz wpustów kanalizacji deszczowej</t>
  </si>
  <si>
    <t>m</t>
  </si>
  <si>
    <t>razem wartość prac (brutto):</t>
  </si>
  <si>
    <t xml:space="preserve">OGÓŁEM WARTOŚĆ ZADANIA BRUTTO </t>
  </si>
  <si>
    <t>profilowanie (nierówności ± 5 cm) nawierzchni ulepszonych kruszywem przy pomocy równiarki z zagęszczeniem walcem statycznym z zasypywaniem wybojów kruszywem, 0/31,5 w ilości: średnio 1 m³ kruszywa na 100 m² powierzchni wyrównywanej drogi.z zachowaniem lub wykształceniem stosownych spadków podłużnych i poprzecznych drogi</t>
  </si>
  <si>
    <t>cena jedn.</t>
  </si>
  <si>
    <t>Wartość</t>
  </si>
  <si>
    <t>Ilość</t>
  </si>
  <si>
    <t>Obmiar</t>
  </si>
  <si>
    <t>Opis robót</t>
  </si>
  <si>
    <t>RAZEM</t>
  </si>
  <si>
    <t>ul. E.Gierka i Wesoła</t>
  </si>
  <si>
    <t>170*4+140*4</t>
  </si>
  <si>
    <t xml:space="preserve"> Obmiar powykonawczy do zlecenia nr WIK.7013.0171.2016/WS.</t>
  </si>
  <si>
    <t>1.Smardzów</t>
  </si>
  <si>
    <t>jw.. Lecz z wbudowaniem kostki Wykonawcy</t>
  </si>
  <si>
    <t>dodatek do poz. 1 za każde następne 10 cm głębokości korytowania</t>
  </si>
  <si>
    <t>wykonanie warstwy konstrukcyjnej dolnej podbudowy z kruszywa łamanego,frakcji 0/63 mm - grubośc warstwy 15 cm  po zagęszczeniu bez korytowania</t>
  </si>
  <si>
    <t>dodatek do poz. 3 za każdy następny 1 cm zwiększenia grubości warstwy</t>
  </si>
  <si>
    <t>wykonanie warstwy konstrukcyjnej górnej podbudowy z kruszywa łamanego frakcji  4/31,5 mm - grubość warstwy 10 cm po zagęszczeniu bez korytowania</t>
  </si>
  <si>
    <t>wypełnienie mieszanką kruszywa łamanego 4/31,5 mm wraz z profilowaniem wyboi i ubytków do 10 cm głębokości z zagęszczeniem płytą wibracyjna lub walcen ogumionym z zachowaniem lub wykształceniem stosownych spadków podłużnych i poprzecznych drogi</t>
  </si>
  <si>
    <t>regulacja wysokościowa i poprawa posadowienia pokryw studni kanalizacyjnych - włazów</t>
  </si>
  <si>
    <t>j.w. lecz  wpustów kanalizacji deszczowej lub sanitarnej</t>
  </si>
  <si>
    <t>jak poz 14. lecz powyżej 5 m² w jednej miejscowości z materiałem Zamawiającego</t>
  </si>
  <si>
    <t>jak poz 14. lecz powyżej 5 m² w jednej miejscowości z materiałem Wykonawcy</t>
  </si>
  <si>
    <t>jw. Lecz z wykorzystaniem materiału wykonawcy</t>
  </si>
  <si>
    <t xml:space="preserve">odnowa nawierzchni poprzez spulchnienie istniejącego materiału na głębokość 5 cm, dosypanie nowego materiału -kruszywa łamanego 4/31,5 mm w ilości średnio 2 m³ kruszywa na 100 m² drogi z wykształceniem spadków podłużnych, porzecznych wraz z zagęszczeniem meczanicznym </t>
  </si>
  <si>
    <t xml:space="preserve">jak pozycja 20. lecz powyżej 5 m² w jednej miejscowości z materiałem Zamawiającego </t>
  </si>
  <si>
    <t>jak pozycja 20. lecz powyżej 5 m² w jednej miejscowości z materiałem Wykonawcy</t>
  </si>
  <si>
    <t>wymiana krawężników betonowych 15/30 na nowej ławie betonowej - do 10 m w jednej lokalizacji (miejscowości w gminie) z materiałem Zamawiającego</t>
  </si>
  <si>
    <t>wymiana krawężników betonowych 15/30 na nowej ławie betonowej - do 10 m w jednej lokalizacji (miejscowości w gminie) z materiałem Wykonawcy</t>
  </si>
  <si>
    <t>wymiana krawężników betonowych 15/30 na nowej ławie betonowej - powyżej 10 m w jednej lokalizacji (miejscowości w gminie) z materiałem Zamawiającego</t>
  </si>
  <si>
    <t xml:space="preserve"> wymiana krawężników betonowych 15/30 na nowej ławie betonowej - powyżej 10 m w jednej lokalizacji (miejscowości w gminie) z materiałem Wykonawcy</t>
  </si>
  <si>
    <t>wymiana obrzeży betonowych - trawnikowych na podsypce cem. - piask. - do 20 m w jednej lokalizacji (miejscowości w gminie) z materiałem Zamawiającego</t>
  </si>
  <si>
    <t>wymiana obrzeży betonowych - trawnikowych na podsypce cem. - piask. - do 20 m w jednej lokalizacji (miejscowości w gminie) z materiałem Wykonawcy</t>
  </si>
  <si>
    <t>wymiana obrzeży betonowych - trawnikowych na podsypce cem. - piask. - powyżej 20 m w jednej lokalizacji (miejscowości w gminie) z materiałem Zamawiającego</t>
  </si>
  <si>
    <t>wymiana obrzeży betonowych - trawnikowych na podsypce cem. - piask. - powyżej 20 m w jednej lokalizacji (miejscowości w gminie) z materiałem Wykonawcy</t>
  </si>
  <si>
    <t>regulacja obrzeży betonowych na podsypce cem. - piask. do 20 w jednej lokalizacji (miejscowości w gminie) z materiałem Wykonawcy</t>
  </si>
  <si>
    <t>regulacja krawężników betonowych na ławie betonowej - powyżej 20 m w jednej lokalizacji (miejscowości w gminie) z materiałem Zamawiającego</t>
  </si>
  <si>
    <t>regulacja obrzeży betonowych na podsypce cem. - piask. powyżej 20 w jednej lokalizacji (miejscowości w gminie) z materiałem Zamawiającego</t>
  </si>
  <si>
    <t>regulacja obrzeży betonowych na podsypce cem. - piask. powyżej 20 w jednej lokalizacji (miejscowości w gminie) z materiałem Wykonawcy</t>
  </si>
  <si>
    <t>jw..lecz z wykorzystaniem materiału Wykonawcy</t>
  </si>
  <si>
    <t>regulacja obrzeży betonowych na podsypce cem. - piask. do 20 m w jednej lokalizacji (miejscowości w gminie) z materiałem Zamawiającego</t>
  </si>
  <si>
    <t xml:space="preserve"> m²</t>
  </si>
  <si>
    <t>Wykonanie warstwy odsączającej z piasku o grubości 10 cm w gotowym korycie</t>
  </si>
  <si>
    <t>Wykonanie nawierzchni tymczasowej z płyt  betonowych typu JOMB o wym. 100x75x12,5 na podsypce z miału kamiennego 0-2mm lub piaskowej gr. 10 cm z wypełnienem otworów  kamieniem łamanym o frakcji 0/31,5 ułożenie płyt w gotowym korycie</t>
  </si>
  <si>
    <t>j.w z materiałem Wykonawcy</t>
  </si>
  <si>
    <t>mb</t>
  </si>
  <si>
    <t>Ułożenie korytek ściekowych betonowych na betonie w gotowym korycie- materiał Wykonawcy</t>
  </si>
  <si>
    <r>
      <t>m</t>
    </r>
    <r>
      <rPr>
        <sz val="8"/>
        <color indexed="8"/>
        <rFont val="Calibri"/>
        <family val="2"/>
      </rPr>
      <t>²</t>
    </r>
  </si>
  <si>
    <t>Miejscowe uzupełnienie ubytków w nawierzchni materiałem kamiennym o frakcji 4/31,5 mm wraz z zagęszczeniem</t>
  </si>
  <si>
    <t xml:space="preserve">UWAGA: Podane w tabeli ilości poszczególnych robót mogą ulec zmianie w trakcie realizacji zadania, w zależności od potrzeb Zamawiającego, do kwoty maksymalnego wynagrodzenia umownego. </t>
  </si>
  <si>
    <t>KOSZTORYS OFERTOWY</t>
  </si>
  <si>
    <t>ZAKRES PRAC PRZEWIDZIANY NA 3 LATA</t>
  </si>
  <si>
    <t>Zabezpiecenie nawierzchni chlorkiem wapnia  przed erozją oraz pyleniem  z materiałem Wykonawcy na mokro  ilości , roztwór 30%-35% chlorku wapnia (0,5 kg clorku wapnia na 1 l wody), dawkowanie :1,2-1,8 l/m2 powierzchni drogi</t>
  </si>
  <si>
    <t>Naprawa cząstkowa płyt poprzez regulację wysokościową</t>
  </si>
  <si>
    <t>Wykonanie cieku przykraweżnikowego z kostki kamiennej lub betonowej na betonie w gotowym korycie z materiałem Zamawiającego</t>
  </si>
  <si>
    <t>Wyznaczenie w terenie położenia i zabezpieczenia przed wykonywanym remontem armatury uzbrojenia podziemnego tj. Włazy studni i studzienek, zasów lub zaworów</t>
  </si>
  <si>
    <t>Naprawa cząstkowa nawierzchni z plyt drogowych poprzez rozebranie uszkodzonych płyt, wymiana podbudowy i motaż nowych płyt drogowych - materiał Wykonawcy</t>
  </si>
  <si>
    <t>Wykonanie nawierzhni z destruktu asfaltowego grubośc 10 cm po zagęszczeniu , materiał Zamawiającego</t>
  </si>
  <si>
    <t>Wykonanie remontu istniejącej nawierzchni przy pomocy recyklera mchanicznego (frezarki gruntowej) ze stabilizaja spoiwem hydraulicznym w ilości 5% m/m wykonana w miejscu. Głebokośc wymieszania i stabilizacji 25 cm.</t>
  </si>
  <si>
    <t>Wykonanie remontu istniejącej nawierzchni przy pomocy recyklera mchanicznego (frezarki gruntowej) ze stabilizaja spoiwem hydraulicznym w ilości 5% m/m wykonana w miejscu. Głebokośc wymieszania i stabilizacji 10 cm.</t>
  </si>
  <si>
    <r>
      <t>m</t>
    </r>
    <r>
      <rPr>
        <sz val="8"/>
        <color indexed="8"/>
        <rFont val="Calibri"/>
        <family val="2"/>
      </rPr>
      <t>²²</t>
    </r>
  </si>
  <si>
    <t>regulacja krawężników betonowych 15/30 na ławie betonowej - do 20 m w jednej lokalizacji (miejscowości w gminie) z materiałem Wykonawcy</t>
  </si>
  <si>
    <t>regulacja krawężników betonowych 15/30 na ławie betonowej - do 20 m w jednej lokalizacji (miejscowości w gminie) z materiałem Zamawiającego</t>
  </si>
  <si>
    <t>regulacja krawężników betonowych 15/30 na ławie betonowej - powyżej 20 m w jednej lokalizacji (miejscowości w gminie) z materiałem Wykonawcy</t>
  </si>
  <si>
    <t>naprawa cząstkowa chodników z kostki (przełożenie lub uzupełnienie ubytku z materiału zamawiającego) betonowej o grubości 6 - 8 cm z wykonaniem podsypki piaskowej - naprawa do 2,5 m² w ciągu jednej drogi</t>
  </si>
  <si>
    <t>naprawa cząstkowa chodników z kostki (przełożenie lub uzupełnienie ubytku z materiału zamawiającego) betonowej o grubości 6 - 8 cm z wykonaniem podsypki piaskowej - naprawa do 2,5- 5 m² w ciagu jednej drogi</t>
  </si>
  <si>
    <t>naprawa cząstkowa chodników z płytek (przełożenie lub uzupełnienie ubytku z materiału zamawiającego) betonowych o grubości 6 - 10 cm z wykonaniem podsypki piaskowej - naprawa do 2,5 m² w ciągu jednej drogi</t>
  </si>
  <si>
    <t>naprawa cząstkowa chodników z płytek (przełożenie lub uzupełnienie ubytku z materiału zamawiającego) betonowych o grubości 6 - 10 cm z wykonaniem podsypki piaskowej - naprawa do  5 m² w ciagu jednej drogi</t>
  </si>
  <si>
    <t>naprawa cząstkowa nawierzchni z kostki kamiennej lub brukowej  o wym. 20x20 cm na podbudowie grubości 20 cm z kruszywa łamanego 0/31.5mm  z podsypką cementowo piaskową z wbudowaniem materiału Zamawiającego polegającej na przełożeniu nawierzchni powyżej 5m²  w jednej drogi</t>
  </si>
  <si>
    <t xml:space="preserve">naprawa cząstkowa nawierzchni z kostki kamiennej lub brukowej  o wym. 20x20 cm na podbudowie grubości 20 cm z kruszywa łamanego 0/31.5mm  z podsypką cementowo piaskową z wbudowaniem materiału Zamawiającego polegającej na przełożeniu nawierzchni do 5m²  w jednej drogi </t>
  </si>
  <si>
    <r>
      <t>zabezpiecenie nawierzchni chlorkiem wapnia  przed erozją oraz pyleniem  z materiałem Wykonawcy na sucho , dawkowani: 06kg- 1,0 kg/m</t>
    </r>
    <r>
      <rPr>
        <sz val="8"/>
        <color indexed="8"/>
        <rFont val="Calibri"/>
        <family val="2"/>
      </rPr>
      <t>²</t>
    </r>
    <r>
      <rPr>
        <sz val="6.4"/>
        <color indexed="8"/>
        <rFont val="Arial"/>
        <family val="2"/>
      </rPr>
      <t xml:space="preserve"> powierzchni drogi</t>
    </r>
  </si>
  <si>
    <t>wartość robót BRUTTO suma z kol. 4 x 5</t>
  </si>
  <si>
    <t>szt.</t>
  </si>
  <si>
    <t>mechaniczne plantowanie (równanie) terenu z wyrównaniem nierówności ± 15 cm - grunt kat III - V bez materiału za pomocą równiarki lub lemiesza koparki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</si>
</sst>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_z_ł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0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6.4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166" fontId="21" fillId="6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6" fontId="25" fillId="17" borderId="10" xfId="0" applyNumberFormat="1" applyFont="1" applyFill="1" applyBorder="1" applyAlignment="1">
      <alignment vertical="center"/>
    </xf>
    <xf numFmtId="0" fontId="28" fillId="6" borderId="10" xfId="0" applyFont="1" applyFill="1" applyBorder="1" applyAlignment="1">
      <alignment horizontal="center" vertical="center" wrapText="1"/>
    </xf>
    <xf numFmtId="166" fontId="28" fillId="6" borderId="10" xfId="0" applyNumberFormat="1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4" fontId="28" fillId="2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Border="1" applyAlignment="1">
      <alignment vertical="center"/>
    </xf>
    <xf numFmtId="166" fontId="28" fillId="11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6" fontId="22" fillId="0" borderId="11" xfId="0" applyNumberFormat="1" applyFont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vertical="center" wrapText="1"/>
    </xf>
    <xf numFmtId="0" fontId="19" fillId="8" borderId="14" xfId="0" applyFont="1" applyFill="1" applyBorder="1" applyAlignment="1">
      <alignment vertical="center" wrapText="1"/>
    </xf>
    <xf numFmtId="2" fontId="22" fillId="2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" fontId="21" fillId="6" borderId="11" xfId="0" applyNumberFormat="1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/>
    </xf>
    <xf numFmtId="166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4" fillId="0" borderId="18" xfId="0" applyFont="1" applyBorder="1" applyAlignment="1">
      <alignment horizontal="center" vertical="center"/>
    </xf>
    <xf numFmtId="168" fontId="23" fillId="0" borderId="15" xfId="0" applyNumberFormat="1" applyFont="1" applyBorder="1" applyAlignment="1">
      <alignment horizontal="right" vertical="center"/>
    </xf>
    <xf numFmtId="168" fontId="23" fillId="0" borderId="0" xfId="0" applyNumberFormat="1" applyFont="1" applyAlignment="1">
      <alignment horizontal="right" vertical="center"/>
    </xf>
    <xf numFmtId="4" fontId="22" fillId="0" borderId="11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" fontId="28" fillId="20" borderId="10" xfId="0" applyNumberFormat="1" applyFont="1" applyFill="1" applyBorder="1" applyAlignment="1">
      <alignment horizontal="center" vertical="center"/>
    </xf>
    <xf numFmtId="4" fontId="28" fillId="20" borderId="12" xfId="0" applyNumberFormat="1" applyFont="1" applyFill="1" applyBorder="1" applyAlignment="1">
      <alignment horizontal="center" vertical="center"/>
    </xf>
    <xf numFmtId="166" fontId="28" fillId="0" borderId="12" xfId="0" applyNumberFormat="1" applyFont="1" applyBorder="1" applyAlignment="1">
      <alignment vertical="center"/>
    </xf>
    <xf numFmtId="166" fontId="29" fillId="18" borderId="17" xfId="0" applyNumberFormat="1" applyFont="1" applyFill="1" applyBorder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4" fontId="28" fillId="20" borderId="19" xfId="0" applyNumberFormat="1" applyFont="1" applyFill="1" applyBorder="1" applyAlignment="1">
      <alignment horizontal="center" vertical="center"/>
    </xf>
    <xf numFmtId="166" fontId="28" fillId="0" borderId="20" xfId="0" applyNumberFormat="1" applyFont="1" applyBorder="1" applyAlignment="1">
      <alignment vertical="center"/>
    </xf>
    <xf numFmtId="166" fontId="28" fillId="11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Alignment="1">
      <alignment horizontal="left" vertical="center" indent="2"/>
    </xf>
    <xf numFmtId="0" fontId="34" fillId="0" borderId="0" xfId="0" applyFont="1" applyAlignment="1">
      <alignment vertical="center"/>
    </xf>
    <xf numFmtId="4" fontId="28" fillId="20" borderId="0" xfId="0" applyNumberFormat="1" applyFont="1" applyFill="1" applyBorder="1" applyAlignment="1">
      <alignment horizontal="center" vertical="center"/>
    </xf>
    <xf numFmtId="4" fontId="28" fillId="20" borderId="21" xfId="0" applyNumberFormat="1" applyFont="1" applyFill="1" applyBorder="1" applyAlignment="1">
      <alignment horizontal="center" vertical="center"/>
    </xf>
    <xf numFmtId="4" fontId="28" fillId="20" borderId="22" xfId="0" applyNumberFormat="1" applyFont="1" applyFill="1" applyBorder="1" applyAlignment="1">
      <alignment horizontal="center" vertical="center"/>
    </xf>
    <xf numFmtId="4" fontId="28" fillId="20" borderId="18" xfId="0" applyNumberFormat="1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7" borderId="21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28" fillId="8" borderId="13" xfId="0" applyFont="1" applyFill="1" applyBorder="1" applyAlignment="1">
      <alignment horizontal="center" vertical="center"/>
    </xf>
    <xf numFmtId="166" fontId="28" fillId="0" borderId="23" xfId="0" applyNumberFormat="1" applyFont="1" applyBorder="1" applyAlignment="1">
      <alignment vertical="center"/>
    </xf>
    <xf numFmtId="4" fontId="28" fillId="20" borderId="15" xfId="0" applyNumberFormat="1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28" fillId="6" borderId="21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left" vertical="center"/>
    </xf>
    <xf numFmtId="0" fontId="38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5" fillId="18" borderId="27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11.57421875" defaultRowHeight="15"/>
  <cols>
    <col min="1" max="1" width="5.8515625" style="0" customWidth="1"/>
    <col min="2" max="2" width="9.140625" style="0" customWidth="1"/>
    <col min="3" max="3" width="46.140625" style="0" customWidth="1"/>
    <col min="4" max="4" width="4.421875" style="0" customWidth="1"/>
    <col min="5" max="5" width="24.7109375" style="1" customWidth="1"/>
    <col min="6" max="6" width="9.28125" style="26" customWidth="1"/>
    <col min="7" max="7" width="9.140625" style="30" hidden="1" customWidth="1"/>
    <col min="8" max="8" width="11.28125" style="29" hidden="1" customWidth="1"/>
    <col min="9" max="254" width="9.140625" style="0" customWidth="1"/>
  </cols>
  <sheetData>
    <row r="1" spans="1:10" s="2" customFormat="1" ht="24.75" customHeight="1">
      <c r="A1" s="78" t="s">
        <v>26</v>
      </c>
      <c r="B1" s="79"/>
      <c r="C1" s="79"/>
      <c r="D1" s="79"/>
      <c r="E1" s="79"/>
      <c r="F1" s="79"/>
      <c r="G1" s="33"/>
      <c r="H1" s="33"/>
      <c r="I1" s="23"/>
      <c r="J1" s="24"/>
    </row>
    <row r="2" spans="1:8" ht="38.25" customHeight="1">
      <c r="A2" s="3" t="s">
        <v>0</v>
      </c>
      <c r="B2" s="4" t="s">
        <v>1</v>
      </c>
      <c r="C2" s="3" t="s">
        <v>22</v>
      </c>
      <c r="D2" s="4" t="s">
        <v>3</v>
      </c>
      <c r="E2" s="5" t="s">
        <v>21</v>
      </c>
      <c r="F2" s="32" t="s">
        <v>20</v>
      </c>
      <c r="G2" s="5" t="s">
        <v>18</v>
      </c>
      <c r="H2" s="5" t="s">
        <v>19</v>
      </c>
    </row>
    <row r="3" spans="1:8" ht="12.75" customHeight="1">
      <c r="A3" s="6">
        <v>1</v>
      </c>
      <c r="B3" s="6">
        <v>2</v>
      </c>
      <c r="C3" s="6">
        <v>3</v>
      </c>
      <c r="D3" s="6">
        <v>4</v>
      </c>
      <c r="E3" s="6">
        <v>6</v>
      </c>
      <c r="F3" s="6">
        <v>7</v>
      </c>
      <c r="G3" s="34">
        <v>8</v>
      </c>
      <c r="H3" s="34">
        <v>9</v>
      </c>
    </row>
    <row r="4" spans="1:8" ht="15.75" customHeight="1">
      <c r="A4" s="80" t="s">
        <v>27</v>
      </c>
      <c r="B4" s="80"/>
      <c r="C4" s="80"/>
      <c r="D4" s="80"/>
      <c r="E4" s="80"/>
      <c r="F4" s="27"/>
      <c r="G4" s="6"/>
      <c r="H4" s="6"/>
    </row>
    <row r="5" spans="1:8" ht="15">
      <c r="A5" s="81" t="s">
        <v>24</v>
      </c>
      <c r="B5" s="81"/>
      <c r="C5" s="81"/>
      <c r="D5" s="81"/>
      <c r="E5" s="81"/>
      <c r="F5" s="25"/>
      <c r="G5" s="22"/>
      <c r="H5" s="22"/>
    </row>
    <row r="6" spans="1:8" ht="81">
      <c r="A6" s="10" t="s">
        <v>4</v>
      </c>
      <c r="B6" s="7">
        <v>8</v>
      </c>
      <c r="C6" s="9" t="s">
        <v>17</v>
      </c>
      <c r="D6" s="8" t="s">
        <v>5</v>
      </c>
      <c r="E6" s="21" t="s">
        <v>25</v>
      </c>
      <c r="F6" s="40">
        <f>170*4+140*4</f>
        <v>1240</v>
      </c>
      <c r="G6" s="31">
        <v>5.15</v>
      </c>
      <c r="H6" s="38">
        <f>F6*G6</f>
        <v>6386</v>
      </c>
    </row>
    <row r="7" spans="1:8" ht="15">
      <c r="A7" s="28"/>
      <c r="B7" s="28"/>
      <c r="C7" s="28"/>
      <c r="D7" s="28"/>
      <c r="E7" s="35"/>
      <c r="F7" s="36"/>
      <c r="G7" s="37" t="s">
        <v>23</v>
      </c>
      <c r="H7" s="39">
        <f>SUM(H6:H6)</f>
        <v>6386</v>
      </c>
    </row>
  </sheetData>
  <sheetProtection selectLockedCells="1" selectUnlockedCells="1"/>
  <mergeCells count="3">
    <mergeCell ref="A1:F1"/>
    <mergeCell ref="A4:E4"/>
    <mergeCell ref="A5:E5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0" zoomScaleNormal="80" zoomScaleSheetLayoutView="130" zoomScalePageLayoutView="0" workbookViewId="0" topLeftCell="A1">
      <selection activeCell="A4" sqref="A4"/>
    </sheetView>
  </sheetViews>
  <sheetFormatPr defaultColWidth="9.140625" defaultRowHeight="15"/>
  <cols>
    <col min="2" max="2" width="64.00390625" style="0" customWidth="1"/>
    <col min="5" max="5" width="25.00390625" style="1" customWidth="1"/>
    <col min="6" max="6" width="26.8515625" style="1" customWidth="1"/>
  </cols>
  <sheetData>
    <row r="1" spans="1:6" ht="26.25">
      <c r="A1" s="82" t="s">
        <v>65</v>
      </c>
      <c r="B1" s="83"/>
      <c r="C1" s="83"/>
      <c r="D1" s="83"/>
      <c r="E1" s="83"/>
      <c r="F1" s="83"/>
    </row>
    <row r="2" spans="1:7" ht="15">
      <c r="A2" s="94" t="s">
        <v>6</v>
      </c>
      <c r="B2" s="94"/>
      <c r="C2" s="94"/>
      <c r="D2" s="94"/>
      <c r="E2" s="94"/>
      <c r="F2" s="12"/>
      <c r="G2" s="11"/>
    </row>
    <row r="3" spans="1:7" ht="12.75" customHeight="1">
      <c r="A3" s="95" t="s">
        <v>66</v>
      </c>
      <c r="B3" s="96"/>
      <c r="C3" s="96"/>
      <c r="D3" s="96"/>
      <c r="E3" s="96"/>
      <c r="F3" s="12"/>
      <c r="G3" s="11"/>
    </row>
    <row r="4" spans="1:7" ht="45">
      <c r="A4" s="74" t="s">
        <v>7</v>
      </c>
      <c r="B4" s="69" t="s">
        <v>2</v>
      </c>
      <c r="C4" s="13" t="s">
        <v>3</v>
      </c>
      <c r="D4" s="13" t="s">
        <v>8</v>
      </c>
      <c r="E4" s="14" t="s">
        <v>9</v>
      </c>
      <c r="F4" s="14" t="s">
        <v>86</v>
      </c>
      <c r="G4" s="11"/>
    </row>
    <row r="5" spans="1:7" ht="15">
      <c r="A5" s="75">
        <v>1</v>
      </c>
      <c r="B5" s="70">
        <v>2</v>
      </c>
      <c r="C5" s="15">
        <v>3</v>
      </c>
      <c r="D5" s="15">
        <v>4</v>
      </c>
      <c r="E5" s="42">
        <v>5</v>
      </c>
      <c r="F5" s="42">
        <v>12</v>
      </c>
      <c r="G5" s="11"/>
    </row>
    <row r="6" spans="1:9" ht="22.5">
      <c r="A6" s="76">
        <v>1</v>
      </c>
      <c r="B6" s="71" t="s">
        <v>10</v>
      </c>
      <c r="C6" s="16" t="s">
        <v>5</v>
      </c>
      <c r="D6" s="17">
        <v>4000</v>
      </c>
      <c r="E6" s="18"/>
      <c r="F6" s="19"/>
      <c r="G6" s="46"/>
      <c r="I6" s="20"/>
    </row>
    <row r="7" spans="1:9" ht="15">
      <c r="A7" s="76">
        <v>2</v>
      </c>
      <c r="B7" s="71" t="s">
        <v>29</v>
      </c>
      <c r="C7" s="16" t="s">
        <v>5</v>
      </c>
      <c r="D7" s="17">
        <v>1000</v>
      </c>
      <c r="E7" s="18"/>
      <c r="F7" s="19"/>
      <c r="G7" s="46"/>
      <c r="I7" s="20"/>
    </row>
    <row r="8" spans="1:9" ht="22.5">
      <c r="A8" s="76">
        <v>3</v>
      </c>
      <c r="B8" s="71" t="s">
        <v>30</v>
      </c>
      <c r="C8" s="16" t="s">
        <v>5</v>
      </c>
      <c r="D8" s="17">
        <v>2000</v>
      </c>
      <c r="E8" s="18"/>
      <c r="F8" s="19"/>
      <c r="G8" s="46"/>
      <c r="I8" s="20"/>
    </row>
    <row r="9" spans="1:9" ht="15">
      <c r="A9" s="76">
        <v>4</v>
      </c>
      <c r="B9" s="71" t="s">
        <v>31</v>
      </c>
      <c r="C9" s="16" t="s">
        <v>5</v>
      </c>
      <c r="D9" s="17">
        <v>1750</v>
      </c>
      <c r="E9" s="18"/>
      <c r="F9" s="19"/>
      <c r="G9" s="46"/>
      <c r="I9" s="20"/>
    </row>
    <row r="10" spans="1:9" ht="22.5">
      <c r="A10" s="76">
        <v>5</v>
      </c>
      <c r="B10" s="71" t="s">
        <v>32</v>
      </c>
      <c r="C10" s="16" t="s">
        <v>5</v>
      </c>
      <c r="D10" s="17">
        <v>2000</v>
      </c>
      <c r="E10" s="18"/>
      <c r="F10" s="19"/>
      <c r="G10" s="46"/>
      <c r="I10" s="20"/>
    </row>
    <row r="11" spans="1:9" ht="45">
      <c r="A11" s="76">
        <v>6</v>
      </c>
      <c r="B11" s="71" t="s">
        <v>33</v>
      </c>
      <c r="C11" s="16" t="s">
        <v>5</v>
      </c>
      <c r="D11" s="17">
        <v>75404.5</v>
      </c>
      <c r="E11" s="18"/>
      <c r="F11" s="19"/>
      <c r="G11" s="46"/>
      <c r="I11" s="20"/>
    </row>
    <row r="12" spans="1:9" ht="45">
      <c r="A12" s="76">
        <v>7</v>
      </c>
      <c r="B12" s="71" t="s">
        <v>39</v>
      </c>
      <c r="C12" s="16" t="s">
        <v>5</v>
      </c>
      <c r="D12" s="17">
        <v>114215.18</v>
      </c>
      <c r="E12" s="18"/>
      <c r="F12" s="19"/>
      <c r="G12" s="46"/>
      <c r="I12" s="20"/>
    </row>
    <row r="13" spans="1:9" ht="22.5">
      <c r="A13" s="76">
        <v>8</v>
      </c>
      <c r="B13" s="71" t="s">
        <v>34</v>
      </c>
      <c r="C13" s="16" t="s">
        <v>11</v>
      </c>
      <c r="D13" s="15">
        <v>1</v>
      </c>
      <c r="E13" s="18"/>
      <c r="F13" s="19"/>
      <c r="G13" s="46"/>
      <c r="I13" s="20"/>
    </row>
    <row r="14" spans="1:9" ht="15">
      <c r="A14" s="76">
        <v>9</v>
      </c>
      <c r="B14" s="71" t="s">
        <v>35</v>
      </c>
      <c r="C14" s="16" t="s">
        <v>11</v>
      </c>
      <c r="D14" s="15">
        <v>1</v>
      </c>
      <c r="E14" s="18"/>
      <c r="F14" s="19"/>
      <c r="G14" s="46"/>
      <c r="I14" s="20"/>
    </row>
    <row r="15" spans="1:9" ht="15">
      <c r="A15" s="76">
        <v>10</v>
      </c>
      <c r="B15" s="72" t="s">
        <v>12</v>
      </c>
      <c r="C15" s="16" t="s">
        <v>11</v>
      </c>
      <c r="D15" s="15">
        <v>1</v>
      </c>
      <c r="E15" s="18"/>
      <c r="F15" s="19"/>
      <c r="G15" s="46"/>
      <c r="I15" s="20"/>
    </row>
    <row r="16" spans="1:9" ht="15">
      <c r="A16" s="76">
        <v>11</v>
      </c>
      <c r="B16" s="72" t="s">
        <v>13</v>
      </c>
      <c r="C16" s="16" t="s">
        <v>11</v>
      </c>
      <c r="D16" s="15">
        <v>1</v>
      </c>
      <c r="E16" s="18"/>
      <c r="F16" s="19"/>
      <c r="G16" s="46"/>
      <c r="I16" s="20"/>
    </row>
    <row r="17" spans="1:9" ht="33.75">
      <c r="A17" s="76">
        <v>12</v>
      </c>
      <c r="B17" s="71" t="s">
        <v>79</v>
      </c>
      <c r="C17" s="16" t="s">
        <v>5</v>
      </c>
      <c r="D17" s="15">
        <v>1</v>
      </c>
      <c r="E17" s="18"/>
      <c r="F17" s="19"/>
      <c r="G17" s="46"/>
      <c r="I17" s="20"/>
    </row>
    <row r="18" spans="1:9" ht="15">
      <c r="A18" s="76">
        <v>13</v>
      </c>
      <c r="B18" s="71" t="s">
        <v>28</v>
      </c>
      <c r="C18" s="16" t="s">
        <v>5</v>
      </c>
      <c r="D18" s="15">
        <v>1</v>
      </c>
      <c r="E18" s="18"/>
      <c r="F18" s="19"/>
      <c r="G18" s="46"/>
      <c r="I18" s="20"/>
    </row>
    <row r="19" spans="1:9" ht="33.75">
      <c r="A19" s="76">
        <v>14</v>
      </c>
      <c r="B19" s="71" t="s">
        <v>80</v>
      </c>
      <c r="C19" s="16" t="s">
        <v>5</v>
      </c>
      <c r="D19" s="15">
        <v>1</v>
      </c>
      <c r="E19" s="18"/>
      <c r="F19" s="19"/>
      <c r="G19" s="46"/>
      <c r="I19" s="20"/>
    </row>
    <row r="20" spans="1:9" ht="15">
      <c r="A20" s="76">
        <v>15</v>
      </c>
      <c r="B20" s="71" t="s">
        <v>28</v>
      </c>
      <c r="C20" s="16" t="s">
        <v>5</v>
      </c>
      <c r="D20" s="15">
        <v>1</v>
      </c>
      <c r="E20" s="18"/>
      <c r="F20" s="19"/>
      <c r="G20" s="46"/>
      <c r="I20" s="20"/>
    </row>
    <row r="21" spans="1:9" ht="15">
      <c r="A21" s="76">
        <v>16</v>
      </c>
      <c r="B21" s="71" t="s">
        <v>36</v>
      </c>
      <c r="C21" s="16" t="s">
        <v>5</v>
      </c>
      <c r="D21" s="15">
        <v>1</v>
      </c>
      <c r="E21" s="18"/>
      <c r="F21" s="19"/>
      <c r="G21" s="46"/>
      <c r="I21" s="20"/>
    </row>
    <row r="22" spans="1:9" ht="15">
      <c r="A22" s="76">
        <v>17</v>
      </c>
      <c r="B22" s="71" t="s">
        <v>37</v>
      </c>
      <c r="C22" s="16" t="s">
        <v>5</v>
      </c>
      <c r="D22" s="15">
        <v>1</v>
      </c>
      <c r="E22" s="18"/>
      <c r="F22" s="19"/>
      <c r="G22" s="46"/>
      <c r="I22" s="20"/>
    </row>
    <row r="23" spans="1:9" ht="33.75">
      <c r="A23" s="76">
        <v>18</v>
      </c>
      <c r="B23" s="71" t="s">
        <v>81</v>
      </c>
      <c r="C23" s="16" t="s">
        <v>5</v>
      </c>
      <c r="D23" s="15">
        <v>1</v>
      </c>
      <c r="E23" s="18"/>
      <c r="F23" s="19"/>
      <c r="G23" s="46"/>
      <c r="I23" s="20"/>
    </row>
    <row r="24" spans="1:9" ht="15">
      <c r="A24" s="76">
        <v>19</v>
      </c>
      <c r="B24" s="71" t="s">
        <v>38</v>
      </c>
      <c r="C24" s="16" t="s">
        <v>5</v>
      </c>
      <c r="D24" s="15">
        <v>1</v>
      </c>
      <c r="E24" s="18"/>
      <c r="F24" s="19"/>
      <c r="G24" s="46"/>
      <c r="I24" s="20"/>
    </row>
    <row r="25" spans="1:9" ht="33.75">
      <c r="A25" s="76">
        <v>20</v>
      </c>
      <c r="B25" s="71" t="s">
        <v>82</v>
      </c>
      <c r="C25" s="16" t="s">
        <v>5</v>
      </c>
      <c r="D25" s="15">
        <v>1</v>
      </c>
      <c r="E25" s="18"/>
      <c r="F25" s="19"/>
      <c r="G25" s="46"/>
      <c r="I25" s="20"/>
    </row>
    <row r="26" spans="1:9" ht="15">
      <c r="A26" s="76">
        <v>21</v>
      </c>
      <c r="B26" s="71" t="s">
        <v>38</v>
      </c>
      <c r="C26" s="16" t="s">
        <v>5</v>
      </c>
      <c r="D26" s="15">
        <v>1</v>
      </c>
      <c r="E26" s="18"/>
      <c r="F26" s="19"/>
      <c r="G26" s="46"/>
      <c r="I26" s="20"/>
    </row>
    <row r="27" spans="1:9" ht="15">
      <c r="A27" s="76">
        <v>22</v>
      </c>
      <c r="B27" s="72" t="s">
        <v>40</v>
      </c>
      <c r="C27" s="16" t="s">
        <v>5</v>
      </c>
      <c r="D27" s="15">
        <v>1</v>
      </c>
      <c r="E27" s="18"/>
      <c r="F27" s="19"/>
      <c r="G27" s="46"/>
      <c r="I27" s="20"/>
    </row>
    <row r="28" spans="1:9" ht="15">
      <c r="A28" s="76">
        <v>23</v>
      </c>
      <c r="B28" s="71" t="s">
        <v>41</v>
      </c>
      <c r="C28" s="16" t="s">
        <v>5</v>
      </c>
      <c r="D28" s="15">
        <v>1</v>
      </c>
      <c r="E28" s="18"/>
      <c r="F28" s="19"/>
      <c r="G28" s="46"/>
      <c r="I28" s="20"/>
    </row>
    <row r="29" spans="1:9" ht="22.5">
      <c r="A29" s="76">
        <v>24</v>
      </c>
      <c r="B29" s="71" t="s">
        <v>42</v>
      </c>
      <c r="C29" s="16" t="s">
        <v>14</v>
      </c>
      <c r="D29" s="15">
        <v>1</v>
      </c>
      <c r="E29" s="18"/>
      <c r="F29" s="19"/>
      <c r="G29" s="46"/>
      <c r="I29" s="20"/>
    </row>
    <row r="30" spans="1:9" ht="22.5">
      <c r="A30" s="76">
        <v>25</v>
      </c>
      <c r="B30" s="71" t="s">
        <v>43</v>
      </c>
      <c r="C30" s="16" t="s">
        <v>14</v>
      </c>
      <c r="D30" s="15">
        <v>1</v>
      </c>
      <c r="E30" s="18"/>
      <c r="F30" s="19"/>
      <c r="G30" s="46"/>
      <c r="I30" s="20"/>
    </row>
    <row r="31" spans="1:9" ht="22.5">
      <c r="A31" s="76">
        <v>26</v>
      </c>
      <c r="B31" s="71" t="s">
        <v>44</v>
      </c>
      <c r="C31" s="16" t="s">
        <v>14</v>
      </c>
      <c r="D31" s="15">
        <v>1</v>
      </c>
      <c r="E31" s="18"/>
      <c r="F31" s="19"/>
      <c r="G31" s="46"/>
      <c r="I31" s="20"/>
    </row>
    <row r="32" spans="1:9" ht="22.5">
      <c r="A32" s="76">
        <v>27</v>
      </c>
      <c r="B32" s="71" t="s">
        <v>45</v>
      </c>
      <c r="C32" s="16" t="s">
        <v>14</v>
      </c>
      <c r="D32" s="15">
        <v>1</v>
      </c>
      <c r="E32" s="18"/>
      <c r="F32" s="19"/>
      <c r="G32" s="46"/>
      <c r="I32" s="20"/>
    </row>
    <row r="33" spans="1:9" ht="22.5">
      <c r="A33" s="76">
        <v>28</v>
      </c>
      <c r="B33" s="71" t="s">
        <v>46</v>
      </c>
      <c r="C33" s="16" t="s">
        <v>14</v>
      </c>
      <c r="D33" s="15">
        <v>1</v>
      </c>
      <c r="E33" s="18"/>
      <c r="F33" s="19"/>
      <c r="G33" s="46"/>
      <c r="I33" s="20"/>
    </row>
    <row r="34" spans="1:9" ht="22.5">
      <c r="A34" s="76">
        <v>29</v>
      </c>
      <c r="B34" s="71" t="s">
        <v>47</v>
      </c>
      <c r="C34" s="16" t="s">
        <v>14</v>
      </c>
      <c r="D34" s="15">
        <v>1</v>
      </c>
      <c r="E34" s="18"/>
      <c r="F34" s="19"/>
      <c r="G34" s="46"/>
      <c r="I34" s="20"/>
    </row>
    <row r="35" spans="1:9" ht="22.5">
      <c r="A35" s="76">
        <v>30</v>
      </c>
      <c r="B35" s="71" t="s">
        <v>48</v>
      </c>
      <c r="C35" s="16" t="s">
        <v>14</v>
      </c>
      <c r="D35" s="15">
        <v>1</v>
      </c>
      <c r="E35" s="18"/>
      <c r="F35" s="19"/>
      <c r="G35" s="46"/>
      <c r="I35" s="20"/>
    </row>
    <row r="36" spans="1:9" ht="22.5">
      <c r="A36" s="76">
        <v>31</v>
      </c>
      <c r="B36" s="71" t="s">
        <v>49</v>
      </c>
      <c r="C36" s="16" t="s">
        <v>14</v>
      </c>
      <c r="D36" s="15">
        <v>1</v>
      </c>
      <c r="E36" s="18"/>
      <c r="F36" s="19"/>
      <c r="G36" s="46"/>
      <c r="I36" s="20"/>
    </row>
    <row r="37" spans="1:9" ht="22.5">
      <c r="A37" s="76">
        <v>32</v>
      </c>
      <c r="B37" s="71" t="s">
        <v>77</v>
      </c>
      <c r="C37" s="16" t="s">
        <v>14</v>
      </c>
      <c r="D37" s="15">
        <v>1</v>
      </c>
      <c r="E37" s="18"/>
      <c r="F37" s="19"/>
      <c r="G37" s="46"/>
      <c r="I37" s="20"/>
    </row>
    <row r="38" spans="1:9" ht="22.5">
      <c r="A38" s="76">
        <v>33</v>
      </c>
      <c r="B38" s="71" t="s">
        <v>76</v>
      </c>
      <c r="C38" s="16" t="s">
        <v>14</v>
      </c>
      <c r="D38" s="15">
        <v>1</v>
      </c>
      <c r="E38" s="18"/>
      <c r="F38" s="19"/>
      <c r="G38" s="46"/>
      <c r="I38" s="20"/>
    </row>
    <row r="39" spans="1:9" ht="22.5">
      <c r="A39" s="76">
        <v>34</v>
      </c>
      <c r="B39" s="71" t="s">
        <v>55</v>
      </c>
      <c r="C39" s="16" t="s">
        <v>14</v>
      </c>
      <c r="D39" s="15">
        <v>1</v>
      </c>
      <c r="E39" s="18"/>
      <c r="F39" s="19"/>
      <c r="G39" s="46"/>
      <c r="I39" s="20"/>
    </row>
    <row r="40" spans="1:9" ht="22.5">
      <c r="A40" s="76">
        <v>35</v>
      </c>
      <c r="B40" s="71" t="s">
        <v>50</v>
      </c>
      <c r="C40" s="16" t="s">
        <v>14</v>
      </c>
      <c r="D40" s="15">
        <v>1</v>
      </c>
      <c r="E40" s="18"/>
      <c r="F40" s="19"/>
      <c r="G40" s="46"/>
      <c r="I40" s="20"/>
    </row>
    <row r="41" spans="1:9" ht="22.5">
      <c r="A41" s="76">
        <v>36</v>
      </c>
      <c r="B41" s="71" t="s">
        <v>51</v>
      </c>
      <c r="C41" s="16" t="s">
        <v>14</v>
      </c>
      <c r="D41" s="15">
        <v>1</v>
      </c>
      <c r="E41" s="18"/>
      <c r="F41" s="19"/>
      <c r="G41" s="46"/>
      <c r="I41" s="20"/>
    </row>
    <row r="42" spans="1:9" ht="22.5">
      <c r="A42" s="76">
        <v>37</v>
      </c>
      <c r="B42" s="71" t="s">
        <v>78</v>
      </c>
      <c r="C42" s="16" t="s">
        <v>14</v>
      </c>
      <c r="D42" s="15">
        <v>1</v>
      </c>
      <c r="E42" s="18"/>
      <c r="F42" s="19"/>
      <c r="G42" s="46"/>
      <c r="I42" s="20"/>
    </row>
    <row r="43" spans="1:9" ht="22.5">
      <c r="A43" s="76">
        <v>38</v>
      </c>
      <c r="B43" s="71" t="s">
        <v>52</v>
      </c>
      <c r="C43" s="16" t="s">
        <v>14</v>
      </c>
      <c r="D43" s="15">
        <v>1</v>
      </c>
      <c r="E43" s="18"/>
      <c r="F43" s="19"/>
      <c r="G43" s="46"/>
      <c r="I43" s="20"/>
    </row>
    <row r="44" spans="1:9" ht="22.5">
      <c r="A44" s="76">
        <v>39</v>
      </c>
      <c r="B44" s="71" t="s">
        <v>53</v>
      </c>
      <c r="C44" s="16" t="s">
        <v>14</v>
      </c>
      <c r="D44" s="15">
        <v>1</v>
      </c>
      <c r="E44" s="18"/>
      <c r="F44" s="19"/>
      <c r="G44" s="46"/>
      <c r="I44" s="20"/>
    </row>
    <row r="45" spans="1:9" ht="22.5">
      <c r="A45" s="76">
        <v>40</v>
      </c>
      <c r="B45" s="71" t="s">
        <v>88</v>
      </c>
      <c r="C45" s="16" t="s">
        <v>56</v>
      </c>
      <c r="D45" s="15">
        <v>1</v>
      </c>
      <c r="E45" s="18"/>
      <c r="F45" s="19"/>
      <c r="G45" s="46"/>
      <c r="I45" s="20"/>
    </row>
    <row r="46" spans="1:9" ht="45">
      <c r="A46" s="76">
        <v>41</v>
      </c>
      <c r="B46" s="71" t="s">
        <v>84</v>
      </c>
      <c r="C46" s="16" t="s">
        <v>5</v>
      </c>
      <c r="D46" s="15">
        <v>1</v>
      </c>
      <c r="E46" s="18"/>
      <c r="F46" s="19"/>
      <c r="G46" s="46"/>
      <c r="I46" s="20"/>
    </row>
    <row r="47" spans="1:9" ht="21.75" customHeight="1">
      <c r="A47" s="76">
        <v>42</v>
      </c>
      <c r="B47" s="71" t="s">
        <v>54</v>
      </c>
      <c r="C47" s="16" t="s">
        <v>5</v>
      </c>
      <c r="D47" s="15">
        <v>1</v>
      </c>
      <c r="E47" s="18"/>
      <c r="F47" s="19"/>
      <c r="G47" s="46"/>
      <c r="I47" s="20"/>
    </row>
    <row r="48" spans="1:7" ht="48" customHeight="1">
      <c r="A48" s="76">
        <v>43</v>
      </c>
      <c r="B48" s="71" t="s">
        <v>83</v>
      </c>
      <c r="C48" s="16" t="s">
        <v>5</v>
      </c>
      <c r="D48" s="15">
        <v>1</v>
      </c>
      <c r="E48" s="18"/>
      <c r="F48" s="19"/>
      <c r="G48" s="46"/>
    </row>
    <row r="49" spans="1:9" ht="21.75" customHeight="1">
      <c r="A49" s="76">
        <v>44</v>
      </c>
      <c r="B49" s="71" t="s">
        <v>54</v>
      </c>
      <c r="C49" s="16" t="s">
        <v>5</v>
      </c>
      <c r="D49" s="15">
        <v>1</v>
      </c>
      <c r="E49" s="18"/>
      <c r="F49" s="19"/>
      <c r="G49" s="46"/>
      <c r="I49" s="20"/>
    </row>
    <row r="50" spans="1:9" ht="43.5" customHeight="1">
      <c r="A50" s="76">
        <v>45</v>
      </c>
      <c r="B50" s="41" t="s">
        <v>58</v>
      </c>
      <c r="C50" s="16" t="s">
        <v>5</v>
      </c>
      <c r="D50" s="17">
        <v>1</v>
      </c>
      <c r="E50" s="18"/>
      <c r="F50" s="19"/>
      <c r="G50" s="46"/>
      <c r="I50" s="20"/>
    </row>
    <row r="51" spans="1:9" ht="43.5" customHeight="1">
      <c r="A51" s="76">
        <v>46</v>
      </c>
      <c r="B51" s="41" t="s">
        <v>85</v>
      </c>
      <c r="C51" s="16" t="s">
        <v>62</v>
      </c>
      <c r="D51" s="17">
        <v>1</v>
      </c>
      <c r="E51" s="18"/>
      <c r="F51" s="19"/>
      <c r="G51" s="46"/>
      <c r="I51" s="20"/>
    </row>
    <row r="52" spans="1:7" s="51" customFormat="1" ht="52.5" customHeight="1">
      <c r="A52" s="76">
        <v>47</v>
      </c>
      <c r="B52" s="71" t="s">
        <v>67</v>
      </c>
      <c r="C52" s="16" t="s">
        <v>5</v>
      </c>
      <c r="D52" s="17">
        <v>1</v>
      </c>
      <c r="E52" s="18"/>
      <c r="F52" s="19"/>
      <c r="G52" s="46"/>
    </row>
    <row r="53" spans="1:7" s="51" customFormat="1" ht="37.5" customHeight="1">
      <c r="A53" s="76">
        <v>48</v>
      </c>
      <c r="B53" s="65" t="s">
        <v>63</v>
      </c>
      <c r="C53" s="16" t="s">
        <v>5</v>
      </c>
      <c r="D53" s="43">
        <v>1</v>
      </c>
      <c r="E53" s="44"/>
      <c r="F53" s="19"/>
      <c r="G53" s="46"/>
    </row>
    <row r="54" spans="1:7" s="51" customFormat="1" ht="43.5" customHeight="1">
      <c r="A54" s="77">
        <v>49</v>
      </c>
      <c r="B54" s="73" t="s">
        <v>57</v>
      </c>
      <c r="C54" s="66" t="s">
        <v>5</v>
      </c>
      <c r="D54" s="68">
        <v>1</v>
      </c>
      <c r="E54" s="67"/>
      <c r="F54" s="19"/>
      <c r="G54" s="46"/>
    </row>
    <row r="55" spans="1:7" ht="21" customHeight="1">
      <c r="A55" s="62">
        <v>50</v>
      </c>
      <c r="B55" s="47" t="s">
        <v>71</v>
      </c>
      <c r="C55" s="16" t="s">
        <v>87</v>
      </c>
      <c r="D55" s="48">
        <v>1</v>
      </c>
      <c r="E55" s="18"/>
      <c r="F55" s="19"/>
      <c r="G55" s="46"/>
    </row>
    <row r="56" spans="1:7" ht="21" customHeight="1">
      <c r="A56" s="63">
        <v>51</v>
      </c>
      <c r="B56" s="47" t="s">
        <v>68</v>
      </c>
      <c r="C56" s="16" t="s">
        <v>87</v>
      </c>
      <c r="D56" s="48">
        <v>1</v>
      </c>
      <c r="E56" s="18"/>
      <c r="F56" s="19"/>
      <c r="G56" s="46"/>
    </row>
    <row r="57" spans="1:7" ht="21.75" customHeight="1">
      <c r="A57" s="63">
        <v>52</v>
      </c>
      <c r="B57" s="47" t="s">
        <v>69</v>
      </c>
      <c r="C57" s="16" t="s">
        <v>62</v>
      </c>
      <c r="D57" s="48">
        <v>1</v>
      </c>
      <c r="E57" s="18"/>
      <c r="F57" s="19"/>
      <c r="G57" s="46"/>
    </row>
    <row r="58" spans="1:7" ht="20.25" customHeight="1">
      <c r="A58" s="63">
        <v>53</v>
      </c>
      <c r="B58" s="47" t="s">
        <v>59</v>
      </c>
      <c r="C58" s="16" t="s">
        <v>62</v>
      </c>
      <c r="D58" s="48">
        <v>1</v>
      </c>
      <c r="E58" s="18"/>
      <c r="F58" s="19"/>
      <c r="G58" s="46"/>
    </row>
    <row r="59" spans="1:7" ht="24.75" customHeight="1">
      <c r="A59" s="63">
        <v>54</v>
      </c>
      <c r="B59" s="47" t="s">
        <v>61</v>
      </c>
      <c r="C59" s="58" t="s">
        <v>60</v>
      </c>
      <c r="D59" s="54">
        <v>1</v>
      </c>
      <c r="E59" s="18"/>
      <c r="F59" s="19"/>
      <c r="G59" s="46"/>
    </row>
    <row r="60" spans="1:7" ht="40.5" customHeight="1">
      <c r="A60" s="63">
        <v>55</v>
      </c>
      <c r="B60" s="47" t="s">
        <v>73</v>
      </c>
      <c r="C60" s="59" t="s">
        <v>62</v>
      </c>
      <c r="D60" s="55">
        <v>1</v>
      </c>
      <c r="E60" s="49"/>
      <c r="F60" s="50"/>
      <c r="G60" s="46"/>
    </row>
    <row r="61" spans="1:7" ht="40.5" customHeight="1">
      <c r="A61" s="63">
        <v>56</v>
      </c>
      <c r="B61" s="47" t="s">
        <v>74</v>
      </c>
      <c r="C61" s="60" t="s">
        <v>75</v>
      </c>
      <c r="D61" s="56">
        <v>1</v>
      </c>
      <c r="E61" s="49"/>
      <c r="F61" s="50"/>
      <c r="G61" s="46"/>
    </row>
    <row r="62" spans="1:7" ht="40.5" customHeight="1">
      <c r="A62" s="63">
        <v>57</v>
      </c>
      <c r="B62" s="47" t="s">
        <v>72</v>
      </c>
      <c r="C62" s="60" t="s">
        <v>62</v>
      </c>
      <c r="D62" s="56">
        <v>1</v>
      </c>
      <c r="E62" s="49"/>
      <c r="F62" s="50"/>
      <c r="G62" s="46"/>
    </row>
    <row r="63" spans="1:7" ht="24.75" customHeight="1">
      <c r="A63" s="64">
        <v>58</v>
      </c>
      <c r="B63" s="47" t="s">
        <v>70</v>
      </c>
      <c r="C63" s="61" t="s">
        <v>11</v>
      </c>
      <c r="D63" s="57">
        <v>1</v>
      </c>
      <c r="E63" s="49"/>
      <c r="F63" s="50"/>
      <c r="G63" s="46"/>
    </row>
    <row r="64" spans="1:7" ht="15">
      <c r="A64" s="84" t="s">
        <v>15</v>
      </c>
      <c r="B64" s="85"/>
      <c r="C64" s="85"/>
      <c r="D64" s="85"/>
      <c r="E64" s="86"/>
      <c r="F64" s="45"/>
      <c r="G64" s="11"/>
    </row>
    <row r="65" spans="1:6" ht="15">
      <c r="A65" s="87" t="s">
        <v>16</v>
      </c>
      <c r="B65" s="88"/>
      <c r="C65" s="88"/>
      <c r="D65" s="88"/>
      <c r="E65" s="89"/>
      <c r="F65" s="93"/>
    </row>
    <row r="66" spans="1:6" ht="15">
      <c r="A66" s="90"/>
      <c r="B66" s="91"/>
      <c r="C66" s="91"/>
      <c r="D66" s="91"/>
      <c r="E66" s="92"/>
      <c r="F66" s="93"/>
    </row>
    <row r="67" ht="15">
      <c r="A67" s="52" t="s">
        <v>64</v>
      </c>
    </row>
    <row r="68" ht="15">
      <c r="A68" s="53"/>
    </row>
  </sheetData>
  <sheetProtection selectLockedCells="1" selectUnlockedCells="1"/>
  <mergeCells count="6">
    <mergeCell ref="A1:F1"/>
    <mergeCell ref="A64:E64"/>
    <mergeCell ref="A65:E66"/>
    <mergeCell ref="F65:F66"/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Magdalena Stanek</cp:lastModifiedBy>
  <cp:lastPrinted>2023-05-22T07:55:30Z</cp:lastPrinted>
  <dcterms:created xsi:type="dcterms:W3CDTF">2016-07-11T12:59:39Z</dcterms:created>
  <dcterms:modified xsi:type="dcterms:W3CDTF">2023-06-26T09:36:50Z</dcterms:modified>
  <cp:category/>
  <cp:version/>
  <cp:contentType/>
  <cp:contentStatus/>
</cp:coreProperties>
</file>