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00" windowHeight="15600"/>
  </bookViews>
  <sheets>
    <sheet name="opcja 5 m" sheetId="4" r:id="rId1"/>
  </sheets>
  <definedNames>
    <definedName name="_xlnm.Print_Area" localSheetId="0">'opcja 5 m'!$A$1:$E$28</definedName>
  </definedNames>
  <calcPr calcId="145621"/>
</workbook>
</file>

<file path=xl/calcChain.xml><?xml version="1.0" encoding="utf-8"?>
<calcChain xmlns="http://schemas.openxmlformats.org/spreadsheetml/2006/main">
  <c r="G20" i="4" l="1"/>
  <c r="G21" i="4"/>
  <c r="G13" i="4"/>
  <c r="G18" i="4" l="1"/>
  <c r="G15" i="4" l="1"/>
  <c r="G16" i="4"/>
  <c r="G17" i="4"/>
  <c r="G12" i="4"/>
  <c r="G10" i="4"/>
  <c r="G7" i="4"/>
  <c r="G8" i="4"/>
  <c r="G6" i="4"/>
  <c r="G22" i="4" l="1"/>
  <c r="G23" i="4" s="1"/>
  <c r="G24" i="4" s="1"/>
</calcChain>
</file>

<file path=xl/sharedStrings.xml><?xml version="1.0" encoding="utf-8"?>
<sst xmlns="http://schemas.openxmlformats.org/spreadsheetml/2006/main" count="54" uniqueCount="45">
  <si>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</si>
  <si>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</si>
  <si>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</si>
  <si>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</si>
  <si>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</si>
  <si>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</si>
  <si>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</si>
  <si>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</si>
  <si>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</si>
  <si>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</si>
  <si>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</si>
  <si>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</si>
  <si>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</si>
  <si>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</si>
  <si>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</si>
  <si>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</si>
  <si>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</si>
  <si>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</si>
  <si>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</si>
  <si>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</si>
  <si>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</si>
  <si>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</si>
  <si>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</si>
  <si>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</si>
  <si>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</si>
  <si>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</si>
  <si>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</si>
  <si>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</si>
  <si>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</si>
  <si>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</si>
  <si>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</si>
  <si>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</si>
  <si>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Projekt czasowej organizacji ruchu</t>
  </si>
  <si>
    <t>Razem:</t>
  </si>
  <si>
    <t>Vat 23%</t>
  </si>
  <si>
    <t>Brutto</t>
  </si>
  <si>
    <t>Olsztyn dnia:….......................................</t>
  </si>
  <si>
    <t>WR D-41-4</t>
  </si>
  <si>
    <t>Montaż tablic informacyjnych o dofinansowaniu</t>
  </si>
  <si>
    <t>szt.</t>
  </si>
  <si>
    <t>Ustawienie krawężników betonowych  najazdowych 20x22x100 cm na ławie betonowej  z oporem i podsypce cementowej</t>
  </si>
  <si>
    <t>Wykonanie nawierzchni z betonu asfaltowego - warstwa ścieralna AC11S gr. 12 cm wraz z oczyszczeniem i skropieniem podłoża - wyniesione przejście</t>
  </si>
  <si>
    <t>Oznakowanie pionowe znaki D-6 aktywne 2 szt. i inne zgodnie z PSOR</t>
  </si>
  <si>
    <t>Przebudowa przejścia dla pieszych w ciągu drogi powiatowej nr 1994N w m. Barczewo (skrzyżowanie ul. Targowej i ul. Mostowej)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</si>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</sst>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 vertical="center"/>
    </xf>
    <xf numFmtId="0" fontId="12" fillId="0" borderId="0" xfId="10" applyFont="1"/>
    <xf numFmtId="0" fontId="12" fillId="0" borderId="9" xfId="10" applyFont="1" applyBorder="1"/>
    <xf numFmtId="2" fontId="13" fillId="0" borderId="10" xfId="10" applyNumberFormat="1" applyFont="1" applyBorder="1" applyAlignment="1">
      <alignment horizontal="center" vertical="center" wrapText="1"/>
    </xf>
    <xf numFmtId="2" fontId="13" fillId="0" borderId="3" xfId="10" applyNumberFormat="1" applyFont="1" applyBorder="1" applyAlignment="1">
      <alignment horizontal="center" vertical="center"/>
    </xf>
    <xf numFmtId="165" fontId="13" fillId="0" borderId="2" xfId="10" applyNumberFormat="1" applyFont="1" applyBorder="1" applyAlignment="1">
      <alignment horizontal="right" vertical="center"/>
    </xf>
    <xf numFmtId="0" fontId="12" fillId="0" borderId="0" xfId="10" applyFont="1" applyAlignment="1">
      <alignment horizontal="center" vertical="center" wrapText="1"/>
    </xf>
    <xf numFmtId="0" fontId="12" fillId="0" borderId="9" xfId="10" applyFont="1" applyBorder="1" applyAlignment="1">
      <alignment horizontal="center" vertical="center"/>
    </xf>
    <xf numFmtId="0" fontId="1" fillId="0" borderId="0" xfId="0" applyFont="1"/>
    <xf numFmtId="44" fontId="13" fillId="0" borderId="4" xfId="1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</cellXfs>
  <cellStyles count="12">
    <cellStyle name="Excel Built-in Hyperlink" xfId="8"/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10"/>
    <cellStyle name="Normalny 4" xfId="7"/>
    <cellStyle name="Result" xfId="5"/>
    <cellStyle name="Result2" xfId="6"/>
    <cellStyle name="Walutowy" xfId="9" builtinId="4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V67"/>
  <sheetViews>
    <sheetView tabSelected="1" zoomScale="115" zoomScaleNormal="115" workbookViewId="0">
      <selection activeCell="K18" sqref="K18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4" t="s">
        <v>44</v>
      </c>
      <c r="B1" s="74"/>
      <c r="C1" s="74"/>
      <c r="D1" s="74"/>
      <c r="E1" s="74"/>
      <c r="F1" s="74"/>
      <c r="G1" s="74"/>
    </row>
    <row r="2" spans="1:230" ht="28.5" customHeight="1">
      <c r="A2" s="73" t="s">
        <v>43</v>
      </c>
      <c r="B2" s="73"/>
      <c r="C2" s="73"/>
      <c r="D2" s="73"/>
      <c r="E2" s="73"/>
      <c r="F2" s="73"/>
      <c r="G2" s="73"/>
    </row>
    <row r="3" spans="1:230">
      <c r="A3" s="4" t="s">
        <v>0</v>
      </c>
      <c r="B3" s="4" t="s">
        <v>1</v>
      </c>
      <c r="C3" s="4" t="s">
        <v>2</v>
      </c>
      <c r="D3" s="71" t="s">
        <v>3</v>
      </c>
      <c r="E3" s="71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72" t="s">
        <v>10</v>
      </c>
      <c r="C5" s="72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32</v>
      </c>
      <c r="D7" s="7" t="s">
        <v>6</v>
      </c>
      <c r="E7" s="27">
        <v>1</v>
      </c>
      <c r="F7" s="33"/>
      <c r="G7" s="38">
        <f t="shared" ref="G7:G21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25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75" t="s">
        <v>7</v>
      </c>
      <c r="C9" s="76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5</v>
      </c>
      <c r="B10" s="42" t="s">
        <v>24</v>
      </c>
      <c r="C10" s="43" t="s">
        <v>25</v>
      </c>
      <c r="D10" s="9" t="s">
        <v>12</v>
      </c>
      <c r="E10" s="29">
        <v>25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78" t="s">
        <v>8</v>
      </c>
      <c r="C11" s="78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19">
        <v>6</v>
      </c>
      <c r="B12" s="19" t="s">
        <v>23</v>
      </c>
      <c r="C12" s="8" t="s">
        <v>22</v>
      </c>
      <c r="D12" s="8" t="s">
        <v>12</v>
      </c>
      <c r="E12" s="47">
        <v>25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38.25">
      <c r="A13" s="19">
        <v>6</v>
      </c>
      <c r="B13" s="19" t="s">
        <v>23</v>
      </c>
      <c r="C13" s="8" t="s">
        <v>41</v>
      </c>
      <c r="D13" s="8" t="s">
        <v>12</v>
      </c>
      <c r="E13" s="70">
        <v>40</v>
      </c>
      <c r="F13" s="35"/>
      <c r="G13" s="69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s="60" customFormat="1" ht="14.25">
      <c r="A14" s="24"/>
      <c r="B14" s="79" t="s">
        <v>9</v>
      </c>
      <c r="C14" s="79"/>
      <c r="D14" s="10"/>
      <c r="E14" s="31"/>
      <c r="F14" s="36"/>
      <c r="G14" s="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14.25">
      <c r="A15" s="22">
        <v>9</v>
      </c>
      <c r="B15" s="20" t="s">
        <v>19</v>
      </c>
      <c r="C15" s="17" t="s">
        <v>42</v>
      </c>
      <c r="D15" s="20" t="s">
        <v>16</v>
      </c>
      <c r="E15" s="20">
        <v>1</v>
      </c>
      <c r="F15" s="37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4.25">
      <c r="A16" s="22">
        <v>10</v>
      </c>
      <c r="B16" s="20" t="s">
        <v>29</v>
      </c>
      <c r="C16" s="17" t="s">
        <v>28</v>
      </c>
      <c r="D16" s="20" t="s">
        <v>16</v>
      </c>
      <c r="E16" s="20">
        <v>1</v>
      </c>
      <c r="F16" s="37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s="63" customFormat="1" ht="15">
      <c r="A17" s="22">
        <v>11</v>
      </c>
      <c r="B17" s="59" t="s">
        <v>37</v>
      </c>
      <c r="C17" s="17" t="s">
        <v>30</v>
      </c>
      <c r="D17" s="20" t="s">
        <v>16</v>
      </c>
      <c r="E17" s="20">
        <v>1</v>
      </c>
      <c r="F17" s="37"/>
      <c r="G17" s="38">
        <f t="shared" si="0"/>
        <v>0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</row>
    <row r="18" spans="1:230" customFormat="1" ht="15">
      <c r="A18" s="61">
        <v>12</v>
      </c>
      <c r="B18" s="62"/>
      <c r="C18" s="66" t="s">
        <v>38</v>
      </c>
      <c r="D18" s="65" t="s">
        <v>39</v>
      </c>
      <c r="E18" s="65">
        <v>1</v>
      </c>
      <c r="F18" s="68"/>
      <c r="G18" s="69">
        <f t="shared" ref="G18" si="1">E18*F18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4"/>
      <c r="B19" s="79" t="s">
        <v>26</v>
      </c>
      <c r="C19" s="79"/>
      <c r="D19" s="10"/>
      <c r="E19" s="31"/>
      <c r="F19" s="36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25.5">
      <c r="A20" s="66">
        <v>14</v>
      </c>
      <c r="B20" s="66" t="s">
        <v>27</v>
      </c>
      <c r="C20" s="66" t="s">
        <v>40</v>
      </c>
      <c r="D20" s="67" t="s">
        <v>5</v>
      </c>
      <c r="E20" s="65">
        <v>12</v>
      </c>
      <c r="F20" s="68"/>
      <c r="G20" s="69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25.5">
      <c r="A21" s="22">
        <v>15</v>
      </c>
      <c r="B21" s="22" t="s">
        <v>27</v>
      </c>
      <c r="C21" s="22" t="s">
        <v>31</v>
      </c>
      <c r="D21" s="32" t="s">
        <v>5</v>
      </c>
      <c r="E21" s="20">
        <v>12</v>
      </c>
      <c r="F21" s="37"/>
      <c r="G21" s="69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4.25" customHeight="1">
      <c r="A22" s="49"/>
      <c r="B22" s="50"/>
      <c r="C22" s="50"/>
      <c r="D22" s="50"/>
      <c r="E22" s="51"/>
      <c r="F22" s="52" t="s">
        <v>33</v>
      </c>
      <c r="G22" s="58">
        <f>SUM(G6:G8)+SUM(G10:G10)+SUM(G12:G13)+SUM(G15:G18)+SUM(G20:G21)</f>
        <v>0</v>
      </c>
      <c r="H22" s="4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5" customHeight="1">
      <c r="A23" s="49"/>
      <c r="B23" s="50"/>
      <c r="C23" s="50"/>
      <c r="D23" s="50"/>
      <c r="E23" s="51"/>
      <c r="F23" s="53" t="s">
        <v>34</v>
      </c>
      <c r="G23" s="54">
        <f>G22*0.23</f>
        <v>0</v>
      </c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5" customHeight="1">
      <c r="A24" s="49"/>
      <c r="B24" s="49"/>
      <c r="C24" s="55"/>
      <c r="D24" s="49"/>
      <c r="E24" s="56"/>
      <c r="F24" s="53" t="s">
        <v>35</v>
      </c>
      <c r="G24" s="54">
        <f>G23+G22</f>
        <v>0</v>
      </c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5">
      <c r="A25" s="57"/>
      <c r="B25" s="57"/>
      <c r="C25" s="57" t="s">
        <v>36</v>
      </c>
      <c r="D25" s="57"/>
      <c r="E25" s="57"/>
      <c r="F25" s="57"/>
      <c r="G25" s="5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40"/>
      <c r="B26" s="40"/>
      <c r="C26" s="40"/>
      <c r="D26" s="40"/>
      <c r="E26" s="40"/>
      <c r="F26" s="40"/>
      <c r="G26" s="40"/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>
      <c r="A27" s="74"/>
      <c r="B27" s="74"/>
      <c r="C27" s="3"/>
      <c r="D27" s="81"/>
      <c r="E27" s="81"/>
      <c r="F27" s="3"/>
      <c r="G27" s="46"/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22.5" customHeight="1">
      <c r="A28" s="80"/>
      <c r="B28" s="80"/>
      <c r="C28" s="80"/>
      <c r="D28" s="80"/>
      <c r="E28" s="80"/>
      <c r="F28" s="80"/>
      <c r="G28" s="80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 customHeight="1">
      <c r="A29" s="40"/>
      <c r="B29" s="40"/>
      <c r="C29" s="40"/>
      <c r="D29" s="40"/>
      <c r="E29" s="40"/>
      <c r="F29" s="40"/>
      <c r="G29" s="4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40"/>
      <c r="B30" s="40"/>
      <c r="C30" s="40"/>
      <c r="D30" s="40"/>
      <c r="E30" s="40"/>
      <c r="F30" s="40"/>
      <c r="G30" s="4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40"/>
      <c r="B31" s="40"/>
      <c r="C31" s="40"/>
      <c r="D31" s="40"/>
      <c r="E31" s="40"/>
      <c r="F31" s="40"/>
      <c r="G31" s="4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1"/>
      <c r="B33" s="1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1"/>
      <c r="B34" s="14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1"/>
      <c r="B35" s="14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3"/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3"/>
      <c r="B37" s="14"/>
      <c r="C37" s="1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3"/>
      <c r="B38" s="15"/>
      <c r="C38" s="15"/>
      <c r="D38" s="15"/>
      <c r="E38" s="15"/>
      <c r="F38" s="15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77"/>
      <c r="B39" s="77"/>
      <c r="C39" s="77"/>
      <c r="D39" s="77"/>
      <c r="E39" s="7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77"/>
      <c r="B40" s="77"/>
      <c r="C40" s="77"/>
      <c r="D40" s="77"/>
      <c r="E40" s="7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"/>
      <c r="B42" s="15"/>
      <c r="C42" s="15"/>
      <c r="D42" s="15"/>
      <c r="E42" s="15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77"/>
      <c r="B44" s="77"/>
      <c r="C44" s="77"/>
      <c r="D44" s="77"/>
      <c r="E44" s="7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3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77"/>
      <c r="B50" s="77"/>
      <c r="C50" s="77"/>
      <c r="D50" s="77"/>
      <c r="E50" s="7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3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77"/>
      <c r="B56" s="77"/>
      <c r="C56" s="77"/>
      <c r="D56" s="77"/>
      <c r="E56" s="7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3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77"/>
      <c r="B62" s="77"/>
      <c r="C62" s="77"/>
      <c r="D62" s="77"/>
      <c r="E62" s="7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77"/>
      <c r="B63" s="77"/>
      <c r="C63" s="77"/>
      <c r="D63" s="77"/>
      <c r="E63" s="7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77"/>
      <c r="B64" s="77"/>
      <c r="C64" s="77"/>
      <c r="D64" s="77"/>
      <c r="E64" s="7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6" spans="3:3">
      <c r="C66" s="5"/>
    </row>
    <row r="67" spans="3:3">
      <c r="C67" s="5"/>
    </row>
  </sheetData>
  <mergeCells count="19">
    <mergeCell ref="A64:E64"/>
    <mergeCell ref="B11:C11"/>
    <mergeCell ref="B14:C14"/>
    <mergeCell ref="A39:E39"/>
    <mergeCell ref="A40:E40"/>
    <mergeCell ref="A44:E44"/>
    <mergeCell ref="A50:E50"/>
    <mergeCell ref="A56:E56"/>
    <mergeCell ref="A62:E62"/>
    <mergeCell ref="A63:E63"/>
    <mergeCell ref="A27:B27"/>
    <mergeCell ref="A28:G28"/>
    <mergeCell ref="B19:C19"/>
    <mergeCell ref="D27:E27"/>
    <mergeCell ref="D3:E3"/>
    <mergeCell ref="B5:C5"/>
    <mergeCell ref="A2:G2"/>
    <mergeCell ref="A1:G1"/>
    <mergeCell ref="B9:C9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HP</cp:lastModifiedBy>
  <cp:revision>21</cp:revision>
  <cp:lastPrinted>2023-11-06T10:56:39Z</cp:lastPrinted>
  <dcterms:created xsi:type="dcterms:W3CDTF">2009-07-26T22:21:00Z</dcterms:created>
  <dcterms:modified xsi:type="dcterms:W3CDTF">2023-11-06T22:26:40Z</dcterms:modified>
</cp:coreProperties>
</file>