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3 kw II\SUCHE\"/>
    </mc:Choice>
  </mc:AlternateContent>
  <bookViews>
    <workbookView xWindow="-120" yWindow="-120" windowWidth="29040" windowHeight="1584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G123" i="1" l="1"/>
  <c r="I123" i="1" s="1"/>
  <c r="J123" i="1" s="1"/>
  <c r="G124" i="1"/>
  <c r="I124" i="1" s="1"/>
  <c r="J124" i="1" l="1"/>
  <c r="G40" i="1"/>
  <c r="I40" i="1" s="1"/>
  <c r="G41" i="1"/>
  <c r="I41" i="1" s="1"/>
  <c r="G42" i="1"/>
  <c r="G43" i="1"/>
  <c r="G44" i="1"/>
  <c r="I44" i="1" s="1"/>
  <c r="J44" i="1" s="1"/>
  <c r="G45" i="1"/>
  <c r="G46" i="1"/>
  <c r="G47" i="1"/>
  <c r="G48" i="1"/>
  <c r="I48" i="1" s="1"/>
  <c r="G49" i="1"/>
  <c r="I49" i="1" s="1"/>
  <c r="G50" i="1"/>
  <c r="G51" i="1"/>
  <c r="G52" i="1"/>
  <c r="I52" i="1" s="1"/>
  <c r="J52" i="1" s="1"/>
  <c r="G53" i="1"/>
  <c r="G54" i="1"/>
  <c r="G55" i="1"/>
  <c r="G56" i="1"/>
  <c r="G57" i="1"/>
  <c r="I57" i="1" s="1"/>
  <c r="G58" i="1"/>
  <c r="G59" i="1"/>
  <c r="G60" i="1"/>
  <c r="I60" i="1" s="1"/>
  <c r="J60" i="1" s="1"/>
  <c r="G61" i="1"/>
  <c r="G62" i="1"/>
  <c r="G63" i="1"/>
  <c r="G64" i="1"/>
  <c r="G65" i="1"/>
  <c r="I65" i="1" s="1"/>
  <c r="G66" i="1"/>
  <c r="G67" i="1"/>
  <c r="G68" i="1"/>
  <c r="I68" i="1" s="1"/>
  <c r="J68" i="1" s="1"/>
  <c r="G69" i="1"/>
  <c r="G70" i="1"/>
  <c r="G71" i="1"/>
  <c r="G72" i="1"/>
  <c r="I72" i="1" s="1"/>
  <c r="G73" i="1"/>
  <c r="I73" i="1" s="1"/>
  <c r="G74" i="1"/>
  <c r="G75" i="1"/>
  <c r="G76" i="1"/>
  <c r="I76" i="1" s="1"/>
  <c r="J76" i="1" s="1"/>
  <c r="G77" i="1"/>
  <c r="G78" i="1"/>
  <c r="G79" i="1"/>
  <c r="G80" i="1"/>
  <c r="I80" i="1" s="1"/>
  <c r="G81" i="1"/>
  <c r="I81" i="1" s="1"/>
  <c r="G82" i="1"/>
  <c r="G83" i="1"/>
  <c r="G84" i="1"/>
  <c r="I84" i="1" s="1"/>
  <c r="J84" i="1" s="1"/>
  <c r="G85" i="1"/>
  <c r="G86" i="1"/>
  <c r="G87" i="1"/>
  <c r="G88" i="1"/>
  <c r="G89" i="1"/>
  <c r="I89" i="1" s="1"/>
  <c r="G90" i="1"/>
  <c r="G91" i="1"/>
  <c r="G92" i="1"/>
  <c r="I92" i="1" s="1"/>
  <c r="J92" i="1" s="1"/>
  <c r="G93" i="1"/>
  <c r="G94" i="1"/>
  <c r="G95" i="1"/>
  <c r="G96" i="1"/>
  <c r="G97" i="1"/>
  <c r="I97" i="1" s="1"/>
  <c r="G98" i="1"/>
  <c r="G99" i="1"/>
  <c r="G100" i="1"/>
  <c r="I100" i="1" s="1"/>
  <c r="J100" i="1" s="1"/>
  <c r="G101" i="1"/>
  <c r="G102" i="1"/>
  <c r="G103" i="1"/>
  <c r="G104" i="1"/>
  <c r="I104" i="1" s="1"/>
  <c r="G105" i="1"/>
  <c r="I105" i="1" s="1"/>
  <c r="G106" i="1"/>
  <c r="G107" i="1"/>
  <c r="G108" i="1"/>
  <c r="I108" i="1" s="1"/>
  <c r="J108" i="1" s="1"/>
  <c r="G109" i="1"/>
  <c r="G110" i="1"/>
  <c r="G111" i="1"/>
  <c r="G112" i="1"/>
  <c r="I112" i="1" s="1"/>
  <c r="G113" i="1"/>
  <c r="I113" i="1" s="1"/>
  <c r="G114" i="1"/>
  <c r="G115" i="1"/>
  <c r="G116" i="1"/>
  <c r="I116" i="1" s="1"/>
  <c r="J116" i="1" s="1"/>
  <c r="G117" i="1"/>
  <c r="G118" i="1"/>
  <c r="G119" i="1"/>
  <c r="G120" i="1"/>
  <c r="G121" i="1"/>
  <c r="I121" i="1" s="1"/>
  <c r="G122" i="1"/>
  <c r="J112" i="1" l="1"/>
  <c r="J104" i="1"/>
  <c r="J80" i="1"/>
  <c r="J72" i="1"/>
  <c r="J64" i="1"/>
  <c r="J48" i="1"/>
  <c r="I96" i="1"/>
  <c r="J96" i="1" s="1"/>
  <c r="I64" i="1"/>
  <c r="I120" i="1"/>
  <c r="J120" i="1" s="1"/>
  <c r="I88" i="1"/>
  <c r="J88" i="1" s="1"/>
  <c r="I56" i="1"/>
  <c r="J56" i="1" s="1"/>
  <c r="I117" i="1"/>
  <c r="J117" i="1" s="1"/>
  <c r="I109" i="1"/>
  <c r="J109" i="1" s="1"/>
  <c r="I101" i="1"/>
  <c r="J101" i="1" s="1"/>
  <c r="I93" i="1"/>
  <c r="J93" i="1" s="1"/>
  <c r="I85" i="1"/>
  <c r="J85" i="1" s="1"/>
  <c r="I77" i="1"/>
  <c r="J77" i="1" s="1"/>
  <c r="I69" i="1"/>
  <c r="J69" i="1" s="1"/>
  <c r="I61" i="1"/>
  <c r="J61" i="1" s="1"/>
  <c r="I53" i="1"/>
  <c r="J53" i="1" s="1"/>
  <c r="I45" i="1"/>
  <c r="J45" i="1" s="1"/>
  <c r="J121" i="1"/>
  <c r="J113" i="1"/>
  <c r="J105" i="1"/>
  <c r="J97" i="1"/>
  <c r="J89" i="1"/>
  <c r="J81" i="1"/>
  <c r="J73" i="1"/>
  <c r="J65" i="1"/>
  <c r="J57" i="1"/>
  <c r="J49" i="1"/>
  <c r="J41" i="1"/>
  <c r="J40" i="1"/>
  <c r="J119" i="1"/>
  <c r="I119" i="1"/>
  <c r="I115" i="1"/>
  <c r="J115" i="1" s="1"/>
  <c r="I111" i="1"/>
  <c r="J111" i="1" s="1"/>
  <c r="I107" i="1"/>
  <c r="J107" i="1" s="1"/>
  <c r="I103" i="1"/>
  <c r="J103" i="1" s="1"/>
  <c r="I99" i="1"/>
  <c r="J99" i="1" s="1"/>
  <c r="I95" i="1"/>
  <c r="J95" i="1" s="1"/>
  <c r="I91" i="1"/>
  <c r="J91" i="1" s="1"/>
  <c r="I87" i="1"/>
  <c r="J87" i="1" s="1"/>
  <c r="I83" i="1"/>
  <c r="J83" i="1" s="1"/>
  <c r="I79" i="1"/>
  <c r="J79" i="1" s="1"/>
  <c r="I75" i="1"/>
  <c r="J75" i="1" s="1"/>
  <c r="I71" i="1"/>
  <c r="J71" i="1" s="1"/>
  <c r="I67" i="1"/>
  <c r="J67" i="1" s="1"/>
  <c r="I63" i="1"/>
  <c r="J63" i="1" s="1"/>
  <c r="I59" i="1"/>
  <c r="J59" i="1" s="1"/>
  <c r="I55" i="1"/>
  <c r="J55" i="1" s="1"/>
  <c r="I51" i="1"/>
  <c r="J51" i="1" s="1"/>
  <c r="I47" i="1"/>
  <c r="J47" i="1" s="1"/>
  <c r="I43" i="1"/>
  <c r="J43" i="1" s="1"/>
  <c r="I122" i="1"/>
  <c r="J122" i="1" s="1"/>
  <c r="I118" i="1"/>
  <c r="J118" i="1" s="1"/>
  <c r="I114" i="1"/>
  <c r="J114" i="1" s="1"/>
  <c r="I110" i="1"/>
  <c r="J110" i="1" s="1"/>
  <c r="I106" i="1"/>
  <c r="J106" i="1" s="1"/>
  <c r="I102" i="1"/>
  <c r="J102" i="1" s="1"/>
  <c r="I98" i="1"/>
  <c r="J98" i="1" s="1"/>
  <c r="I94" i="1"/>
  <c r="J94" i="1" s="1"/>
  <c r="I90" i="1"/>
  <c r="J90" i="1" s="1"/>
  <c r="I86" i="1"/>
  <c r="J86" i="1" s="1"/>
  <c r="I82" i="1"/>
  <c r="J82" i="1" s="1"/>
  <c r="I78" i="1"/>
  <c r="J78" i="1" s="1"/>
  <c r="I74" i="1"/>
  <c r="J74" i="1" s="1"/>
  <c r="I70" i="1"/>
  <c r="J70" i="1" s="1"/>
  <c r="I66" i="1"/>
  <c r="J66" i="1" s="1"/>
  <c r="I62" i="1"/>
  <c r="J62" i="1" s="1"/>
  <c r="I58" i="1"/>
  <c r="J58" i="1" s="1"/>
  <c r="I54" i="1"/>
  <c r="J54" i="1" s="1"/>
  <c r="I50" i="1"/>
  <c r="J50" i="1" s="1"/>
  <c r="I46" i="1"/>
  <c r="J46" i="1" s="1"/>
  <c r="I42" i="1"/>
  <c r="J42" i="1" s="1"/>
  <c r="G39" i="1"/>
  <c r="I39" i="1" s="1"/>
  <c r="J39" i="1" l="1"/>
  <c r="G125" i="1"/>
  <c r="J125" i="1" l="1"/>
  <c r="I125" i="1"/>
</calcChain>
</file>

<file path=xl/sharedStrings.xml><?xml version="1.0" encoding="utf-8"?>
<sst xmlns="http://schemas.openxmlformats.org/spreadsheetml/2006/main" count="307" uniqueCount="223">
  <si>
    <t>Lp.</t>
  </si>
  <si>
    <t>Nazwa towaru</t>
  </si>
  <si>
    <t>Cena jedn.</t>
  </si>
  <si>
    <t>Ilość</t>
  </si>
  <si>
    <t>J.m</t>
  </si>
  <si>
    <t>4.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</si>
  <si>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</si>
  <si>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</si>
  <si>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</si>
  <si>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</si>
  <si>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</si>
  <si>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</si>
  <si>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</si>
  <si>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</si>
  <si>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</si>
  <si>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</si>
  <si>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</si>
  <si>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</si>
  <si>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</si>
  <si>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</si>
  <si>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</si>
  <si>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</si>
  <si>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</si>
  <si>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</si>
  <si>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</si>
  <si>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</si>
  <si>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</si>
  <si>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</si>
  <si>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</si>
  <si>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</si>
  <si>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</si>
  <si>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</si>
  <si>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</si>
  <si>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</si>
  <si>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</si>
  <si>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</si>
  <si>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</si>
  <si>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</si>
  <si>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</si>
  <si>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</si>
  <si>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</si>
  <si>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</si>
  <si>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</si>
  <si>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</si>
  <si>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</si>
  <si>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</si>
  <si>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</si>
  <si>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</si>
  <si>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</si>
  <si>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</si>
  <si>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</si>
  <si>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</si>
  <si>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</si>
  <si>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</si>
  <si>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</si>
  <si>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</si>
  <si>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</si>
  <si>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</si>
  <si>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</si>
  <si>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</si>
  <si>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</si>
  <si>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</si>
  <si>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</si>
  <si>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</si>
  <si>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</si>
  <si>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</si>
  <si>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</si>
  <si>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</si>
  <si>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</si>
  <si>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</si>
  <si>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</si>
  <si>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</si>
  <si>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</si>
  <si>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</si>
  <si>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</si>
  <si>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</si>
  <si>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</si>
  <si>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</si>
  <si>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</si>
  <si>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</si>
  <si>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</si>
  <si>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58.</t>
  </si>
  <si>
    <t>59.</t>
  </si>
  <si>
    <t>60.</t>
  </si>
  <si>
    <t>63.</t>
  </si>
  <si>
    <t>64.</t>
  </si>
  <si>
    <t>65.</t>
  </si>
  <si>
    <t xml:space="preserve">Odpowiadając na zapytanie: zakup i dostawa pozostałych artykułów spożywczych                                                                                                        </t>
  </si>
  <si>
    <t>Biszkopty bezcukrowe</t>
  </si>
  <si>
    <t xml:space="preserve">Budyń o smaku waniliowym </t>
  </si>
  <si>
    <t>Bułka tarta</t>
  </si>
  <si>
    <t>Ciasteczka typu „be-be” lub „petit beurre”</t>
  </si>
  <si>
    <t>Cukier</t>
  </si>
  <si>
    <t>Dżem owocowy</t>
  </si>
  <si>
    <t>Filet z makreli w pomidorach</t>
  </si>
  <si>
    <t>Herbata malinowa w torebkach</t>
  </si>
  <si>
    <t>Herbata owoce leśne w torebkach</t>
  </si>
  <si>
    <t xml:space="preserve">Kakao gorzkie o obniż. zaw. tłuszczu </t>
  </si>
  <si>
    <t>Kasza pęczak</t>
  </si>
  <si>
    <t>Kaszka manna</t>
  </si>
  <si>
    <t>Kisiel o smaku żurawinowym</t>
  </si>
  <si>
    <t>Koncentrat barszczu w butelce szklanej</t>
  </si>
  <si>
    <t>Koncentrat pomidorowy</t>
  </si>
  <si>
    <t>Kukurydza konserwowa</t>
  </si>
  <si>
    <t>Makaron muszelki</t>
  </si>
  <si>
    <t>Makaron nitka rosołowa</t>
  </si>
  <si>
    <t xml:space="preserve">Makaron świderki </t>
  </si>
  <si>
    <t>Margaryna do pieczywa</t>
  </si>
  <si>
    <t xml:space="preserve">Mąka wrocławska </t>
  </si>
  <si>
    <t>Mąka ziemniaczana</t>
  </si>
  <si>
    <t>Miód</t>
  </si>
  <si>
    <t>Napój roślinny sojowy</t>
  </si>
  <si>
    <t>Musztarda stołowa</t>
  </si>
  <si>
    <t>Olej rzepakowy</t>
  </si>
  <si>
    <t>Płatki owsiane</t>
  </si>
  <si>
    <t>Powidła śliwkowe</t>
  </si>
  <si>
    <t>66.</t>
  </si>
  <si>
    <t>Proszek do pieczenia</t>
  </si>
  <si>
    <t>67.</t>
  </si>
  <si>
    <t>Przyprawa papryka słodka</t>
  </si>
  <si>
    <t>68.</t>
  </si>
  <si>
    <t>69.</t>
  </si>
  <si>
    <t>Przyprawa pieprz mielony</t>
  </si>
  <si>
    <t>70.</t>
  </si>
  <si>
    <t>Przyprawa sypka typu „vegeta” bez soli</t>
  </si>
  <si>
    <t>71.</t>
  </si>
  <si>
    <t>Rodzynki</t>
  </si>
  <si>
    <t>73.</t>
  </si>
  <si>
    <t>Ryż paraboliczny</t>
  </si>
  <si>
    <t>74.</t>
  </si>
  <si>
    <t>Serek wiejski</t>
  </si>
  <si>
    <t>Ser mozzarella</t>
  </si>
  <si>
    <t>Sól jodowana</t>
  </si>
  <si>
    <t xml:space="preserve">(pieczęć i podpis Wykonawcy lub osoby uprawnionej do reprezentowania Wykonawcy)                             </t>
  </si>
  <si>
    <t xml:space="preserve"> 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</si>
  <si>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</si>
  <si>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</si>
  <si>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puszka</t>
  </si>
  <si>
    <t>szt.</t>
  </si>
  <si>
    <t>opakowanie</t>
  </si>
  <si>
    <t>kg.</t>
  </si>
  <si>
    <t>Cukier puder</t>
  </si>
  <si>
    <t>Cukier waniliowy</t>
  </si>
  <si>
    <t>słoik</t>
  </si>
  <si>
    <t>Groch łuskany</t>
  </si>
  <si>
    <t>butelka</t>
  </si>
  <si>
    <t>l</t>
  </si>
  <si>
    <t>Żurawina suszona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</si>
  <si>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pozostałych artykułów spożywczych do Przedszkola Leśna Drużyna w Kamionkach</t>
    </r>
  </si>
  <si>
    <t>78.</t>
  </si>
  <si>
    <t>79.</t>
  </si>
  <si>
    <t>84.</t>
  </si>
  <si>
    <t>Herbata czarna</t>
  </si>
  <si>
    <t>Kawa zbożowa INKA</t>
  </si>
  <si>
    <t>Nasiona chia</t>
  </si>
  <si>
    <t>Sezam</t>
  </si>
  <si>
    <t>kg</t>
  </si>
  <si>
    <t>Budyń o smaku śmietankowym</t>
  </si>
  <si>
    <t>Herbata miętowa</t>
  </si>
  <si>
    <t>Kasza gryczana niepalona</t>
  </si>
  <si>
    <t>Soda oczyszczona</t>
  </si>
  <si>
    <t>Herbata żurawina w torebkach</t>
  </si>
  <si>
    <t>Majonez 700 g</t>
  </si>
  <si>
    <t>Makaron zacierka</t>
  </si>
  <si>
    <t>Cieciorka w puszce</t>
  </si>
  <si>
    <t>Kasza jaglana</t>
  </si>
  <si>
    <t>Soczewica czerwona sucha</t>
  </si>
  <si>
    <t>Soczewica zielona sucha</t>
  </si>
  <si>
    <t>1.</t>
  </si>
  <si>
    <t>2.</t>
  </si>
  <si>
    <t>3.</t>
  </si>
  <si>
    <t>5.</t>
  </si>
  <si>
    <t>8.</t>
  </si>
  <si>
    <t>23.</t>
  </si>
  <si>
    <t>26.</t>
  </si>
  <si>
    <t>42.</t>
  </si>
  <si>
    <t>55.</t>
  </si>
  <si>
    <t>61.</t>
  </si>
  <si>
    <t>62.</t>
  </si>
  <si>
    <t>72.</t>
  </si>
  <si>
    <t>75.</t>
  </si>
  <si>
    <t>76.</t>
  </si>
  <si>
    <t>80.</t>
  </si>
  <si>
    <t>81.</t>
  </si>
  <si>
    <t>82.</t>
  </si>
  <si>
    <t>83.</t>
  </si>
  <si>
    <t>85.</t>
  </si>
  <si>
    <t>op.</t>
  </si>
  <si>
    <t>kulki</t>
  </si>
  <si>
    <t>Filet z makreli w oleju</t>
  </si>
  <si>
    <t>Daktyle suszone</t>
  </si>
  <si>
    <t>Kasza bulgur</t>
  </si>
  <si>
    <t>Ketchup 950 ml</t>
  </si>
  <si>
    <t>Znak: 9/2023/PK/POZOSTAŁE ART. SPOŻYWCZE</t>
  </si>
  <si>
    <t>Zakup pozostałych artykułów spożywczych na okres 01.05.2023 r. - 31.08.2023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</si>
  <si>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</si>
  <si>
    <t>Ananas plastry w syropie</t>
  </si>
  <si>
    <t>Brzoskwinia połówki w syropie</t>
  </si>
  <si>
    <t>Chrzan tarty</t>
  </si>
  <si>
    <t xml:space="preserve">Cynamon </t>
  </si>
  <si>
    <t>Fasola biała/czerwona konserwowa</t>
  </si>
  <si>
    <t>Galaretka o smaku żurawinowym</t>
  </si>
  <si>
    <t>Herbata dzika róża w torebkach</t>
  </si>
  <si>
    <t>Herbata wiśniowa w torebkach</t>
  </si>
  <si>
    <t>Jogurt wegański</t>
  </si>
  <si>
    <t>Kasza jęczmienna wiejska</t>
  </si>
  <si>
    <t>Konfitura malinowa/owoce leśne</t>
  </si>
  <si>
    <t>Liść laurowy</t>
  </si>
  <si>
    <t>Lubczyk</t>
  </si>
  <si>
    <t>Majeranek</t>
  </si>
  <si>
    <t>Makaron spaghetti</t>
  </si>
  <si>
    <t>Mąka pełnoziarnista</t>
  </si>
  <si>
    <t>Orzechy włoskie</t>
  </si>
  <si>
    <t>Pomidory bez skórki w soku pomidorowym</t>
  </si>
  <si>
    <t>Pomidory suszone w oleju</t>
  </si>
  <si>
    <t>Przyprawa do piernika</t>
  </si>
  <si>
    <t>Ser mascarpone</t>
  </si>
  <si>
    <t>Woda niegazowana z „dziubkiem” 500 ml</t>
  </si>
  <si>
    <t>Ziarna słonecznika</t>
  </si>
  <si>
    <t>Ziele angielskie</t>
  </si>
  <si>
    <t>Zioła prowansalskie</t>
  </si>
  <si>
    <t>86.</t>
  </si>
  <si>
    <t>Jogurt typu greckiego o smaku malinowym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</si>
</sst>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5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0" borderId="3" xfId="5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0" xfId="0" applyFont="1"/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57"/>
  <sheetViews>
    <sheetView tabSelected="1" topLeftCell="A54" zoomScaleNormal="100" workbookViewId="0">
      <selection activeCell="C68" sqref="C68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193</v>
      </c>
    </row>
    <row r="3" spans="2:7">
      <c r="G3" s="2"/>
    </row>
    <row r="4" spans="2:7">
      <c r="G4" s="1" t="s">
        <v>8</v>
      </c>
    </row>
    <row r="5" spans="2:7">
      <c r="G5" s="1"/>
    </row>
    <row r="6" spans="2:7">
      <c r="G6" s="1"/>
    </row>
    <row r="7" spans="2:7" ht="15">
      <c r="C7" s="33" t="s">
        <v>9</v>
      </c>
      <c r="D7" s="33"/>
      <c r="E7" s="33"/>
      <c r="G7" s="1"/>
    </row>
    <row r="8" spans="2:7">
      <c r="G8" s="1"/>
    </row>
    <row r="9" spans="2:7">
      <c r="B9" s="34" t="s">
        <v>148</v>
      </c>
      <c r="C9" s="34"/>
      <c r="D9" s="34"/>
      <c r="E9" s="34"/>
      <c r="F9" s="34"/>
      <c r="G9" s="1"/>
    </row>
    <row r="10" spans="2:7">
      <c r="B10" s="34"/>
      <c r="C10" s="34"/>
      <c r="D10" s="34"/>
      <c r="E10" s="34"/>
      <c r="F10" s="34"/>
      <c r="G10" s="1"/>
    </row>
    <row r="11" spans="2:7">
      <c r="B11" s="34"/>
      <c r="C11" s="34"/>
      <c r="D11" s="34"/>
      <c r="E11" s="34"/>
      <c r="F11" s="34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10</v>
      </c>
      <c r="C15" s="18" t="s">
        <v>11</v>
      </c>
      <c r="D15" s="4"/>
    </row>
    <row r="16" spans="2:7" s="5" customFormat="1" ht="24.95" customHeight="1">
      <c r="B16" s="4" t="s">
        <v>12</v>
      </c>
      <c r="C16" s="18" t="s">
        <v>11</v>
      </c>
      <c r="D16" s="4"/>
      <c r="G16" s="4"/>
    </row>
    <row r="17" spans="2:14" s="5" customFormat="1" ht="24.95" customHeight="1">
      <c r="B17" s="4" t="s">
        <v>13</v>
      </c>
      <c r="C17" s="18" t="s">
        <v>11</v>
      </c>
      <c r="E17" s="4"/>
      <c r="H17" s="4"/>
    </row>
    <row r="18" spans="2:14" s="5" customFormat="1" ht="24.95" customHeight="1">
      <c r="B18" s="4" t="s">
        <v>14</v>
      </c>
      <c r="C18" s="18" t="s">
        <v>11</v>
      </c>
      <c r="K18" s="8"/>
      <c r="L18" s="8"/>
      <c r="M18" s="8"/>
      <c r="N18" s="8"/>
    </row>
    <row r="19" spans="2:14" s="5" customFormat="1" ht="24.95" customHeight="1">
      <c r="B19" s="4" t="s">
        <v>15</v>
      </c>
      <c r="C19" s="18" t="s">
        <v>11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5" t="s">
        <v>16</v>
      </c>
      <c r="C23" s="35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87</v>
      </c>
      <c r="C25" s="4"/>
      <c r="D25" s="4"/>
      <c r="E25" s="4"/>
    </row>
    <row r="26" spans="2:14" ht="24.95" customHeight="1">
      <c r="B26" s="4" t="s">
        <v>39</v>
      </c>
      <c r="C26" s="4"/>
      <c r="D26" s="4"/>
      <c r="E26" s="4"/>
    </row>
    <row r="27" spans="2:14" ht="36" customHeight="1">
      <c r="B27" s="18" t="s">
        <v>40</v>
      </c>
      <c r="C27" s="4"/>
      <c r="D27" s="4"/>
      <c r="E27" s="4"/>
    </row>
    <row r="28" spans="2:14" ht="29.25" customHeight="1">
      <c r="B28" s="4" t="s">
        <v>41</v>
      </c>
      <c r="C28" s="4"/>
      <c r="D28" s="4"/>
      <c r="E28" s="4"/>
    </row>
    <row r="29" spans="2:14" ht="33" customHeight="1">
      <c r="B29" s="18" t="s">
        <v>42</v>
      </c>
      <c r="C29" s="4"/>
      <c r="D29" s="4"/>
      <c r="E29" s="4"/>
    </row>
    <row r="30" spans="2:14" ht="18.75" customHeight="1">
      <c r="B30" s="18"/>
      <c r="C30" s="4"/>
      <c r="D30" s="4"/>
      <c r="E30" s="4"/>
    </row>
    <row r="31" spans="2:14">
      <c r="B31" s="4" t="s">
        <v>43</v>
      </c>
    </row>
    <row r="35" spans="2:10" s="3" customFormat="1" ht="25.5" customHeight="1">
      <c r="B35" s="26"/>
      <c r="C35" s="36" t="s">
        <v>194</v>
      </c>
      <c r="D35" s="36"/>
      <c r="E35" s="36"/>
      <c r="F35" s="36"/>
      <c r="G35" s="36"/>
      <c r="H35" s="36"/>
    </row>
    <row r="38" spans="2:10" s="3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22" t="s">
        <v>27</v>
      </c>
      <c r="H38" s="10" t="s">
        <v>24</v>
      </c>
      <c r="I38" s="10" t="s">
        <v>25</v>
      </c>
      <c r="J38" s="10" t="s">
        <v>26</v>
      </c>
    </row>
    <row r="39" spans="2:10" s="25" customFormat="1" ht="17.45" customHeight="1">
      <c r="B39" s="39" t="s">
        <v>168</v>
      </c>
      <c r="C39" s="40" t="s">
        <v>196</v>
      </c>
      <c r="D39" s="39" t="s">
        <v>137</v>
      </c>
      <c r="E39" s="23"/>
      <c r="F39" s="39">
        <v>16</v>
      </c>
      <c r="G39" s="38">
        <f t="shared" ref="G39:G102" si="0">E39*F39</f>
        <v>0</v>
      </c>
      <c r="H39" s="24"/>
      <c r="I39" s="24">
        <f t="shared" ref="I39:I102" si="1">G39*H39</f>
        <v>0</v>
      </c>
      <c r="J39" s="24">
        <f t="shared" ref="J39:J102" si="2">G39+I39</f>
        <v>0</v>
      </c>
    </row>
    <row r="40" spans="2:10" s="25" customFormat="1" ht="17.45" customHeight="1">
      <c r="B40" s="39" t="s">
        <v>169</v>
      </c>
      <c r="C40" s="41" t="s">
        <v>88</v>
      </c>
      <c r="D40" s="42" t="s">
        <v>139</v>
      </c>
      <c r="E40" s="23"/>
      <c r="F40" s="42">
        <v>48</v>
      </c>
      <c r="G40" s="38">
        <f t="shared" si="0"/>
        <v>0</v>
      </c>
      <c r="H40" s="24"/>
      <c r="I40" s="24">
        <f t="shared" si="1"/>
        <v>0</v>
      </c>
      <c r="J40" s="24">
        <f t="shared" si="2"/>
        <v>0</v>
      </c>
    </row>
    <row r="41" spans="2:10" s="3" customFormat="1" ht="17.45" customHeight="1">
      <c r="B41" s="39" t="s">
        <v>170</v>
      </c>
      <c r="C41" s="41" t="s">
        <v>197</v>
      </c>
      <c r="D41" s="42" t="s">
        <v>137</v>
      </c>
      <c r="E41" s="23"/>
      <c r="F41" s="42">
        <v>13</v>
      </c>
      <c r="G41" s="38">
        <f t="shared" si="0"/>
        <v>0</v>
      </c>
      <c r="H41" s="24"/>
      <c r="I41" s="24">
        <f t="shared" si="1"/>
        <v>0</v>
      </c>
      <c r="J41" s="24">
        <f t="shared" si="2"/>
        <v>0</v>
      </c>
    </row>
    <row r="42" spans="2:10" s="3" customFormat="1" ht="17.45" customHeight="1">
      <c r="B42" s="39" t="s">
        <v>5</v>
      </c>
      <c r="C42" s="41" t="s">
        <v>157</v>
      </c>
      <c r="D42" s="42" t="s">
        <v>139</v>
      </c>
      <c r="E42" s="23"/>
      <c r="F42" s="42">
        <v>10</v>
      </c>
      <c r="G42" s="38">
        <f t="shared" si="0"/>
        <v>0</v>
      </c>
      <c r="H42" s="24"/>
      <c r="I42" s="24">
        <f t="shared" si="1"/>
        <v>0</v>
      </c>
      <c r="J42" s="24">
        <f t="shared" si="2"/>
        <v>0</v>
      </c>
    </row>
    <row r="43" spans="2:10" s="3" customFormat="1" ht="17.45" customHeight="1">
      <c r="B43" s="39" t="s">
        <v>171</v>
      </c>
      <c r="C43" s="41" t="s">
        <v>89</v>
      </c>
      <c r="D43" s="42" t="s">
        <v>139</v>
      </c>
      <c r="E43" s="23"/>
      <c r="F43" s="42">
        <v>4</v>
      </c>
      <c r="G43" s="38">
        <f t="shared" si="0"/>
        <v>0</v>
      </c>
      <c r="H43" s="24"/>
      <c r="I43" s="24">
        <f t="shared" si="1"/>
        <v>0</v>
      </c>
      <c r="J43" s="24">
        <f t="shared" si="2"/>
        <v>0</v>
      </c>
    </row>
    <row r="44" spans="2:10" s="3" customFormat="1" ht="17.45" customHeight="1">
      <c r="B44" s="39" t="s">
        <v>6</v>
      </c>
      <c r="C44" s="41" t="s">
        <v>90</v>
      </c>
      <c r="D44" s="42" t="s">
        <v>140</v>
      </c>
      <c r="E44" s="23"/>
      <c r="F44" s="42">
        <v>30</v>
      </c>
      <c r="G44" s="38">
        <f t="shared" si="0"/>
        <v>0</v>
      </c>
      <c r="H44" s="24"/>
      <c r="I44" s="24">
        <f t="shared" si="1"/>
        <v>0</v>
      </c>
      <c r="J44" s="24">
        <f t="shared" si="2"/>
        <v>0</v>
      </c>
    </row>
    <row r="45" spans="2:10" s="3" customFormat="1" ht="17.45" customHeight="1">
      <c r="B45" s="39" t="s">
        <v>17</v>
      </c>
      <c r="C45" s="41" t="s">
        <v>198</v>
      </c>
      <c r="D45" s="42" t="s">
        <v>187</v>
      </c>
      <c r="E45" s="23"/>
      <c r="F45" s="42">
        <v>1</v>
      </c>
      <c r="G45" s="38">
        <f t="shared" si="0"/>
        <v>0</v>
      </c>
      <c r="H45" s="24"/>
      <c r="I45" s="24">
        <f t="shared" si="1"/>
        <v>0</v>
      </c>
      <c r="J45" s="24">
        <f t="shared" si="2"/>
        <v>0</v>
      </c>
    </row>
    <row r="46" spans="2:10" s="3" customFormat="1" ht="17.45" customHeight="1">
      <c r="B46" s="39" t="s">
        <v>172</v>
      </c>
      <c r="C46" s="41" t="s">
        <v>91</v>
      </c>
      <c r="D46" s="42" t="s">
        <v>139</v>
      </c>
      <c r="E46" s="23"/>
      <c r="F46" s="42">
        <v>660</v>
      </c>
      <c r="G46" s="38">
        <f t="shared" si="0"/>
        <v>0</v>
      </c>
      <c r="H46" s="24"/>
      <c r="I46" s="24">
        <f t="shared" si="1"/>
        <v>0</v>
      </c>
      <c r="J46" s="24">
        <f t="shared" si="2"/>
        <v>0</v>
      </c>
    </row>
    <row r="47" spans="2:10" s="3" customFormat="1" ht="17.45" customHeight="1">
      <c r="B47" s="39" t="s">
        <v>18</v>
      </c>
      <c r="C47" s="41" t="s">
        <v>164</v>
      </c>
      <c r="D47" s="42" t="s">
        <v>137</v>
      </c>
      <c r="E47" s="23"/>
      <c r="F47" s="42">
        <v>16</v>
      </c>
      <c r="G47" s="38">
        <f t="shared" si="0"/>
        <v>0</v>
      </c>
      <c r="H47" s="24"/>
      <c r="I47" s="24">
        <f t="shared" si="1"/>
        <v>0</v>
      </c>
      <c r="J47" s="24">
        <f t="shared" si="2"/>
        <v>0</v>
      </c>
    </row>
    <row r="48" spans="2:10" s="3" customFormat="1" ht="17.45" customHeight="1">
      <c r="B48" s="39" t="s">
        <v>19</v>
      </c>
      <c r="C48" s="41" t="s">
        <v>92</v>
      </c>
      <c r="D48" s="42" t="s">
        <v>140</v>
      </c>
      <c r="E48" s="23"/>
      <c r="F48" s="42">
        <v>40</v>
      </c>
      <c r="G48" s="38">
        <f t="shared" si="0"/>
        <v>0</v>
      </c>
      <c r="H48" s="24"/>
      <c r="I48" s="24">
        <f t="shared" si="1"/>
        <v>0</v>
      </c>
      <c r="J48" s="24">
        <f t="shared" si="2"/>
        <v>0</v>
      </c>
    </row>
    <row r="49" spans="2:10" s="3" customFormat="1" ht="17.45" customHeight="1">
      <c r="B49" s="39" t="s">
        <v>20</v>
      </c>
      <c r="C49" s="41" t="s">
        <v>141</v>
      </c>
      <c r="D49" s="42" t="s">
        <v>140</v>
      </c>
      <c r="E49" s="23"/>
      <c r="F49" s="42">
        <v>5.5</v>
      </c>
      <c r="G49" s="38">
        <f t="shared" si="0"/>
        <v>0</v>
      </c>
      <c r="H49" s="24"/>
      <c r="I49" s="24">
        <f t="shared" si="1"/>
        <v>0</v>
      </c>
      <c r="J49" s="24">
        <f t="shared" si="2"/>
        <v>0</v>
      </c>
    </row>
    <row r="50" spans="2:10" s="3" customFormat="1" ht="17.45" customHeight="1">
      <c r="B50" s="39" t="s">
        <v>21</v>
      </c>
      <c r="C50" s="41" t="s">
        <v>142</v>
      </c>
      <c r="D50" s="42" t="s">
        <v>140</v>
      </c>
      <c r="E50" s="23"/>
      <c r="F50" s="42">
        <v>2</v>
      </c>
      <c r="G50" s="38">
        <f t="shared" si="0"/>
        <v>0</v>
      </c>
      <c r="H50" s="24"/>
      <c r="I50" s="24">
        <f t="shared" si="1"/>
        <v>0</v>
      </c>
      <c r="J50" s="24">
        <f t="shared" si="2"/>
        <v>0</v>
      </c>
    </row>
    <row r="51" spans="2:10" s="3" customFormat="1" ht="17.45" customHeight="1">
      <c r="B51" s="39" t="s">
        <v>22</v>
      </c>
      <c r="C51" s="41" t="s">
        <v>199</v>
      </c>
      <c r="D51" s="42" t="s">
        <v>187</v>
      </c>
      <c r="E51" s="23"/>
      <c r="F51" s="42">
        <v>16</v>
      </c>
      <c r="G51" s="38">
        <f t="shared" si="0"/>
        <v>0</v>
      </c>
      <c r="H51" s="24"/>
      <c r="I51" s="24">
        <f t="shared" si="1"/>
        <v>0</v>
      </c>
      <c r="J51" s="24">
        <f t="shared" si="2"/>
        <v>0</v>
      </c>
    </row>
    <row r="52" spans="2:10" s="3" customFormat="1" ht="17.45" customHeight="1">
      <c r="B52" s="39" t="s">
        <v>23</v>
      </c>
      <c r="C52" s="41" t="s">
        <v>190</v>
      </c>
      <c r="D52" s="42" t="s">
        <v>140</v>
      </c>
      <c r="E52" s="23"/>
      <c r="F52" s="42">
        <v>4.5</v>
      </c>
      <c r="G52" s="38">
        <f t="shared" si="0"/>
        <v>0</v>
      </c>
      <c r="H52" s="24"/>
      <c r="I52" s="24">
        <f t="shared" si="1"/>
        <v>0</v>
      </c>
      <c r="J52" s="24">
        <f t="shared" si="2"/>
        <v>0</v>
      </c>
    </row>
    <row r="53" spans="2:10" s="3" customFormat="1" ht="17.45" customHeight="1">
      <c r="B53" s="39" t="s">
        <v>45</v>
      </c>
      <c r="C53" s="41" t="s">
        <v>93</v>
      </c>
      <c r="D53" s="42" t="s">
        <v>143</v>
      </c>
      <c r="E53" s="23"/>
      <c r="F53" s="42">
        <v>88</v>
      </c>
      <c r="G53" s="38">
        <f t="shared" si="0"/>
        <v>0</v>
      </c>
      <c r="H53" s="24"/>
      <c r="I53" s="24">
        <f t="shared" si="1"/>
        <v>0</v>
      </c>
      <c r="J53" s="24">
        <f t="shared" si="2"/>
        <v>0</v>
      </c>
    </row>
    <row r="54" spans="2:10" s="3" customFormat="1" ht="17.45" customHeight="1">
      <c r="B54" s="39" t="s">
        <v>46</v>
      </c>
      <c r="C54" s="41" t="s">
        <v>200</v>
      </c>
      <c r="D54" s="42" t="s">
        <v>137</v>
      </c>
      <c r="E54" s="23"/>
      <c r="F54" s="42">
        <v>16</v>
      </c>
      <c r="G54" s="38">
        <f t="shared" si="0"/>
        <v>0</v>
      </c>
      <c r="H54" s="24"/>
      <c r="I54" s="24">
        <f t="shared" si="1"/>
        <v>0</v>
      </c>
      <c r="J54" s="24">
        <f t="shared" si="2"/>
        <v>0</v>
      </c>
    </row>
    <row r="55" spans="2:10" s="3" customFormat="1" ht="17.45" customHeight="1">
      <c r="B55" s="39" t="s">
        <v>47</v>
      </c>
      <c r="C55" s="41" t="s">
        <v>189</v>
      </c>
      <c r="D55" s="42" t="s">
        <v>137</v>
      </c>
      <c r="E55" s="23"/>
      <c r="F55" s="42">
        <v>10</v>
      </c>
      <c r="G55" s="38">
        <f t="shared" si="0"/>
        <v>0</v>
      </c>
      <c r="H55" s="24"/>
      <c r="I55" s="24">
        <f t="shared" si="1"/>
        <v>0</v>
      </c>
      <c r="J55" s="24">
        <f t="shared" si="2"/>
        <v>0</v>
      </c>
    </row>
    <row r="56" spans="2:10" s="3" customFormat="1" ht="17.45" customHeight="1">
      <c r="B56" s="39" t="s">
        <v>48</v>
      </c>
      <c r="C56" s="41" t="s">
        <v>94</v>
      </c>
      <c r="D56" s="42" t="s">
        <v>137</v>
      </c>
      <c r="E56" s="23"/>
      <c r="F56" s="42">
        <v>10</v>
      </c>
      <c r="G56" s="38">
        <f t="shared" si="0"/>
        <v>0</v>
      </c>
      <c r="H56" s="24"/>
      <c r="I56" s="24">
        <f t="shared" si="1"/>
        <v>0</v>
      </c>
      <c r="J56" s="24">
        <f t="shared" si="2"/>
        <v>0</v>
      </c>
    </row>
    <row r="57" spans="2:10" s="3" customFormat="1" ht="17.45" customHeight="1">
      <c r="B57" s="39" t="s">
        <v>49</v>
      </c>
      <c r="C57" s="41" t="s">
        <v>201</v>
      </c>
      <c r="D57" s="42" t="s">
        <v>139</v>
      </c>
      <c r="E57" s="23"/>
      <c r="F57" s="42">
        <v>4</v>
      </c>
      <c r="G57" s="38">
        <f t="shared" si="0"/>
        <v>0</v>
      </c>
      <c r="H57" s="24"/>
      <c r="I57" s="24">
        <f t="shared" si="1"/>
        <v>0</v>
      </c>
      <c r="J57" s="24">
        <f t="shared" si="2"/>
        <v>0</v>
      </c>
    </row>
    <row r="58" spans="2:10" s="3" customFormat="1" ht="17.45" customHeight="1">
      <c r="B58" s="39" t="s">
        <v>50</v>
      </c>
      <c r="C58" s="41" t="s">
        <v>144</v>
      </c>
      <c r="D58" s="42" t="s">
        <v>140</v>
      </c>
      <c r="E58" s="23"/>
      <c r="F58" s="42">
        <v>12</v>
      </c>
      <c r="G58" s="38">
        <f t="shared" si="0"/>
        <v>0</v>
      </c>
      <c r="H58" s="24"/>
      <c r="I58" s="24">
        <f t="shared" si="1"/>
        <v>0</v>
      </c>
      <c r="J58" s="24">
        <f t="shared" si="2"/>
        <v>0</v>
      </c>
    </row>
    <row r="59" spans="2:10" s="3" customFormat="1" ht="17.45" customHeight="1">
      <c r="B59" s="39" t="s">
        <v>51</v>
      </c>
      <c r="C59" s="41" t="s">
        <v>152</v>
      </c>
      <c r="D59" s="42" t="s">
        <v>139</v>
      </c>
      <c r="E59" s="23"/>
      <c r="F59" s="42">
        <v>1</v>
      </c>
      <c r="G59" s="38">
        <f t="shared" si="0"/>
        <v>0</v>
      </c>
      <c r="H59" s="24"/>
      <c r="I59" s="24">
        <f t="shared" si="1"/>
        <v>0</v>
      </c>
      <c r="J59" s="24">
        <f t="shared" si="2"/>
        <v>0</v>
      </c>
    </row>
    <row r="60" spans="2:10" s="3" customFormat="1" ht="17.45" customHeight="1">
      <c r="B60" s="39" t="s">
        <v>52</v>
      </c>
      <c r="C60" s="41" t="s">
        <v>202</v>
      </c>
      <c r="D60" s="42" t="s">
        <v>139</v>
      </c>
      <c r="E60" s="23"/>
      <c r="F60" s="42">
        <v>10</v>
      </c>
      <c r="G60" s="38">
        <f t="shared" si="0"/>
        <v>0</v>
      </c>
      <c r="H60" s="24"/>
      <c r="I60" s="24">
        <f t="shared" si="1"/>
        <v>0</v>
      </c>
      <c r="J60" s="24">
        <f t="shared" si="2"/>
        <v>0</v>
      </c>
    </row>
    <row r="61" spans="2:10" s="3" customFormat="1" ht="17.45" customHeight="1">
      <c r="B61" s="39" t="s">
        <v>173</v>
      </c>
      <c r="C61" s="41" t="s">
        <v>95</v>
      </c>
      <c r="D61" s="42" t="s">
        <v>139</v>
      </c>
      <c r="E61" s="23"/>
      <c r="F61" s="42">
        <v>14</v>
      </c>
      <c r="G61" s="38">
        <f t="shared" si="0"/>
        <v>0</v>
      </c>
      <c r="H61" s="24"/>
      <c r="I61" s="24">
        <f t="shared" si="1"/>
        <v>0</v>
      </c>
      <c r="J61" s="24">
        <f t="shared" si="2"/>
        <v>0</v>
      </c>
    </row>
    <row r="62" spans="2:10" s="3" customFormat="1" ht="17.45" customHeight="1">
      <c r="B62" s="39" t="s">
        <v>53</v>
      </c>
      <c r="C62" s="41" t="s">
        <v>158</v>
      </c>
      <c r="D62" s="42" t="s">
        <v>139</v>
      </c>
      <c r="E62" s="23"/>
      <c r="F62" s="42">
        <v>6</v>
      </c>
      <c r="G62" s="38">
        <f t="shared" si="0"/>
        <v>0</v>
      </c>
      <c r="H62" s="24"/>
      <c r="I62" s="24">
        <f t="shared" si="1"/>
        <v>0</v>
      </c>
      <c r="J62" s="24">
        <f t="shared" si="2"/>
        <v>0</v>
      </c>
    </row>
    <row r="63" spans="2:10" s="3" customFormat="1" ht="17.45" customHeight="1">
      <c r="B63" s="39" t="s">
        <v>54</v>
      </c>
      <c r="C63" s="41" t="s">
        <v>96</v>
      </c>
      <c r="D63" s="42" t="s">
        <v>139</v>
      </c>
      <c r="E63" s="23"/>
      <c r="F63" s="42">
        <v>10</v>
      </c>
      <c r="G63" s="38">
        <f t="shared" si="0"/>
        <v>0</v>
      </c>
      <c r="H63" s="24"/>
      <c r="I63" s="24">
        <f t="shared" si="1"/>
        <v>0</v>
      </c>
      <c r="J63" s="24">
        <f t="shared" si="2"/>
        <v>0</v>
      </c>
    </row>
    <row r="64" spans="2:10" s="3" customFormat="1" ht="17.45" customHeight="1">
      <c r="B64" s="39" t="s">
        <v>174</v>
      </c>
      <c r="C64" s="41" t="s">
        <v>203</v>
      </c>
      <c r="D64" s="42" t="s">
        <v>139</v>
      </c>
      <c r="E64" s="23"/>
      <c r="F64" s="42">
        <v>10</v>
      </c>
      <c r="G64" s="38">
        <f t="shared" si="0"/>
        <v>0</v>
      </c>
      <c r="H64" s="24"/>
      <c r="I64" s="24">
        <f t="shared" si="1"/>
        <v>0</v>
      </c>
      <c r="J64" s="24">
        <f t="shared" si="2"/>
        <v>0</v>
      </c>
    </row>
    <row r="65" spans="2:10" s="3" customFormat="1" ht="17.45" customHeight="1">
      <c r="B65" s="39" t="s">
        <v>55</v>
      </c>
      <c r="C65" s="41" t="s">
        <v>161</v>
      </c>
      <c r="D65" s="42" t="s">
        <v>139</v>
      </c>
      <c r="E65" s="23"/>
      <c r="F65" s="42">
        <v>10</v>
      </c>
      <c r="G65" s="38">
        <f t="shared" si="0"/>
        <v>0</v>
      </c>
      <c r="H65" s="24"/>
      <c r="I65" s="24">
        <f t="shared" si="1"/>
        <v>0</v>
      </c>
      <c r="J65" s="24">
        <f t="shared" si="2"/>
        <v>0</v>
      </c>
    </row>
    <row r="66" spans="2:10" s="3" customFormat="1" ht="17.45" customHeight="1">
      <c r="B66" s="39" t="s">
        <v>56</v>
      </c>
      <c r="C66" s="44" t="s">
        <v>222</v>
      </c>
      <c r="D66" s="42" t="s">
        <v>139</v>
      </c>
      <c r="E66" s="23"/>
      <c r="F66" s="42">
        <v>170</v>
      </c>
      <c r="G66" s="38">
        <f t="shared" si="0"/>
        <v>0</v>
      </c>
      <c r="H66" s="24"/>
      <c r="I66" s="24">
        <f t="shared" si="1"/>
        <v>0</v>
      </c>
      <c r="J66" s="24">
        <f t="shared" si="2"/>
        <v>0</v>
      </c>
    </row>
    <row r="67" spans="2:10" s="3" customFormat="1" ht="17.45" customHeight="1">
      <c r="B67" s="39" t="s">
        <v>57</v>
      </c>
      <c r="C67" s="41" t="s">
        <v>204</v>
      </c>
      <c r="D67" s="42" t="s">
        <v>156</v>
      </c>
      <c r="E67" s="23"/>
      <c r="F67" s="42">
        <v>38</v>
      </c>
      <c r="G67" s="38">
        <f t="shared" si="0"/>
        <v>0</v>
      </c>
      <c r="H67" s="24"/>
      <c r="I67" s="24">
        <f t="shared" si="1"/>
        <v>0</v>
      </c>
      <c r="J67" s="24">
        <f t="shared" si="2"/>
        <v>0</v>
      </c>
    </row>
    <row r="68" spans="2:10" s="3" customFormat="1" ht="17.45" customHeight="1">
      <c r="B68" s="39" t="s">
        <v>58</v>
      </c>
      <c r="C68" s="41" t="s">
        <v>97</v>
      </c>
      <c r="D68" s="42" t="s">
        <v>139</v>
      </c>
      <c r="E68" s="23"/>
      <c r="F68" s="42">
        <v>16</v>
      </c>
      <c r="G68" s="38">
        <f t="shared" si="0"/>
        <v>0</v>
      </c>
      <c r="H68" s="24"/>
      <c r="I68" s="24">
        <f t="shared" si="1"/>
        <v>0</v>
      </c>
      <c r="J68" s="24">
        <f t="shared" si="2"/>
        <v>0</v>
      </c>
    </row>
    <row r="69" spans="2:10" s="3" customFormat="1" ht="17.45" customHeight="1">
      <c r="B69" s="39" t="s">
        <v>59</v>
      </c>
      <c r="C69" s="41" t="s">
        <v>191</v>
      </c>
      <c r="D69" s="42" t="s">
        <v>140</v>
      </c>
      <c r="E69" s="23"/>
      <c r="F69" s="42">
        <v>56</v>
      </c>
      <c r="G69" s="38">
        <f t="shared" si="0"/>
        <v>0</v>
      </c>
      <c r="H69" s="24"/>
      <c r="I69" s="24">
        <f t="shared" si="1"/>
        <v>0</v>
      </c>
      <c r="J69" s="24">
        <f t="shared" si="2"/>
        <v>0</v>
      </c>
    </row>
    <row r="70" spans="2:10" s="3" customFormat="1" ht="17.45" customHeight="1">
      <c r="B70" s="39" t="s">
        <v>60</v>
      </c>
      <c r="C70" s="41" t="s">
        <v>159</v>
      </c>
      <c r="D70" s="42" t="s">
        <v>140</v>
      </c>
      <c r="E70" s="23"/>
      <c r="F70" s="42">
        <v>12</v>
      </c>
      <c r="G70" s="38">
        <f t="shared" si="0"/>
        <v>0</v>
      </c>
      <c r="H70" s="24"/>
      <c r="I70" s="24">
        <f t="shared" si="1"/>
        <v>0</v>
      </c>
      <c r="J70" s="24">
        <f t="shared" si="2"/>
        <v>0</v>
      </c>
    </row>
    <row r="71" spans="2:10" s="3" customFormat="1" ht="17.45" customHeight="1">
      <c r="B71" s="39" t="s">
        <v>61</v>
      </c>
      <c r="C71" s="41" t="s">
        <v>165</v>
      </c>
      <c r="D71" s="42" t="s">
        <v>140</v>
      </c>
      <c r="E71" s="23"/>
      <c r="F71" s="42">
        <v>31</v>
      </c>
      <c r="G71" s="38">
        <f t="shared" si="0"/>
        <v>0</v>
      </c>
      <c r="H71" s="24"/>
      <c r="I71" s="24">
        <f t="shared" si="1"/>
        <v>0</v>
      </c>
      <c r="J71" s="24">
        <f t="shared" si="2"/>
        <v>0</v>
      </c>
    </row>
    <row r="72" spans="2:10" s="3" customFormat="1" ht="17.45" customHeight="1">
      <c r="B72" s="39" t="s">
        <v>62</v>
      </c>
      <c r="C72" s="41" t="s">
        <v>205</v>
      </c>
      <c r="D72" s="42" t="s">
        <v>140</v>
      </c>
      <c r="E72" s="23"/>
      <c r="F72" s="42">
        <v>46</v>
      </c>
      <c r="G72" s="38">
        <f t="shared" si="0"/>
        <v>0</v>
      </c>
      <c r="H72" s="24"/>
      <c r="I72" s="24">
        <f t="shared" si="1"/>
        <v>0</v>
      </c>
      <c r="J72" s="24">
        <f t="shared" si="2"/>
        <v>0</v>
      </c>
    </row>
    <row r="73" spans="2:10" s="3" customFormat="1" ht="17.45" customHeight="1">
      <c r="B73" s="39" t="s">
        <v>63</v>
      </c>
      <c r="C73" s="41" t="s">
        <v>98</v>
      </c>
      <c r="D73" s="42" t="s">
        <v>140</v>
      </c>
      <c r="E73" s="23"/>
      <c r="F73" s="42">
        <v>40</v>
      </c>
      <c r="G73" s="38">
        <f t="shared" si="0"/>
        <v>0</v>
      </c>
      <c r="H73" s="24"/>
      <c r="I73" s="24">
        <f t="shared" si="1"/>
        <v>0</v>
      </c>
      <c r="J73" s="24">
        <f t="shared" si="2"/>
        <v>0</v>
      </c>
    </row>
    <row r="74" spans="2:10" s="3" customFormat="1" ht="17.45" customHeight="1">
      <c r="B74" s="39" t="s">
        <v>64</v>
      </c>
      <c r="C74" s="41" t="s">
        <v>99</v>
      </c>
      <c r="D74" s="42" t="s">
        <v>140</v>
      </c>
      <c r="E74" s="23"/>
      <c r="F74" s="42">
        <v>23.5</v>
      </c>
      <c r="G74" s="38">
        <f t="shared" si="0"/>
        <v>0</v>
      </c>
      <c r="H74" s="24"/>
      <c r="I74" s="24">
        <f t="shared" si="1"/>
        <v>0</v>
      </c>
      <c r="J74" s="24">
        <f t="shared" si="2"/>
        <v>0</v>
      </c>
    </row>
    <row r="75" spans="2:10" s="3" customFormat="1" ht="17.45" customHeight="1">
      <c r="B75" s="39" t="s">
        <v>65</v>
      </c>
      <c r="C75" s="41" t="s">
        <v>153</v>
      </c>
      <c r="D75" s="42" t="s">
        <v>187</v>
      </c>
      <c r="E75" s="23"/>
      <c r="F75" s="42">
        <v>3</v>
      </c>
      <c r="G75" s="38">
        <f t="shared" si="0"/>
        <v>0</v>
      </c>
      <c r="H75" s="24"/>
      <c r="I75" s="24">
        <f t="shared" si="1"/>
        <v>0</v>
      </c>
      <c r="J75" s="24">
        <f t="shared" si="2"/>
        <v>0</v>
      </c>
    </row>
    <row r="76" spans="2:10" s="3" customFormat="1" ht="17.45" customHeight="1">
      <c r="B76" s="39" t="s">
        <v>66</v>
      </c>
      <c r="C76" s="41" t="s">
        <v>192</v>
      </c>
      <c r="D76" s="42" t="s">
        <v>139</v>
      </c>
      <c r="E76" s="23"/>
      <c r="F76" s="42">
        <v>3</v>
      </c>
      <c r="G76" s="38">
        <f t="shared" si="0"/>
        <v>0</v>
      </c>
      <c r="H76" s="24"/>
      <c r="I76" s="24">
        <f t="shared" si="1"/>
        <v>0</v>
      </c>
      <c r="J76" s="24">
        <f t="shared" si="2"/>
        <v>0</v>
      </c>
    </row>
    <row r="77" spans="2:10" s="3" customFormat="1" ht="17.45" customHeight="1">
      <c r="B77" s="39" t="s">
        <v>67</v>
      </c>
      <c r="C77" s="41" t="s">
        <v>100</v>
      </c>
      <c r="D77" s="42" t="s">
        <v>139</v>
      </c>
      <c r="E77" s="23"/>
      <c r="F77" s="42">
        <v>6</v>
      </c>
      <c r="G77" s="38">
        <f t="shared" si="0"/>
        <v>0</v>
      </c>
      <c r="H77" s="24"/>
      <c r="I77" s="24">
        <f t="shared" si="1"/>
        <v>0</v>
      </c>
      <c r="J77" s="24">
        <f t="shared" si="2"/>
        <v>0</v>
      </c>
    </row>
    <row r="78" spans="2:10" s="3" customFormat="1" ht="17.45" customHeight="1">
      <c r="B78" s="39" t="s">
        <v>68</v>
      </c>
      <c r="C78" s="41" t="s">
        <v>101</v>
      </c>
      <c r="D78" s="42" t="s">
        <v>145</v>
      </c>
      <c r="E78" s="23"/>
      <c r="F78" s="42">
        <v>12</v>
      </c>
      <c r="G78" s="38">
        <f t="shared" si="0"/>
        <v>0</v>
      </c>
      <c r="H78" s="24"/>
      <c r="I78" s="24">
        <f t="shared" si="1"/>
        <v>0</v>
      </c>
      <c r="J78" s="24">
        <f t="shared" si="2"/>
        <v>0</v>
      </c>
    </row>
    <row r="79" spans="2:10" s="3" customFormat="1" ht="17.45" customHeight="1">
      <c r="B79" s="39" t="s">
        <v>69</v>
      </c>
      <c r="C79" s="41" t="s">
        <v>102</v>
      </c>
      <c r="D79" s="42" t="s">
        <v>137</v>
      </c>
      <c r="E79" s="23"/>
      <c r="F79" s="42">
        <v>12</v>
      </c>
      <c r="G79" s="38">
        <f t="shared" si="0"/>
        <v>0</v>
      </c>
      <c r="H79" s="24"/>
      <c r="I79" s="24">
        <f t="shared" si="1"/>
        <v>0</v>
      </c>
      <c r="J79" s="24">
        <f t="shared" si="2"/>
        <v>0</v>
      </c>
    </row>
    <row r="80" spans="2:10" s="3" customFormat="1" ht="17.45" customHeight="1">
      <c r="B80" s="39" t="s">
        <v>175</v>
      </c>
      <c r="C80" s="41" t="s">
        <v>206</v>
      </c>
      <c r="D80" s="42" t="s">
        <v>143</v>
      </c>
      <c r="E80" s="23"/>
      <c r="F80" s="42">
        <v>32</v>
      </c>
      <c r="G80" s="38">
        <f t="shared" si="0"/>
        <v>0</v>
      </c>
      <c r="H80" s="24"/>
      <c r="I80" s="24">
        <f t="shared" si="1"/>
        <v>0</v>
      </c>
      <c r="J80" s="24">
        <f t="shared" si="2"/>
        <v>0</v>
      </c>
    </row>
    <row r="81" spans="2:10" s="3" customFormat="1" ht="17.45" customHeight="1">
      <c r="B81" s="39" t="s">
        <v>67</v>
      </c>
      <c r="C81" s="41" t="s">
        <v>103</v>
      </c>
      <c r="D81" s="42" t="s">
        <v>137</v>
      </c>
      <c r="E81" s="23"/>
      <c r="F81" s="42">
        <v>8</v>
      </c>
      <c r="G81" s="38">
        <f t="shared" si="0"/>
        <v>0</v>
      </c>
      <c r="H81" s="24"/>
      <c r="I81" s="24">
        <f t="shared" si="1"/>
        <v>0</v>
      </c>
      <c r="J81" s="24">
        <f t="shared" si="2"/>
        <v>0</v>
      </c>
    </row>
    <row r="82" spans="2:10" s="3" customFormat="1" ht="17.45" customHeight="1">
      <c r="B82" s="39" t="s">
        <v>68</v>
      </c>
      <c r="C82" s="41" t="s">
        <v>207</v>
      </c>
      <c r="D82" s="42" t="s">
        <v>187</v>
      </c>
      <c r="E82" s="23"/>
      <c r="F82" s="42">
        <v>1</v>
      </c>
      <c r="G82" s="38">
        <f t="shared" si="0"/>
        <v>0</v>
      </c>
      <c r="H82" s="24"/>
      <c r="I82" s="24">
        <f t="shared" si="1"/>
        <v>0</v>
      </c>
      <c r="J82" s="24">
        <f t="shared" si="2"/>
        <v>0</v>
      </c>
    </row>
    <row r="83" spans="2:10" s="3" customFormat="1" ht="17.45" customHeight="1">
      <c r="B83" s="39" t="s">
        <v>69</v>
      </c>
      <c r="C83" s="41" t="s">
        <v>208</v>
      </c>
      <c r="D83" s="42" t="s">
        <v>187</v>
      </c>
      <c r="E83" s="23"/>
      <c r="F83" s="42">
        <v>2</v>
      </c>
      <c r="G83" s="38">
        <f t="shared" si="0"/>
        <v>0</v>
      </c>
      <c r="H83" s="24"/>
      <c r="I83" s="24">
        <f t="shared" si="1"/>
        <v>0</v>
      </c>
      <c r="J83" s="24">
        <f t="shared" si="2"/>
        <v>0</v>
      </c>
    </row>
    <row r="84" spans="2:10" s="3" customFormat="1" ht="17.45" customHeight="1">
      <c r="B84" s="39" t="s">
        <v>175</v>
      </c>
      <c r="C84" s="41" t="s">
        <v>209</v>
      </c>
      <c r="D84" s="42" t="s">
        <v>187</v>
      </c>
      <c r="E84" s="23"/>
      <c r="F84" s="42">
        <v>1</v>
      </c>
      <c r="G84" s="38">
        <f t="shared" si="0"/>
        <v>0</v>
      </c>
      <c r="H84" s="24"/>
      <c r="I84" s="24">
        <f t="shared" si="1"/>
        <v>0</v>
      </c>
      <c r="J84" s="24">
        <f t="shared" si="2"/>
        <v>0</v>
      </c>
    </row>
    <row r="85" spans="2:10" s="3" customFormat="1" ht="17.45" customHeight="1">
      <c r="B85" s="39" t="s">
        <v>70</v>
      </c>
      <c r="C85" s="41" t="s">
        <v>162</v>
      </c>
      <c r="D85" s="42" t="s">
        <v>143</v>
      </c>
      <c r="E85" s="23"/>
      <c r="F85" s="42">
        <v>6</v>
      </c>
      <c r="G85" s="38">
        <f t="shared" si="0"/>
        <v>0</v>
      </c>
      <c r="H85" s="24"/>
      <c r="I85" s="24">
        <f t="shared" si="1"/>
        <v>0</v>
      </c>
      <c r="J85" s="24">
        <f t="shared" si="2"/>
        <v>0</v>
      </c>
    </row>
    <row r="86" spans="2:10" s="3" customFormat="1" ht="17.45" customHeight="1">
      <c r="B86" s="39" t="s">
        <v>71</v>
      </c>
      <c r="C86" s="41" t="s">
        <v>104</v>
      </c>
      <c r="D86" s="42" t="s">
        <v>140</v>
      </c>
      <c r="E86" s="23"/>
      <c r="F86" s="42">
        <v>32</v>
      </c>
      <c r="G86" s="38">
        <f t="shared" si="0"/>
        <v>0</v>
      </c>
      <c r="H86" s="24"/>
      <c r="I86" s="24">
        <f t="shared" si="1"/>
        <v>0</v>
      </c>
      <c r="J86" s="24">
        <f t="shared" si="2"/>
        <v>0</v>
      </c>
    </row>
    <row r="87" spans="2:10" s="3" customFormat="1" ht="17.45" customHeight="1">
      <c r="B87" s="39" t="s">
        <v>72</v>
      </c>
      <c r="C87" s="41" t="s">
        <v>105</v>
      </c>
      <c r="D87" s="42" t="s">
        <v>140</v>
      </c>
      <c r="E87" s="23"/>
      <c r="F87" s="42">
        <v>8</v>
      </c>
      <c r="G87" s="38">
        <f t="shared" si="0"/>
        <v>0</v>
      </c>
      <c r="H87" s="24"/>
      <c r="I87" s="24">
        <f t="shared" si="1"/>
        <v>0</v>
      </c>
      <c r="J87" s="24">
        <f t="shared" si="2"/>
        <v>0</v>
      </c>
    </row>
    <row r="88" spans="2:10" s="3" customFormat="1" ht="17.45" customHeight="1">
      <c r="B88" s="39" t="s">
        <v>73</v>
      </c>
      <c r="C88" s="41" t="s">
        <v>210</v>
      </c>
      <c r="D88" s="42" t="s">
        <v>156</v>
      </c>
      <c r="E88" s="23"/>
      <c r="F88" s="42">
        <v>48</v>
      </c>
      <c r="G88" s="38">
        <f t="shared" si="0"/>
        <v>0</v>
      </c>
      <c r="H88" s="24"/>
      <c r="I88" s="24">
        <f t="shared" si="1"/>
        <v>0</v>
      </c>
      <c r="J88" s="24">
        <f t="shared" si="2"/>
        <v>0</v>
      </c>
    </row>
    <row r="89" spans="2:10" s="3" customFormat="1" ht="17.45" customHeight="1">
      <c r="B89" s="39" t="s">
        <v>74</v>
      </c>
      <c r="C89" s="41" t="s">
        <v>106</v>
      </c>
      <c r="D89" s="42" t="s">
        <v>140</v>
      </c>
      <c r="E89" s="23"/>
      <c r="F89" s="42">
        <v>34</v>
      </c>
      <c r="G89" s="38">
        <f t="shared" si="0"/>
        <v>0</v>
      </c>
      <c r="H89" s="24"/>
      <c r="I89" s="24">
        <f t="shared" si="1"/>
        <v>0</v>
      </c>
      <c r="J89" s="24">
        <f t="shared" si="2"/>
        <v>0</v>
      </c>
    </row>
    <row r="90" spans="2:10" s="3" customFormat="1" ht="17.45" customHeight="1">
      <c r="B90" s="39" t="s">
        <v>75</v>
      </c>
      <c r="C90" s="41" t="s">
        <v>163</v>
      </c>
      <c r="D90" s="42" t="s">
        <v>140</v>
      </c>
      <c r="E90" s="23"/>
      <c r="F90" s="42">
        <v>16.5</v>
      </c>
      <c r="G90" s="38">
        <f t="shared" si="0"/>
        <v>0</v>
      </c>
      <c r="H90" s="24"/>
      <c r="I90" s="24">
        <f t="shared" si="1"/>
        <v>0</v>
      </c>
      <c r="J90" s="24">
        <f t="shared" si="2"/>
        <v>0</v>
      </c>
    </row>
    <row r="91" spans="2:10" s="3" customFormat="1" ht="17.45" customHeight="1">
      <c r="B91" s="39" t="s">
        <v>76</v>
      </c>
      <c r="C91" s="41" t="s">
        <v>107</v>
      </c>
      <c r="D91" s="42" t="s">
        <v>138</v>
      </c>
      <c r="E91" s="23"/>
      <c r="F91" s="42">
        <v>9</v>
      </c>
      <c r="G91" s="38">
        <f t="shared" si="0"/>
        <v>0</v>
      </c>
      <c r="H91" s="24"/>
      <c r="I91" s="24">
        <f t="shared" si="1"/>
        <v>0</v>
      </c>
      <c r="J91" s="24">
        <f t="shared" si="2"/>
        <v>0</v>
      </c>
    </row>
    <row r="92" spans="2:10" s="3" customFormat="1" ht="17.45" customHeight="1">
      <c r="B92" s="39" t="s">
        <v>77</v>
      </c>
      <c r="C92" s="41" t="s">
        <v>211</v>
      </c>
      <c r="D92" s="42" t="s">
        <v>140</v>
      </c>
      <c r="E92" s="23"/>
      <c r="F92" s="42">
        <v>1</v>
      </c>
      <c r="G92" s="38">
        <f t="shared" si="0"/>
        <v>0</v>
      </c>
      <c r="H92" s="24"/>
      <c r="I92" s="24">
        <f t="shared" si="1"/>
        <v>0</v>
      </c>
      <c r="J92" s="24">
        <f t="shared" si="2"/>
        <v>0</v>
      </c>
    </row>
    <row r="93" spans="2:10" s="3" customFormat="1" ht="17.45" customHeight="1">
      <c r="B93" s="39" t="s">
        <v>78</v>
      </c>
      <c r="C93" s="41" t="s">
        <v>108</v>
      </c>
      <c r="D93" s="42" t="s">
        <v>140</v>
      </c>
      <c r="E93" s="23"/>
      <c r="F93" s="42">
        <v>183</v>
      </c>
      <c r="G93" s="38">
        <f t="shared" si="0"/>
        <v>0</v>
      </c>
      <c r="H93" s="24"/>
      <c r="I93" s="24">
        <f t="shared" si="1"/>
        <v>0</v>
      </c>
      <c r="J93" s="24">
        <f t="shared" si="2"/>
        <v>0</v>
      </c>
    </row>
    <row r="94" spans="2:10" s="3" customFormat="1" ht="17.45" customHeight="1">
      <c r="B94" s="39" t="s">
        <v>79</v>
      </c>
      <c r="C94" s="41" t="s">
        <v>109</v>
      </c>
      <c r="D94" s="42" t="s">
        <v>140</v>
      </c>
      <c r="E94" s="23"/>
      <c r="F94" s="42">
        <v>1</v>
      </c>
      <c r="G94" s="38">
        <f t="shared" si="0"/>
        <v>0</v>
      </c>
      <c r="H94" s="24"/>
      <c r="I94" s="24">
        <f t="shared" si="1"/>
        <v>0</v>
      </c>
      <c r="J94" s="24">
        <f t="shared" si="2"/>
        <v>0</v>
      </c>
    </row>
    <row r="95" spans="2:10" s="3" customFormat="1" ht="17.45" customHeight="1">
      <c r="B95" s="39" t="s">
        <v>80</v>
      </c>
      <c r="C95" s="41" t="s">
        <v>110</v>
      </c>
      <c r="D95" s="42" t="s">
        <v>146</v>
      </c>
      <c r="E95" s="23"/>
      <c r="F95" s="42">
        <v>12</v>
      </c>
      <c r="G95" s="38">
        <f t="shared" si="0"/>
        <v>0</v>
      </c>
      <c r="H95" s="24"/>
      <c r="I95" s="24">
        <f t="shared" si="1"/>
        <v>0</v>
      </c>
      <c r="J95" s="24">
        <f t="shared" si="2"/>
        <v>0</v>
      </c>
    </row>
    <row r="96" spans="2:10" s="3" customFormat="1" ht="17.45" customHeight="1">
      <c r="B96" s="39" t="s">
        <v>176</v>
      </c>
      <c r="C96" s="41" t="s">
        <v>112</v>
      </c>
      <c r="D96" s="42" t="s">
        <v>187</v>
      </c>
      <c r="E96" s="23"/>
      <c r="F96" s="42">
        <v>1</v>
      </c>
      <c r="G96" s="38">
        <f t="shared" si="0"/>
        <v>0</v>
      </c>
      <c r="H96" s="24"/>
      <c r="I96" s="24">
        <f t="shared" si="1"/>
        <v>0</v>
      </c>
      <c r="J96" s="24">
        <f t="shared" si="2"/>
        <v>0</v>
      </c>
    </row>
    <row r="97" spans="2:10" s="3" customFormat="1" ht="17.45" customHeight="1">
      <c r="B97" s="39" t="s">
        <v>81</v>
      </c>
      <c r="C97" s="41" t="s">
        <v>111</v>
      </c>
      <c r="D97" s="42" t="s">
        <v>146</v>
      </c>
      <c r="E97" s="23"/>
      <c r="F97" s="42">
        <v>141</v>
      </c>
      <c r="G97" s="38">
        <f t="shared" si="0"/>
        <v>0</v>
      </c>
      <c r="H97" s="24"/>
      <c r="I97" s="24">
        <f t="shared" si="1"/>
        <v>0</v>
      </c>
      <c r="J97" s="24">
        <f t="shared" si="2"/>
        <v>0</v>
      </c>
    </row>
    <row r="98" spans="2:10" s="3" customFormat="1" ht="17.45" customHeight="1">
      <c r="B98" s="39" t="s">
        <v>82</v>
      </c>
      <c r="C98" s="41" t="s">
        <v>154</v>
      </c>
      <c r="D98" s="42" t="s">
        <v>156</v>
      </c>
      <c r="E98" s="23"/>
      <c r="F98" s="42">
        <v>3</v>
      </c>
      <c r="G98" s="38">
        <f t="shared" si="0"/>
        <v>0</v>
      </c>
      <c r="H98" s="24"/>
      <c r="I98" s="24">
        <f t="shared" si="1"/>
        <v>0</v>
      </c>
      <c r="J98" s="24">
        <f t="shared" si="2"/>
        <v>0</v>
      </c>
    </row>
    <row r="99" spans="2:10" s="3" customFormat="1" ht="17.45" customHeight="1">
      <c r="B99" s="39" t="s">
        <v>83</v>
      </c>
      <c r="C99" s="41" t="s">
        <v>113</v>
      </c>
      <c r="D99" s="42" t="s">
        <v>146</v>
      </c>
      <c r="E99" s="23"/>
      <c r="F99" s="42">
        <v>79</v>
      </c>
      <c r="G99" s="38">
        <f t="shared" si="0"/>
        <v>0</v>
      </c>
      <c r="H99" s="24"/>
      <c r="I99" s="24">
        <f t="shared" si="1"/>
        <v>0</v>
      </c>
      <c r="J99" s="24">
        <f t="shared" si="2"/>
        <v>0</v>
      </c>
    </row>
    <row r="100" spans="2:10" ht="17.45" customHeight="1">
      <c r="B100" s="39" t="s">
        <v>177</v>
      </c>
      <c r="C100" s="41" t="s">
        <v>212</v>
      </c>
      <c r="D100" s="42" t="s">
        <v>140</v>
      </c>
      <c r="E100" s="23"/>
      <c r="F100" s="42">
        <v>6.4</v>
      </c>
      <c r="G100" s="38">
        <f t="shared" si="0"/>
        <v>0</v>
      </c>
      <c r="H100" s="24"/>
      <c r="I100" s="24">
        <f t="shared" si="1"/>
        <v>0</v>
      </c>
      <c r="J100" s="24">
        <f t="shared" si="2"/>
        <v>0</v>
      </c>
    </row>
    <row r="101" spans="2:10" ht="17.45" customHeight="1">
      <c r="B101" s="39" t="s">
        <v>178</v>
      </c>
      <c r="C101" s="41" t="s">
        <v>114</v>
      </c>
      <c r="D101" s="42" t="s">
        <v>140</v>
      </c>
      <c r="E101" s="23"/>
      <c r="F101" s="42">
        <v>28</v>
      </c>
      <c r="G101" s="38">
        <f t="shared" si="0"/>
        <v>0</v>
      </c>
      <c r="H101" s="24"/>
      <c r="I101" s="24">
        <f t="shared" si="1"/>
        <v>0</v>
      </c>
      <c r="J101" s="24">
        <f t="shared" si="2"/>
        <v>0</v>
      </c>
    </row>
    <row r="102" spans="2:10" ht="17.45" customHeight="1">
      <c r="B102" s="39" t="s">
        <v>84</v>
      </c>
      <c r="C102" s="41" t="s">
        <v>213</v>
      </c>
      <c r="D102" s="42" t="s">
        <v>137</v>
      </c>
      <c r="E102" s="23"/>
      <c r="F102" s="42">
        <v>27.1</v>
      </c>
      <c r="G102" s="38">
        <f t="shared" si="0"/>
        <v>0</v>
      </c>
      <c r="H102" s="24"/>
      <c r="I102" s="24">
        <f t="shared" si="1"/>
        <v>0</v>
      </c>
      <c r="J102" s="24">
        <f t="shared" si="2"/>
        <v>0</v>
      </c>
    </row>
    <row r="103" spans="2:10" s="3" customFormat="1" ht="17.45" customHeight="1">
      <c r="B103" s="39" t="s">
        <v>85</v>
      </c>
      <c r="C103" s="41" t="s">
        <v>214</v>
      </c>
      <c r="D103" s="42" t="s">
        <v>143</v>
      </c>
      <c r="E103" s="23"/>
      <c r="F103" s="42">
        <v>8</v>
      </c>
      <c r="G103" s="38">
        <f t="shared" ref="G103:G122" si="3">E103*F103</f>
        <v>0</v>
      </c>
      <c r="H103" s="24"/>
      <c r="I103" s="24">
        <f t="shared" ref="I103:I122" si="4">G103*H103</f>
        <v>0</v>
      </c>
      <c r="J103" s="24">
        <f t="shared" ref="J103:J122" si="5">G103+I103</f>
        <v>0</v>
      </c>
    </row>
    <row r="104" spans="2:10" s="3" customFormat="1" ht="17.45" customHeight="1">
      <c r="B104" s="39" t="s">
        <v>86</v>
      </c>
      <c r="C104" s="41" t="s">
        <v>115</v>
      </c>
      <c r="D104" s="42" t="s">
        <v>143</v>
      </c>
      <c r="E104" s="23"/>
      <c r="F104" s="42">
        <v>18</v>
      </c>
      <c r="G104" s="38">
        <f t="shared" si="3"/>
        <v>0</v>
      </c>
      <c r="H104" s="24"/>
      <c r="I104" s="24">
        <f t="shared" si="4"/>
        <v>0</v>
      </c>
      <c r="J104" s="24">
        <f t="shared" si="5"/>
        <v>0</v>
      </c>
    </row>
    <row r="105" spans="2:10" s="3" customFormat="1" ht="17.45" customHeight="1">
      <c r="B105" s="39" t="s">
        <v>116</v>
      </c>
      <c r="C105" s="41" t="s">
        <v>117</v>
      </c>
      <c r="D105" s="42" t="s">
        <v>140</v>
      </c>
      <c r="E105" s="23"/>
      <c r="F105" s="42">
        <v>2</v>
      </c>
      <c r="G105" s="38">
        <f t="shared" si="3"/>
        <v>0</v>
      </c>
      <c r="H105" s="24"/>
      <c r="I105" s="24">
        <f t="shared" si="4"/>
        <v>0</v>
      </c>
      <c r="J105" s="24">
        <f t="shared" si="5"/>
        <v>0</v>
      </c>
    </row>
    <row r="106" spans="2:10" s="3" customFormat="1" ht="17.45" customHeight="1">
      <c r="B106" s="39" t="s">
        <v>118</v>
      </c>
      <c r="C106" s="41" t="s">
        <v>215</v>
      </c>
      <c r="D106" s="42" t="s">
        <v>187</v>
      </c>
      <c r="E106" s="23"/>
      <c r="F106" s="42">
        <v>5</v>
      </c>
      <c r="G106" s="38">
        <f t="shared" si="3"/>
        <v>0</v>
      </c>
      <c r="H106" s="24"/>
      <c r="I106" s="24">
        <f t="shared" si="4"/>
        <v>0</v>
      </c>
      <c r="J106" s="24">
        <f t="shared" si="5"/>
        <v>0</v>
      </c>
    </row>
    <row r="107" spans="2:10" s="3" customFormat="1" ht="17.45" customHeight="1">
      <c r="B107" s="39" t="s">
        <v>120</v>
      </c>
      <c r="C107" s="41" t="s">
        <v>119</v>
      </c>
      <c r="D107" s="42" t="s">
        <v>187</v>
      </c>
      <c r="E107" s="23"/>
      <c r="F107" s="42">
        <v>2</v>
      </c>
      <c r="G107" s="38">
        <f t="shared" si="3"/>
        <v>0</v>
      </c>
      <c r="H107" s="24"/>
      <c r="I107" s="24">
        <f t="shared" si="4"/>
        <v>0</v>
      </c>
      <c r="J107" s="24">
        <f t="shared" si="5"/>
        <v>0</v>
      </c>
    </row>
    <row r="108" spans="2:10" s="3" customFormat="1" ht="17.45" customHeight="1">
      <c r="B108" s="39" t="s">
        <v>121</v>
      </c>
      <c r="C108" s="41" t="s">
        <v>122</v>
      </c>
      <c r="D108" s="42" t="s">
        <v>187</v>
      </c>
      <c r="E108" s="23"/>
      <c r="F108" s="42">
        <v>1</v>
      </c>
      <c r="G108" s="38">
        <f t="shared" si="3"/>
        <v>0</v>
      </c>
      <c r="H108" s="24"/>
      <c r="I108" s="24">
        <f t="shared" si="4"/>
        <v>0</v>
      </c>
      <c r="J108" s="24">
        <f t="shared" si="5"/>
        <v>0</v>
      </c>
    </row>
    <row r="109" spans="2:10" s="3" customFormat="1" ht="17.45" customHeight="1">
      <c r="B109" s="39" t="s">
        <v>123</v>
      </c>
      <c r="C109" s="41" t="s">
        <v>124</v>
      </c>
      <c r="D109" s="42" t="s">
        <v>187</v>
      </c>
      <c r="E109" s="23"/>
      <c r="F109" s="42">
        <v>3</v>
      </c>
      <c r="G109" s="38">
        <f t="shared" si="3"/>
        <v>0</v>
      </c>
      <c r="H109" s="24"/>
      <c r="I109" s="24">
        <f t="shared" si="4"/>
        <v>0</v>
      </c>
      <c r="J109" s="24">
        <f t="shared" si="5"/>
        <v>0</v>
      </c>
    </row>
    <row r="110" spans="2:10" s="3" customFormat="1" ht="17.45" customHeight="1">
      <c r="B110" s="39" t="s">
        <v>125</v>
      </c>
      <c r="C110" s="41" t="s">
        <v>126</v>
      </c>
      <c r="D110" s="42" t="s">
        <v>140</v>
      </c>
      <c r="E110" s="23"/>
      <c r="F110" s="42">
        <v>3.5</v>
      </c>
      <c r="G110" s="38">
        <f t="shared" si="3"/>
        <v>0</v>
      </c>
      <c r="H110" s="24"/>
      <c r="I110" s="24">
        <f t="shared" si="4"/>
        <v>0</v>
      </c>
      <c r="J110" s="24">
        <f t="shared" si="5"/>
        <v>0</v>
      </c>
    </row>
    <row r="111" spans="2:10" s="13" customFormat="1" ht="17.45" customHeight="1">
      <c r="B111" s="39" t="s">
        <v>179</v>
      </c>
      <c r="C111" s="41" t="s">
        <v>128</v>
      </c>
      <c r="D111" s="42" t="s">
        <v>140</v>
      </c>
      <c r="E111" s="23"/>
      <c r="F111" s="42">
        <v>87</v>
      </c>
      <c r="G111" s="38">
        <f t="shared" si="3"/>
        <v>0</v>
      </c>
      <c r="H111" s="24"/>
      <c r="I111" s="24">
        <f t="shared" si="4"/>
        <v>0</v>
      </c>
      <c r="J111" s="24">
        <f t="shared" si="5"/>
        <v>0</v>
      </c>
    </row>
    <row r="112" spans="2:10" s="12" customFormat="1" ht="17.45" customHeight="1">
      <c r="B112" s="39" t="s">
        <v>127</v>
      </c>
      <c r="C112" s="41" t="s">
        <v>216</v>
      </c>
      <c r="D112" s="42" t="s">
        <v>187</v>
      </c>
      <c r="E112" s="23"/>
      <c r="F112" s="42">
        <v>18</v>
      </c>
      <c r="G112" s="38">
        <f t="shared" si="3"/>
        <v>0</v>
      </c>
      <c r="H112" s="24"/>
      <c r="I112" s="24">
        <f t="shared" si="4"/>
        <v>0</v>
      </c>
      <c r="J112" s="24">
        <f t="shared" si="5"/>
        <v>0</v>
      </c>
    </row>
    <row r="113" spans="2:10" s="12" customFormat="1" ht="17.45" customHeight="1">
      <c r="B113" s="39" t="s">
        <v>129</v>
      </c>
      <c r="C113" s="41" t="s">
        <v>131</v>
      </c>
      <c r="D113" s="42" t="s">
        <v>188</v>
      </c>
      <c r="E113" s="23"/>
      <c r="F113" s="42">
        <v>144</v>
      </c>
      <c r="G113" s="38">
        <f t="shared" si="3"/>
        <v>0</v>
      </c>
      <c r="H113" s="24"/>
      <c r="I113" s="24">
        <f t="shared" si="4"/>
        <v>0</v>
      </c>
      <c r="J113" s="24">
        <f t="shared" si="5"/>
        <v>0</v>
      </c>
    </row>
    <row r="114" spans="2:10" s="3" customFormat="1" ht="17.45" customHeight="1">
      <c r="B114" s="39" t="s">
        <v>180</v>
      </c>
      <c r="C114" s="41" t="s">
        <v>130</v>
      </c>
      <c r="D114" s="42" t="s">
        <v>138</v>
      </c>
      <c r="E114" s="23"/>
      <c r="F114" s="43">
        <v>200</v>
      </c>
      <c r="G114" s="38">
        <f t="shared" si="3"/>
        <v>0</v>
      </c>
      <c r="H114" s="24"/>
      <c r="I114" s="24">
        <f t="shared" si="4"/>
        <v>0</v>
      </c>
      <c r="J114" s="24">
        <f t="shared" si="5"/>
        <v>0</v>
      </c>
    </row>
    <row r="115" spans="2:10" s="3" customFormat="1" ht="17.45" customHeight="1">
      <c r="B115" s="39" t="s">
        <v>181</v>
      </c>
      <c r="C115" s="41" t="s">
        <v>155</v>
      </c>
      <c r="D115" s="42" t="s">
        <v>187</v>
      </c>
      <c r="E115" s="23"/>
      <c r="F115" s="42">
        <v>4</v>
      </c>
      <c r="G115" s="38">
        <f t="shared" si="3"/>
        <v>0</v>
      </c>
      <c r="H115" s="24"/>
      <c r="I115" s="24">
        <f t="shared" si="4"/>
        <v>0</v>
      </c>
      <c r="J115" s="24">
        <f t="shared" si="5"/>
        <v>0</v>
      </c>
    </row>
    <row r="116" spans="2:10" s="3" customFormat="1" ht="17.45" customHeight="1">
      <c r="B116" s="39" t="s">
        <v>149</v>
      </c>
      <c r="C116" s="41" t="s">
        <v>166</v>
      </c>
      <c r="D116" s="42" t="s">
        <v>156</v>
      </c>
      <c r="E116" s="23"/>
      <c r="F116" s="42">
        <v>24</v>
      </c>
      <c r="G116" s="38">
        <f t="shared" si="3"/>
        <v>0</v>
      </c>
      <c r="H116" s="24"/>
      <c r="I116" s="24">
        <f t="shared" si="4"/>
        <v>0</v>
      </c>
      <c r="J116" s="24">
        <f t="shared" si="5"/>
        <v>0</v>
      </c>
    </row>
    <row r="117" spans="2:10" s="3" customFormat="1" ht="17.45" customHeight="1">
      <c r="B117" s="39" t="s">
        <v>150</v>
      </c>
      <c r="C117" s="41" t="s">
        <v>167</v>
      </c>
      <c r="D117" s="42" t="s">
        <v>156</v>
      </c>
      <c r="E117" s="23"/>
      <c r="F117" s="42">
        <v>2</v>
      </c>
      <c r="G117" s="38">
        <f t="shared" si="3"/>
        <v>0</v>
      </c>
      <c r="H117" s="24"/>
      <c r="I117" s="24">
        <f t="shared" si="4"/>
        <v>0</v>
      </c>
      <c r="J117" s="24">
        <f t="shared" si="5"/>
        <v>0</v>
      </c>
    </row>
    <row r="118" spans="2:10" s="3" customFormat="1" ht="17.45" customHeight="1">
      <c r="B118" s="39" t="s">
        <v>182</v>
      </c>
      <c r="C118" s="41" t="s">
        <v>160</v>
      </c>
      <c r="D118" s="42" t="s">
        <v>139</v>
      </c>
      <c r="E118" s="23"/>
      <c r="F118" s="42">
        <v>22</v>
      </c>
      <c r="G118" s="38">
        <f t="shared" si="3"/>
        <v>0</v>
      </c>
      <c r="H118" s="24"/>
      <c r="I118" s="24">
        <f t="shared" si="4"/>
        <v>0</v>
      </c>
      <c r="J118" s="24">
        <f t="shared" si="5"/>
        <v>0</v>
      </c>
    </row>
    <row r="119" spans="2:10" ht="17.45" customHeight="1">
      <c r="B119" s="39" t="s">
        <v>183</v>
      </c>
      <c r="C119" s="41" t="s">
        <v>132</v>
      </c>
      <c r="D119" s="42" t="s">
        <v>140</v>
      </c>
      <c r="E119" s="23"/>
      <c r="F119" s="42">
        <v>20</v>
      </c>
      <c r="G119" s="38">
        <f t="shared" si="3"/>
        <v>0</v>
      </c>
      <c r="H119" s="24"/>
      <c r="I119" s="24">
        <f t="shared" si="4"/>
        <v>0</v>
      </c>
      <c r="J119" s="24">
        <f t="shared" si="5"/>
        <v>0</v>
      </c>
    </row>
    <row r="120" spans="2:10" ht="17.45" customHeight="1">
      <c r="B120" s="39" t="s">
        <v>184</v>
      </c>
      <c r="C120" s="41" t="s">
        <v>217</v>
      </c>
      <c r="D120" s="42" t="s">
        <v>138</v>
      </c>
      <c r="E120" s="23"/>
      <c r="F120" s="42">
        <v>170</v>
      </c>
      <c r="G120" s="38">
        <f t="shared" si="3"/>
        <v>0</v>
      </c>
      <c r="H120" s="24"/>
      <c r="I120" s="24">
        <f t="shared" si="4"/>
        <v>0</v>
      </c>
      <c r="J120" s="24">
        <f t="shared" si="5"/>
        <v>0</v>
      </c>
    </row>
    <row r="121" spans="2:10" ht="17.45" customHeight="1">
      <c r="B121" s="39" t="s">
        <v>185</v>
      </c>
      <c r="C121" s="41" t="s">
        <v>218</v>
      </c>
      <c r="D121" s="42" t="s">
        <v>156</v>
      </c>
      <c r="E121" s="23"/>
      <c r="F121" s="42">
        <v>0.5</v>
      </c>
      <c r="G121" s="38">
        <f t="shared" si="3"/>
        <v>0</v>
      </c>
      <c r="H121" s="24"/>
      <c r="I121" s="24">
        <f t="shared" si="4"/>
        <v>0</v>
      </c>
      <c r="J121" s="24">
        <f t="shared" si="5"/>
        <v>0</v>
      </c>
    </row>
    <row r="122" spans="2:10" ht="17.45" customHeight="1">
      <c r="B122" s="39" t="s">
        <v>151</v>
      </c>
      <c r="C122" s="41" t="s">
        <v>219</v>
      </c>
      <c r="D122" s="42" t="s">
        <v>187</v>
      </c>
      <c r="E122" s="23"/>
      <c r="F122" s="42">
        <v>2</v>
      </c>
      <c r="G122" s="38">
        <f t="shared" si="3"/>
        <v>0</v>
      </c>
      <c r="H122" s="24"/>
      <c r="I122" s="24">
        <f t="shared" si="4"/>
        <v>0</v>
      </c>
      <c r="J122" s="24">
        <f t="shared" si="5"/>
        <v>0</v>
      </c>
    </row>
    <row r="123" spans="2:10" ht="17.45" customHeight="1">
      <c r="B123" s="39" t="s">
        <v>186</v>
      </c>
      <c r="C123" s="41" t="s">
        <v>220</v>
      </c>
      <c r="D123" s="42" t="s">
        <v>187</v>
      </c>
      <c r="E123" s="23"/>
      <c r="F123" s="42">
        <v>4</v>
      </c>
      <c r="G123" s="38">
        <f t="shared" ref="G123:G124" si="6">E123*F123</f>
        <v>0</v>
      </c>
      <c r="H123" s="24"/>
      <c r="I123" s="24">
        <f t="shared" ref="I123:I124" si="7">G123*H123</f>
        <v>0</v>
      </c>
      <c r="J123" s="24">
        <f t="shared" ref="J123:J124" si="8">G123+I123</f>
        <v>0</v>
      </c>
    </row>
    <row r="124" spans="2:10" ht="17.45" customHeight="1">
      <c r="B124" s="39" t="s">
        <v>221</v>
      </c>
      <c r="C124" s="41" t="s">
        <v>147</v>
      </c>
      <c r="D124" s="42" t="s">
        <v>140</v>
      </c>
      <c r="E124" s="23"/>
      <c r="F124" s="42">
        <v>1</v>
      </c>
      <c r="G124" s="38">
        <f t="shared" si="6"/>
        <v>0</v>
      </c>
      <c r="H124" s="24"/>
      <c r="I124" s="24">
        <f t="shared" si="7"/>
        <v>0</v>
      </c>
      <c r="J124" s="24">
        <f t="shared" si="8"/>
        <v>0</v>
      </c>
    </row>
    <row r="125" spans="2:10" ht="27" customHeight="1">
      <c r="B125" s="37" t="s">
        <v>7</v>
      </c>
      <c r="C125" s="37"/>
      <c r="D125" s="37"/>
      <c r="E125" s="37"/>
      <c r="F125" s="37"/>
      <c r="G125" s="9">
        <f>SUM(G39:G124)</f>
        <v>0</v>
      </c>
      <c r="H125" s="9"/>
      <c r="I125" s="9">
        <f>SUM(I39:I124)</f>
        <v>0</v>
      </c>
      <c r="J125" s="9">
        <f>SUM(J39:J124)</f>
        <v>0</v>
      </c>
    </row>
    <row r="133" spans="2:11">
      <c r="B133" s="31" t="s">
        <v>28</v>
      </c>
      <c r="C133" s="31"/>
    </row>
    <row r="134" spans="2:11">
      <c r="K134" s="15"/>
    </row>
    <row r="135" spans="2:11" ht="32.450000000000003" customHeight="1">
      <c r="B135" s="32" t="s">
        <v>29</v>
      </c>
      <c r="C135" s="32"/>
      <c r="D135" s="32"/>
      <c r="E135" s="32"/>
      <c r="F135" s="32"/>
      <c r="G135" s="20"/>
      <c r="H135" s="20"/>
      <c r="I135" s="20"/>
      <c r="J135" s="21"/>
    </row>
    <row r="136" spans="2:11" ht="34.9" customHeight="1">
      <c r="B136" s="20" t="s">
        <v>195</v>
      </c>
      <c r="C136" s="20"/>
      <c r="D136" s="20"/>
      <c r="E136" s="20"/>
      <c r="F136" s="20"/>
      <c r="G136" s="20"/>
      <c r="H136" s="20"/>
      <c r="I136" s="20"/>
      <c r="J136" s="21"/>
    </row>
    <row r="137" spans="2:11" ht="24.6" customHeight="1">
      <c r="B137" s="28" t="s">
        <v>32</v>
      </c>
      <c r="C137" s="28"/>
      <c r="D137" s="28"/>
      <c r="E137" s="28"/>
      <c r="F137" s="28"/>
      <c r="G137" s="28"/>
      <c r="H137" s="28"/>
      <c r="I137" s="28"/>
      <c r="J137" s="28"/>
    </row>
    <row r="138" spans="2:11" ht="24.6" customHeight="1">
      <c r="B138" s="29" t="s">
        <v>30</v>
      </c>
      <c r="C138" s="29"/>
      <c r="D138" s="29"/>
      <c r="E138" s="29"/>
      <c r="F138" s="29"/>
      <c r="G138" s="29"/>
      <c r="H138" s="29"/>
      <c r="I138" s="20"/>
      <c r="J138" s="21"/>
    </row>
    <row r="139" spans="2:11" ht="40.15" customHeight="1">
      <c r="B139" s="28" t="s">
        <v>135</v>
      </c>
      <c r="C139" s="28"/>
      <c r="D139" s="28"/>
      <c r="E139" s="28"/>
      <c r="F139" s="28"/>
      <c r="G139" s="28"/>
      <c r="H139" s="28"/>
      <c r="I139" s="28"/>
      <c r="J139" s="28"/>
    </row>
    <row r="140" spans="2:11" ht="42.6" customHeight="1">
      <c r="B140" s="28" t="s">
        <v>136</v>
      </c>
      <c r="C140" s="28"/>
      <c r="D140" s="28"/>
      <c r="E140" s="28"/>
      <c r="F140" s="28"/>
      <c r="G140" s="28"/>
      <c r="H140" s="28"/>
      <c r="I140" s="28"/>
      <c r="J140" s="28"/>
    </row>
    <row r="141" spans="2:11" ht="24.6" customHeight="1">
      <c r="B141" s="29" t="s">
        <v>44</v>
      </c>
      <c r="C141" s="29"/>
      <c r="D141" s="29"/>
      <c r="E141" s="29"/>
      <c r="F141" s="29"/>
      <c r="G141" s="29"/>
      <c r="H141" s="29"/>
      <c r="I141" s="29"/>
      <c r="J141" s="29"/>
    </row>
    <row r="142" spans="2:11" ht="41.45" customHeight="1">
      <c r="B142" s="30" t="s">
        <v>31</v>
      </c>
      <c r="C142" s="30"/>
      <c r="D142" s="30"/>
      <c r="E142" s="30"/>
      <c r="F142" s="30"/>
      <c r="G142" s="30"/>
      <c r="H142" s="30"/>
      <c r="I142" s="30"/>
      <c r="J142" s="30"/>
    </row>
    <row r="143" spans="2:11">
      <c r="B143" s="11"/>
      <c r="C143" s="11"/>
      <c r="D143" s="11"/>
      <c r="E143" s="11"/>
      <c r="F143" s="11"/>
      <c r="G143" s="11"/>
      <c r="H143" s="11"/>
      <c r="I143" s="11"/>
    </row>
    <row r="144" spans="2:11">
      <c r="B144" s="11"/>
      <c r="C144" s="11"/>
      <c r="D144" s="11"/>
      <c r="E144" s="11"/>
      <c r="F144" s="11"/>
      <c r="G144" s="11"/>
      <c r="H144" s="11"/>
      <c r="I144" s="11"/>
    </row>
    <row r="145" spans="2:9">
      <c r="B145" s="31" t="s">
        <v>33</v>
      </c>
      <c r="C145" s="31"/>
      <c r="D145" s="31"/>
      <c r="E145" s="11"/>
      <c r="F145" s="11"/>
      <c r="G145" s="11"/>
      <c r="H145" s="11"/>
      <c r="I145" s="11"/>
    </row>
    <row r="147" spans="2:9">
      <c r="B147" s="27" t="s">
        <v>37</v>
      </c>
      <c r="C147" s="27"/>
      <c r="D147" s="27"/>
      <c r="E147" s="27"/>
      <c r="F147" s="27"/>
      <c r="G147" s="27"/>
    </row>
    <row r="148" spans="2:9">
      <c r="B148" s="14"/>
      <c r="C148" s="14"/>
      <c r="D148" s="14"/>
      <c r="E148" s="14"/>
      <c r="F148" s="14"/>
      <c r="G148" s="14"/>
    </row>
    <row r="149" spans="2:9">
      <c r="B149" s="27" t="s">
        <v>38</v>
      </c>
      <c r="C149" s="27"/>
      <c r="D149" s="27"/>
      <c r="E149" s="27"/>
      <c r="F149" s="27"/>
      <c r="G149" s="27"/>
    </row>
    <row r="150" spans="2:9">
      <c r="B150" s="14"/>
      <c r="C150" s="14"/>
      <c r="D150" s="14"/>
      <c r="E150" s="14"/>
      <c r="F150" s="14"/>
      <c r="G150" s="14"/>
    </row>
    <row r="152" spans="2:9">
      <c r="E152" s="17"/>
      <c r="F152" s="17"/>
      <c r="G152" s="17"/>
      <c r="H152" s="17"/>
    </row>
    <row r="153" spans="2:9">
      <c r="E153" s="17"/>
      <c r="F153" s="17"/>
      <c r="G153" s="17"/>
      <c r="H153" s="17"/>
    </row>
    <row r="154" spans="2:9">
      <c r="E154" s="17"/>
      <c r="F154" s="17"/>
      <c r="G154" s="17"/>
      <c r="H154" s="17"/>
    </row>
    <row r="155" spans="2:9">
      <c r="B155" t="s">
        <v>35</v>
      </c>
      <c r="D155" t="s">
        <v>36</v>
      </c>
    </row>
    <row r="156" spans="2:9">
      <c r="B156" s="16" t="s">
        <v>34</v>
      </c>
      <c r="D156" s="15" t="s">
        <v>133</v>
      </c>
    </row>
    <row r="157" spans="2:9">
      <c r="E157" s="15" t="s">
        <v>134</v>
      </c>
    </row>
  </sheetData>
  <mergeCells count="16">
    <mergeCell ref="C7:E7"/>
    <mergeCell ref="B9:F11"/>
    <mergeCell ref="B23:C23"/>
    <mergeCell ref="C35:H35"/>
    <mergeCell ref="B125:F125"/>
    <mergeCell ref="B133:C133"/>
    <mergeCell ref="B135:F135"/>
    <mergeCell ref="B137:J137"/>
    <mergeCell ref="B138:H138"/>
    <mergeCell ref="B147:G147"/>
    <mergeCell ref="B149:G149"/>
    <mergeCell ref="B139:J139"/>
    <mergeCell ref="B140:J140"/>
    <mergeCell ref="B141:J141"/>
    <mergeCell ref="B142:J142"/>
    <mergeCell ref="B145:D145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2022-12-06T08:47:58Z</cp:lastPrinted>
  <dcterms:created xsi:type="dcterms:W3CDTF">2020-05-24T09:53:44Z</dcterms:created>
  <dcterms:modified xsi:type="dcterms:W3CDTF">2023-04-04T08:46:50Z</dcterms:modified>
</cp:coreProperties>
</file>