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M:\03-Brokerzy\KLIENCI MAXIMA FIDES\PAŃSTWOWY INSYTUT GEOLOGICZNY\MIENIE\Postępowanie PZP 2023\przetarg pojazdy\"/>
    </mc:Choice>
  </mc:AlternateContent>
  <xr:revisionPtr revIDLastSave="0" documentId="8_{E329C845-1CFD-4455-95FE-961C4C083F3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łącznik 3B" sheetId="1" r:id="rId1"/>
  </sheets>
  <calcPr calcId="191029"/>
</workbook>
</file>

<file path=xl/calcChain.xml><?xml version="1.0" encoding="utf-8"?>
<calcChain xmlns="http://schemas.openxmlformats.org/spreadsheetml/2006/main">
  <c r="E26" i="1" l="1"/>
  <c r="N10" i="1"/>
  <c r="N9" i="1"/>
  <c r="N8" i="1"/>
  <c r="O9" i="1"/>
  <c r="O10" i="1"/>
  <c r="F26" i="1" l="1"/>
  <c r="H11" i="1" l="1"/>
  <c r="H10" i="1"/>
  <c r="H9" i="1"/>
  <c r="H8" i="1"/>
  <c r="E24" i="1" l="1"/>
  <c r="N11" i="1"/>
  <c r="O8" i="1" l="1"/>
  <c r="M11" i="1"/>
  <c r="M10" i="1"/>
  <c r="M9" i="1"/>
  <c r="M8" i="1"/>
  <c r="L11" i="1"/>
  <c r="P11" i="1" s="1"/>
  <c r="L10" i="1"/>
  <c r="P10" i="1" s="1"/>
  <c r="L9" i="1"/>
  <c r="P9" i="1" s="1"/>
  <c r="E23" i="1" l="1"/>
  <c r="F23" i="1" s="1"/>
  <c r="F24" i="1"/>
  <c r="L8" i="1"/>
  <c r="P8" i="1" s="1"/>
  <c r="P12" i="1" s="1"/>
  <c r="O12" i="1"/>
  <c r="N12" i="1"/>
  <c r="E25" i="1" l="1"/>
  <c r="F25" i="1" s="1"/>
  <c r="F31" i="1" s="1"/>
  <c r="M12" i="1"/>
  <c r="F32" i="1" l="1"/>
</calcChain>
</file>

<file path=xl/sharedStrings.xml><?xml version="1.0" encoding="utf-8"?>
<sst xmlns="http://schemas.openxmlformats.org/spreadsheetml/2006/main" count="44" uniqueCount="39">
  <si>
    <t>L.p.</t>
  </si>
  <si>
    <t>Rodzaj pojazdu</t>
  </si>
  <si>
    <t>Składka AC</t>
  </si>
  <si>
    <t>Składka NNW za pojazd</t>
  </si>
  <si>
    <t>Suma ubezpieczenia</t>
  </si>
  <si>
    <t>Składka OC za pojazd</t>
  </si>
  <si>
    <t>Stawka AC (w %)</t>
  </si>
  <si>
    <t>Suma składek</t>
  </si>
  <si>
    <t>Składka łączna za roczny okres ochrony</t>
  </si>
  <si>
    <t>Rodzaj ubezpieczenia</t>
  </si>
  <si>
    <t>Składka za roczny okres ochrony</t>
  </si>
  <si>
    <t>Obowiązkowe ubezpieczenie OC posiadaczy pojazdów mechanicznych</t>
  </si>
  <si>
    <t>Ubezpieczenie pojazdów od uszkodzeń i kradzieży</t>
  </si>
  <si>
    <t>Ubezpieczenie następstw nieszczęśliwych wypadków kierowców i pasażerów</t>
  </si>
  <si>
    <t>Ubezpieczenie assistance</t>
  </si>
  <si>
    <t>1.</t>
  </si>
  <si>
    <t>Ubezpieczenie pojazdów</t>
  </si>
  <si>
    <t>Łącznie OC</t>
  </si>
  <si>
    <t>Łącznie NNW</t>
  </si>
  <si>
    <t>Łącznie ASS</t>
  </si>
  <si>
    <t>samochody osobowe</t>
  </si>
  <si>
    <t>samochody ciężar. o DMC do 3,5t</t>
  </si>
  <si>
    <t>Ilość pojazdów do AC</t>
  </si>
  <si>
    <t>Składka Assistance za pojazd  Pakiet Podstawowy</t>
  </si>
  <si>
    <t>Ilość pojazdów do Ass Pakiet Podstawowy</t>
  </si>
  <si>
    <t>Ilość pojazdów do OC i NNW</t>
  </si>
  <si>
    <t>samochody specjalne</t>
  </si>
  <si>
    <t>przyczepy</t>
  </si>
  <si>
    <r>
      <t xml:space="preserve">UWAGA! </t>
    </r>
    <r>
      <rPr>
        <b/>
        <sz val="9"/>
        <color indexed="8"/>
        <rFont val="Calibri"/>
        <family val="2"/>
      </rPr>
      <t>Należy wypełnić pola w kolorze białym</t>
    </r>
    <r>
      <rPr>
        <sz val="9"/>
        <color indexed="8"/>
        <rFont val="Calibri"/>
        <family val="2"/>
      </rPr>
      <t xml:space="preserve">, wpisując: w kolumnę "składka OC za pojazd", "składka NNW za pojazd", "składka assistance za pojazd ", kwotę składki za jeden pojazd danego rodzaju, należy wpisać liczbę, grosze oddzielić przecinkiem, </t>
    </r>
    <r>
      <rPr>
        <sz val="9"/>
        <color indexed="10"/>
        <rFont val="Calibri"/>
        <family val="2"/>
      </rPr>
      <t xml:space="preserve">nie wpisywać waluty, </t>
    </r>
    <r>
      <rPr>
        <sz val="9"/>
        <rFont val="Calibri"/>
        <family val="2"/>
      </rPr>
      <t xml:space="preserve">w kolumnie "stawka AC" należy wpisać liczbę, która odpowiada ilości procentowej oferowanej stawki, </t>
    </r>
    <r>
      <rPr>
        <sz val="9"/>
        <color indexed="10"/>
        <rFont val="Calibri"/>
        <family val="2"/>
      </rPr>
      <t xml:space="preserve">nie wpisywać znaku "%". </t>
    </r>
  </si>
  <si>
    <r>
      <t xml:space="preserve">Oferta cenowa </t>
    </r>
    <r>
      <rPr>
        <b/>
        <sz val="9"/>
        <color indexed="10"/>
        <rFont val="Calibri"/>
        <family val="2"/>
      </rPr>
      <t xml:space="preserve">(do przeniesienia do Formularza oferty pkt I) </t>
    </r>
  </si>
  <si>
    <t>1. Ubezpieczenie pojazdów</t>
  </si>
  <si>
    <t>1.1. Składki i stopy składek za ubezpieczenie pojazdów mechanicznych w okresie obowiązywania Umowy Generalnej Ubezpieczenia</t>
  </si>
  <si>
    <t>1.2. Oferta cenowa za ubezpieczenie pojazdów Ubezpieczejącego w okresie obowiązywania Umowy Generalnej Ubezpieczenia</t>
  </si>
  <si>
    <t>1.3. Oferta cenowa za ubezpieczenie pojazdów łącznie</t>
  </si>
  <si>
    <t>Składka za okres obowiązywania Umowy Generalnej Ubezpieczenia</t>
  </si>
  <si>
    <r>
      <t xml:space="preserve">(pełna nazwa/firma, adres, w zależności od podmiotu: NIP /PESEL, KRS/CEiDG)
</t>
    </r>
    <r>
      <rPr>
        <b/>
        <sz val="9"/>
        <color theme="1"/>
        <rFont val="Calibri"/>
        <family val="2"/>
        <charset val="238"/>
        <scheme val="minor"/>
      </rPr>
      <t>reprezentowany przez:</t>
    </r>
    <r>
      <rPr>
        <sz val="9"/>
        <color theme="1"/>
        <rFont val="Calibri"/>
        <family val="2"/>
        <charset val="238"/>
        <scheme val="minor"/>
      </rPr>
      <t xml:space="preserve">
(imię, nazwisko, stanowisko /podstawa do reprezentacji)</t>
    </r>
  </si>
  <si>
    <t>UWAGA! Oferta cenowa stanowi maksymalną zaoferowaną cenę z uwzględnieniem 30% przewidywanego wzrostu składki z tytułu doubezpieczeń i dokonanych inwestycji</t>
  </si>
  <si>
    <t>Niniejszy plik należy opatrzyć kwalifikowanym podpisem elektronicznym, podpisem zaufanym lub podpisem osobistym przez osobę upoważnioną.</t>
  </si>
  <si>
    <r>
      <rPr>
        <b/>
        <sz val="9"/>
        <color theme="1"/>
        <rFont val="Calibri"/>
        <family val="2"/>
        <charset val="238"/>
      </rPr>
      <t xml:space="preserve">Załącznik nr 3A </t>
    </r>
    <r>
      <rPr>
        <sz val="9"/>
        <color theme="1"/>
        <rFont val="Calibri"/>
        <family val="2"/>
      </rPr>
      <t>Wzór załącznika do formularza ofertowego „szczegółowa kalkulacja oferowanej ceny” ubezpieczenie pojazdów użytkowanych przez PIG-PIB</t>
    </r>
    <r>
      <rPr>
        <sz val="9"/>
        <color theme="1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</si>
</sst>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0.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1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164" fontId="12" fillId="0" borderId="0" xfId="0" applyNumberFormat="1" applyFont="1" applyProtection="1"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164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2" fillId="2" borderId="1" xfId="0" applyFont="1" applyFill="1" applyBorder="1" applyAlignment="1" applyProtection="1">
      <alignment wrapText="1"/>
      <protection hidden="1"/>
    </xf>
    <xf numFmtId="164" fontId="12" fillId="2" borderId="1" xfId="0" applyNumberFormat="1" applyFont="1" applyFill="1" applyBorder="1" applyAlignment="1" applyProtection="1">
      <alignment wrapText="1"/>
      <protection hidden="1"/>
    </xf>
    <xf numFmtId="0" fontId="16" fillId="3" borderId="0" xfId="0" applyFont="1" applyFill="1" applyBorder="1" applyAlignment="1" applyProtection="1">
      <alignment horizontal="center"/>
      <protection hidden="1"/>
    </xf>
    <xf numFmtId="0" fontId="17" fillId="3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0" fontId="13" fillId="3" borderId="0" xfId="0" applyFont="1" applyFill="1" applyBorder="1" applyAlignment="1" applyProtection="1">
      <protection hidden="1"/>
    </xf>
    <xf numFmtId="0" fontId="16" fillId="3" borderId="0" xfId="0" applyFont="1" applyFill="1" applyBorder="1" applyAlignment="1" applyProtection="1">
      <protection hidden="1"/>
    </xf>
    <xf numFmtId="0" fontId="16" fillId="3" borderId="0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0" fontId="12" fillId="2" borderId="1" xfId="0" applyFont="1" applyFill="1" applyBorder="1" applyAlignment="1" applyProtection="1">
      <alignment vertical="center" wrapText="1"/>
      <protection hidden="1"/>
    </xf>
    <xf numFmtId="0" fontId="12" fillId="2" borderId="1" xfId="0" applyFont="1" applyFill="1" applyBorder="1" applyAlignment="1" applyProtection="1">
      <alignment vertical="center"/>
      <protection hidden="1"/>
    </xf>
    <xf numFmtId="164" fontId="12" fillId="2" borderId="1" xfId="0" applyNumberFormat="1" applyFont="1" applyFill="1" applyBorder="1" applyAlignment="1" applyProtection="1">
      <alignment vertical="center"/>
      <protection hidden="1"/>
    </xf>
    <xf numFmtId="164" fontId="12" fillId="0" borderId="1" xfId="0" applyNumberFormat="1" applyFont="1" applyBorder="1" applyAlignment="1" applyProtection="1">
      <alignment vertical="center"/>
      <protection locked="0" hidden="1"/>
    </xf>
    <xf numFmtId="165" fontId="12" fillId="0" borderId="1" xfId="1" applyNumberFormat="1" applyFont="1" applyBorder="1" applyAlignment="1" applyProtection="1">
      <alignment vertical="center"/>
      <protection locked="0" hidden="1"/>
    </xf>
    <xf numFmtId="0" fontId="12" fillId="2" borderId="1" xfId="0" applyNumberFormat="1" applyFont="1" applyFill="1" applyBorder="1" applyAlignment="1" applyProtection="1">
      <alignment vertical="center"/>
      <protection hidden="1"/>
    </xf>
    <xf numFmtId="164" fontId="12" fillId="0" borderId="1" xfId="0" applyNumberFormat="1" applyFont="1" applyBorder="1" applyAlignment="1" applyProtection="1">
      <alignment vertical="center"/>
      <protection hidden="1"/>
    </xf>
    <xf numFmtId="164" fontId="12" fillId="2" borderId="8" xfId="0" applyNumberFormat="1" applyFont="1" applyFill="1" applyBorder="1" applyAlignment="1" applyProtection="1">
      <alignment vertical="center"/>
      <protection hidden="1"/>
    </xf>
    <xf numFmtId="164" fontId="12" fillId="2" borderId="6" xfId="0" applyNumberFormat="1" applyFont="1" applyFill="1" applyBorder="1" applyAlignment="1" applyProtection="1">
      <alignment vertical="center"/>
      <protection hidden="1"/>
    </xf>
    <xf numFmtId="164" fontId="12" fillId="2" borderId="4" xfId="0" applyNumberFormat="1" applyFont="1" applyFill="1" applyBorder="1" applyAlignment="1" applyProtection="1">
      <alignment vertical="center"/>
      <protection hidden="1"/>
    </xf>
    <xf numFmtId="164" fontId="12" fillId="2" borderId="7" xfId="0" applyNumberFormat="1" applyFont="1" applyFill="1" applyBorder="1" applyAlignment="1" applyProtection="1">
      <alignment vertical="center"/>
      <protection hidden="1"/>
    </xf>
    <xf numFmtId="1" fontId="12" fillId="2" borderId="1" xfId="0" applyNumberFormat="1" applyFont="1" applyFill="1" applyBorder="1" applyAlignment="1" applyProtection="1">
      <alignment vertical="center"/>
      <protection hidden="1"/>
    </xf>
    <xf numFmtId="0" fontId="12" fillId="2" borderId="4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 applyProtection="1">
      <alignment horizontal="left" wrapText="1"/>
      <protection hidden="1"/>
    </xf>
    <xf numFmtId="0" fontId="12" fillId="2" borderId="6" xfId="0" applyFont="1" applyFill="1" applyBorder="1" applyAlignment="1" applyProtection="1">
      <alignment horizontal="left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164" fontId="13" fillId="2" borderId="5" xfId="0" applyNumberFormat="1" applyFont="1" applyFill="1" applyBorder="1" applyAlignment="1" applyProtection="1">
      <alignment horizontal="right" vertical="center" wrapText="1"/>
      <protection hidden="1"/>
    </xf>
    <xf numFmtId="164" fontId="12" fillId="2" borderId="1" xfId="0" applyNumberFormat="1" applyFont="1" applyFill="1" applyBorder="1" applyAlignment="1" applyProtection="1">
      <alignment horizontal="center" wrapText="1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164" fontId="13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left" wrapText="1"/>
      <protection hidden="1"/>
    </xf>
    <xf numFmtId="0" fontId="19" fillId="2" borderId="1" xfId="0" applyFont="1" applyFill="1" applyBorder="1" applyAlignment="1" applyProtection="1">
      <alignment horizontal="left" wrapText="1"/>
      <protection hidden="1"/>
    </xf>
    <xf numFmtId="1" fontId="12" fillId="2" borderId="8" xfId="0" applyNumberFormat="1" applyFont="1" applyFill="1" applyBorder="1" applyAlignment="1" applyProtection="1">
      <alignment vertical="center"/>
      <protection hidden="1"/>
    </xf>
    <xf numFmtId="164" fontId="17" fillId="2" borderId="1" xfId="0" applyNumberFormat="1" applyFont="1" applyFill="1" applyBorder="1" applyAlignment="1" applyProtection="1">
      <alignment horizontal="center" wrapText="1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showGridLines="0" tabSelected="1" topLeftCell="A13" zoomScaleNormal="100" zoomScaleSheetLayoutView="100" workbookViewId="0">
      <selection activeCell="J31" sqref="J31"/>
    </sheetView>
  </sheetViews>
  <sheetFormatPr defaultColWidth="8.85546875" defaultRowHeight="12" x14ac:dyDescent="0.2"/>
  <cols>
    <col min="1" max="1" width="3.140625" style="2" bestFit="1" customWidth="1"/>
    <col min="2" max="2" width="24.5703125" style="2" customWidth="1"/>
    <col min="3" max="3" width="7.7109375" style="2" customWidth="1"/>
    <col min="4" max="4" width="7.5703125" style="2" customWidth="1"/>
    <col min="5" max="5" width="12.7109375" style="4" bestFit="1" customWidth="1"/>
    <col min="6" max="6" width="13.5703125" style="2" customWidth="1"/>
    <col min="7" max="7" width="9.85546875" style="2" bestFit="1" customWidth="1"/>
    <col min="8" max="8" width="11.42578125" style="2" customWidth="1"/>
    <col min="9" max="9" width="8.42578125" style="2" customWidth="1"/>
    <col min="10" max="10" width="10.5703125" style="2" customWidth="1"/>
    <col min="11" max="11" width="15.5703125" style="2" customWidth="1"/>
    <col min="12" max="12" width="11.42578125" style="2" bestFit="1" customWidth="1"/>
    <col min="13" max="13" width="10.5703125" style="2" hidden="1" customWidth="1"/>
    <col min="14" max="14" width="10.85546875" style="2" hidden="1" customWidth="1"/>
    <col min="15" max="15" width="9.7109375" style="2" hidden="1" customWidth="1"/>
    <col min="16" max="16" width="12.5703125" style="2" customWidth="1"/>
    <col min="17" max="16384" width="8.85546875" style="2"/>
  </cols>
  <sheetData>
    <row r="1" spans="1:16" ht="12" customHeight="1" x14ac:dyDescent="0.2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6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6" ht="113.25" customHeight="1" x14ac:dyDescent="0.2">
      <c r="A3" s="16"/>
      <c r="B3" s="42" t="s">
        <v>35</v>
      </c>
      <c r="C3" s="43"/>
      <c r="D3" s="3"/>
    </row>
    <row r="4" spans="1:16" ht="15" customHeight="1" x14ac:dyDescent="0.2">
      <c r="A4" s="11" t="s">
        <v>30</v>
      </c>
      <c r="B4" s="10"/>
      <c r="C4" s="10"/>
      <c r="D4" s="3"/>
    </row>
    <row r="5" spans="1:16" ht="15" customHeight="1" x14ac:dyDescent="0.2">
      <c r="A5" s="11"/>
      <c r="B5" s="10"/>
      <c r="C5" s="10"/>
      <c r="D5" s="3"/>
    </row>
    <row r="6" spans="1:16" s="12" customFormat="1" ht="16.5" customHeight="1" x14ac:dyDescent="0.25">
      <c r="B6" s="12" t="s">
        <v>31</v>
      </c>
      <c r="E6" s="13"/>
    </row>
    <row r="7" spans="1:16" s="7" customFormat="1" ht="72" x14ac:dyDescent="0.2">
      <c r="A7" s="5" t="s">
        <v>0</v>
      </c>
      <c r="B7" s="5" t="s">
        <v>1</v>
      </c>
      <c r="C7" s="5" t="s">
        <v>25</v>
      </c>
      <c r="D7" s="5" t="s">
        <v>22</v>
      </c>
      <c r="E7" s="6" t="s">
        <v>4</v>
      </c>
      <c r="F7" s="5" t="s">
        <v>5</v>
      </c>
      <c r="G7" s="5" t="s">
        <v>6</v>
      </c>
      <c r="H7" s="5" t="s">
        <v>2</v>
      </c>
      <c r="I7" s="5" t="s">
        <v>3</v>
      </c>
      <c r="J7" s="5" t="s">
        <v>24</v>
      </c>
      <c r="K7" s="5" t="s">
        <v>23</v>
      </c>
      <c r="L7" s="5" t="s">
        <v>8</v>
      </c>
      <c r="M7" s="7" t="s">
        <v>17</v>
      </c>
      <c r="N7" s="7" t="s">
        <v>18</v>
      </c>
      <c r="O7" s="7" t="s">
        <v>19</v>
      </c>
      <c r="P7" s="5" t="s">
        <v>34</v>
      </c>
    </row>
    <row r="8" spans="1:16" x14ac:dyDescent="0.2">
      <c r="A8" s="19">
        <v>1</v>
      </c>
      <c r="B8" s="17" t="s">
        <v>20</v>
      </c>
      <c r="C8" s="1">
        <v>55</v>
      </c>
      <c r="D8" s="1">
        <v>55</v>
      </c>
      <c r="E8" s="20">
        <v>4078769.01</v>
      </c>
      <c r="F8" s="21"/>
      <c r="G8" s="22"/>
      <c r="H8" s="20">
        <f>E8*G8</f>
        <v>0</v>
      </c>
      <c r="I8" s="21"/>
      <c r="J8" s="23">
        <v>55</v>
      </c>
      <c r="K8" s="21"/>
      <c r="L8" s="20">
        <f>(F8*C8)+H8+(I8*C8)+(K8*J8)</f>
        <v>0</v>
      </c>
      <c r="M8" s="24">
        <f>F8*C8</f>
        <v>0</v>
      </c>
      <c r="N8" s="24">
        <f>I8*C8</f>
        <v>0</v>
      </c>
      <c r="O8" s="24">
        <f>K8*J8</f>
        <v>0</v>
      </c>
      <c r="P8" s="20">
        <f>L8</f>
        <v>0</v>
      </c>
    </row>
    <row r="9" spans="1:16" ht="24" x14ac:dyDescent="0.2">
      <c r="A9" s="19">
        <v>2</v>
      </c>
      <c r="B9" s="18" t="s">
        <v>21</v>
      </c>
      <c r="C9" s="1">
        <v>25</v>
      </c>
      <c r="D9" s="1">
        <v>25</v>
      </c>
      <c r="E9" s="20">
        <v>3029880</v>
      </c>
      <c r="F9" s="21"/>
      <c r="G9" s="22"/>
      <c r="H9" s="20">
        <f>E9*G9</f>
        <v>0</v>
      </c>
      <c r="I9" s="21"/>
      <c r="J9" s="29">
        <v>25</v>
      </c>
      <c r="K9" s="21"/>
      <c r="L9" s="20">
        <f>(F9*C9)+H9+(I9*C9)+(K9*J9)</f>
        <v>0</v>
      </c>
      <c r="M9" s="24">
        <f>F9*C9</f>
        <v>0</v>
      </c>
      <c r="N9" s="24">
        <f>I9*C9</f>
        <v>0</v>
      </c>
      <c r="O9" s="24">
        <f>K9*J9</f>
        <v>0</v>
      </c>
      <c r="P9" s="20">
        <f>L9</f>
        <v>0</v>
      </c>
    </row>
    <row r="10" spans="1:16" x14ac:dyDescent="0.2">
      <c r="A10" s="19">
        <v>3</v>
      </c>
      <c r="B10" s="18" t="s">
        <v>26</v>
      </c>
      <c r="C10" s="1">
        <v>3</v>
      </c>
      <c r="D10" s="1">
        <v>3</v>
      </c>
      <c r="E10" s="20">
        <v>1345778.46</v>
      </c>
      <c r="F10" s="21"/>
      <c r="G10" s="22"/>
      <c r="H10" s="20">
        <f>E10*G10</f>
        <v>0</v>
      </c>
      <c r="I10" s="21"/>
      <c r="J10" s="29">
        <v>1</v>
      </c>
      <c r="K10" s="21"/>
      <c r="L10" s="20">
        <f>(F10*C10)+H10+(I10*C10)+(K10*J10)</f>
        <v>0</v>
      </c>
      <c r="M10" s="24">
        <f>F10*C10</f>
        <v>0</v>
      </c>
      <c r="N10" s="24">
        <f>I10*C10</f>
        <v>0</v>
      </c>
      <c r="O10" s="24">
        <f>J10*K10</f>
        <v>0</v>
      </c>
      <c r="P10" s="20">
        <f>L10</f>
        <v>0</v>
      </c>
    </row>
    <row r="11" spans="1:16" ht="11.45" customHeight="1" thickBot="1" x14ac:dyDescent="0.25">
      <c r="A11" s="19">
        <v>4</v>
      </c>
      <c r="B11" s="18" t="s">
        <v>27</v>
      </c>
      <c r="C11" s="1">
        <v>15</v>
      </c>
      <c r="D11" s="1">
        <v>15</v>
      </c>
      <c r="E11" s="20">
        <v>93500</v>
      </c>
      <c r="F11" s="21"/>
      <c r="G11" s="22"/>
      <c r="H11" s="20">
        <f>E11*G11</f>
        <v>0</v>
      </c>
      <c r="I11" s="25"/>
      <c r="J11" s="52">
        <v>0</v>
      </c>
      <c r="K11" s="25"/>
      <c r="L11" s="25">
        <f>(F11*C11)+H11+(I11*C11)+(K11*J11)</f>
        <v>0</v>
      </c>
      <c r="M11" s="24">
        <f>F11*C11</f>
        <v>0</v>
      </c>
      <c r="N11" s="24">
        <f>I11*C11</f>
        <v>0</v>
      </c>
      <c r="O11" s="24"/>
      <c r="P11" s="25">
        <f>L11</f>
        <v>0</v>
      </c>
    </row>
    <row r="12" spans="1:16" ht="15" customHeight="1" thickBot="1" x14ac:dyDescent="0.25">
      <c r="A12" s="12"/>
      <c r="B12" s="12"/>
      <c r="C12" s="12"/>
      <c r="D12" s="12"/>
      <c r="E12" s="13"/>
      <c r="F12" s="12"/>
      <c r="G12" s="12"/>
      <c r="H12" s="12"/>
      <c r="I12" s="39" t="s">
        <v>7</v>
      </c>
      <c r="J12" s="40"/>
      <c r="K12" s="40"/>
      <c r="L12" s="41"/>
      <c r="M12" s="26">
        <f t="shared" ref="M12:O12" si="0">SUM(M8:M11)</f>
        <v>0</v>
      </c>
      <c r="N12" s="20">
        <f t="shared" si="0"/>
        <v>0</v>
      </c>
      <c r="O12" s="27">
        <f t="shared" si="0"/>
        <v>0</v>
      </c>
      <c r="P12" s="28">
        <f>SUM(P8:P11)</f>
        <v>0</v>
      </c>
    </row>
    <row r="13" spans="1:16" ht="7.15" customHeight="1" x14ac:dyDescent="0.2"/>
    <row r="14" spans="1:16" ht="14.25" customHeight="1" x14ac:dyDescent="0.2">
      <c r="A14" s="44" t="s">
        <v>28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3" customHeight="1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7.9" customHeight="1" x14ac:dyDescent="0.2"/>
    <row r="20" spans="1:16" x14ac:dyDescent="0.2">
      <c r="A20" s="14"/>
      <c r="B20" s="15" t="s">
        <v>32</v>
      </c>
      <c r="C20" s="14"/>
      <c r="D20" s="14"/>
      <c r="E20" s="14"/>
    </row>
    <row r="21" spans="1:16" ht="6" customHeight="1" x14ac:dyDescent="0.2"/>
    <row r="22" spans="1:16" ht="61.5" customHeight="1" x14ac:dyDescent="0.2">
      <c r="A22" s="5" t="s">
        <v>0</v>
      </c>
      <c r="B22" s="33" t="s">
        <v>9</v>
      </c>
      <c r="C22" s="34"/>
      <c r="D22" s="35"/>
      <c r="E22" s="6" t="s">
        <v>10</v>
      </c>
      <c r="F22" s="5" t="s">
        <v>34</v>
      </c>
    </row>
    <row r="23" spans="1:16" ht="12" customHeight="1" x14ac:dyDescent="0.2">
      <c r="A23" s="8">
        <v>1</v>
      </c>
      <c r="B23" s="30" t="s">
        <v>11</v>
      </c>
      <c r="C23" s="31"/>
      <c r="D23" s="32"/>
      <c r="E23" s="9">
        <f>SUM(M8:M11)</f>
        <v>0</v>
      </c>
      <c r="F23" s="9">
        <f>E23</f>
        <v>0</v>
      </c>
    </row>
    <row r="24" spans="1:16" ht="12" customHeight="1" x14ac:dyDescent="0.2">
      <c r="A24" s="8">
        <v>2</v>
      </c>
      <c r="B24" s="30" t="s">
        <v>12</v>
      </c>
      <c r="C24" s="31"/>
      <c r="D24" s="32"/>
      <c r="E24" s="9">
        <f>SUM(H8:H11)</f>
        <v>0</v>
      </c>
      <c r="F24" s="9">
        <f>E24</f>
        <v>0</v>
      </c>
    </row>
    <row r="25" spans="1:16" ht="12" customHeight="1" x14ac:dyDescent="0.2">
      <c r="A25" s="8">
        <v>3</v>
      </c>
      <c r="B25" s="30" t="s">
        <v>13</v>
      </c>
      <c r="C25" s="31"/>
      <c r="D25" s="32"/>
      <c r="E25" s="9">
        <f>N12</f>
        <v>0</v>
      </c>
      <c r="F25" s="9">
        <f>E25</f>
        <v>0</v>
      </c>
    </row>
    <row r="26" spans="1:16" x14ac:dyDescent="0.2">
      <c r="A26" s="8">
        <v>4</v>
      </c>
      <c r="B26" s="30" t="s">
        <v>14</v>
      </c>
      <c r="C26" s="31"/>
      <c r="D26" s="32"/>
      <c r="E26" s="9">
        <f>(K8*J8)+(K9*J9)+(J10*K10)</f>
        <v>0</v>
      </c>
      <c r="F26" s="9">
        <f>E26</f>
        <v>0</v>
      </c>
    </row>
    <row r="27" spans="1:16" ht="8.4499999999999993" customHeight="1" x14ac:dyDescent="0.2"/>
    <row r="28" spans="1:16" x14ac:dyDescent="0.2">
      <c r="A28" s="15"/>
      <c r="B28" s="15" t="s">
        <v>33</v>
      </c>
      <c r="C28" s="15"/>
      <c r="D28" s="3"/>
    </row>
    <row r="30" spans="1:16" ht="24" x14ac:dyDescent="0.2">
      <c r="A30" s="5" t="s">
        <v>0</v>
      </c>
      <c r="B30" s="33" t="s">
        <v>9</v>
      </c>
      <c r="C30" s="34"/>
      <c r="D30" s="34"/>
      <c r="E30" s="35"/>
      <c r="F30" s="47" t="s">
        <v>34</v>
      </c>
      <c r="G30" s="48"/>
      <c r="H30" s="49"/>
    </row>
    <row r="31" spans="1:16" ht="14.45" customHeight="1" x14ac:dyDescent="0.2">
      <c r="A31" s="8" t="s">
        <v>15</v>
      </c>
      <c r="B31" s="30" t="s">
        <v>16</v>
      </c>
      <c r="C31" s="31"/>
      <c r="D31" s="31"/>
      <c r="E31" s="32"/>
      <c r="F31" s="38">
        <f>SUM(F23:F26)*1.3</f>
        <v>0</v>
      </c>
      <c r="G31" s="38"/>
      <c r="H31" s="38"/>
    </row>
    <row r="32" spans="1:16" ht="12" customHeight="1" x14ac:dyDescent="0.2">
      <c r="A32" s="37" t="s">
        <v>29</v>
      </c>
      <c r="B32" s="37"/>
      <c r="C32" s="37"/>
      <c r="D32" s="37"/>
      <c r="E32" s="37"/>
      <c r="F32" s="53">
        <f>F31</f>
        <v>0</v>
      </c>
      <c r="G32" s="53"/>
      <c r="H32" s="53"/>
    </row>
    <row r="33" spans="1:16" x14ac:dyDescent="0.2">
      <c r="A33" s="50" t="s">
        <v>36</v>
      </c>
      <c r="B33" s="51"/>
      <c r="C33" s="51"/>
      <c r="D33" s="51"/>
      <c r="E33" s="51"/>
      <c r="F33" s="51"/>
      <c r="G33" s="51"/>
      <c r="H33" s="51"/>
    </row>
    <row r="34" spans="1:16" x14ac:dyDescent="0.2">
      <c r="A34" s="51"/>
      <c r="B34" s="51"/>
      <c r="C34" s="51"/>
      <c r="D34" s="51"/>
      <c r="E34" s="51"/>
      <c r="F34" s="51"/>
      <c r="G34" s="51"/>
      <c r="H34" s="51"/>
    </row>
    <row r="36" spans="1:16" s="12" customFormat="1" ht="28.5" customHeight="1" x14ac:dyDescent="0.25">
      <c r="A36" s="45" t="s">
        <v>37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</sheetData>
  <sheetProtection algorithmName="SHA-512" hashValue="YmnTB2tTdBnyNuy7xucB5RqXfsorB/w6311Jrc2SFr2T9Gstxy+RVe5ehWYAA7dydiE/lj6WsuAhIhUy9rhvQQ==" saltValue="C2Mjpuirv2hHQThtoru9yA==" spinCount="100000" sheet="1" objects="1" scenarios="1"/>
  <mergeCells count="17">
    <mergeCell ref="A36:P36"/>
    <mergeCell ref="F30:H30"/>
    <mergeCell ref="F31:H31"/>
    <mergeCell ref="A33:H34"/>
    <mergeCell ref="B30:E30"/>
    <mergeCell ref="B31:E31"/>
    <mergeCell ref="B26:D26"/>
    <mergeCell ref="B22:D22"/>
    <mergeCell ref="A1:L2"/>
    <mergeCell ref="A32:E32"/>
    <mergeCell ref="F32:H32"/>
    <mergeCell ref="B23:D23"/>
    <mergeCell ref="B24:D24"/>
    <mergeCell ref="B25:D25"/>
    <mergeCell ref="I12:L12"/>
    <mergeCell ref="B3:C3"/>
    <mergeCell ref="A14:P18"/>
  </mergeCells>
  <phoneticPr fontId="7" type="noConversion"/>
  <dataValidations count="2">
    <dataValidation type="decimal" operator="greaterThan" allowBlank="1" showInputMessage="1" showErrorMessage="1" error="Należy wpisać liczbę, kwotę oddzielić przecinkiem, nie wpisywać waluty" sqref="F8:F11" xr:uid="{00000000-0002-0000-0000-000000000000}">
      <formula1>-1</formula1>
    </dataValidation>
    <dataValidation type="decimal" operator="greaterThan" allowBlank="1" showInputMessage="1" showErrorMessage="1" sqref="G8:G11" xr:uid="{00000000-0002-0000-0000-000001000000}">
      <formula1>-1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Daria Pietruszka</cp:lastModifiedBy>
  <cp:lastPrinted>2022-12-08T13:06:11Z</cp:lastPrinted>
  <dcterms:created xsi:type="dcterms:W3CDTF">2018-04-11T14:18:19Z</dcterms:created>
  <dcterms:modified xsi:type="dcterms:W3CDTF">2022-12-08T13:31:14Z</dcterms:modified>
</cp:coreProperties>
</file>