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6380" windowHeight="8190" tabRatio="500"/>
  </bookViews>
  <sheets>
    <sheet name="CZĘŚĆ I" sheetId="1" r:id="rId1"/>
    <sheet name="CZĘŚĆ II" sheetId="2" r:id="rId2"/>
  </sheets>
  <definedNames>
    <definedName name="_xlnm.Print_Area" localSheetId="0">'CZĘŚĆ I'!$A$1:$I$92</definedName>
  </definedNames>
  <calcPr calcId="125725"/>
  <extLst>
    <ext xmlns:loext="http://schemas.libreoffice.org/" uri="{7626C862-2A13-11E5-B345-FEFF819CDC9F}">
      <loext:extCalcPr stringRefSyntax="ExcelA1"/>
    </ext>
  </extLst>
</workbook>
</file>

<file path=xl/calcChain.xml><?xml version="1.0" encoding="utf-8"?>
<calcChain xmlns="http://schemas.openxmlformats.org/spreadsheetml/2006/main">
  <c r="H47" i="2"/>
  <c r="D46"/>
  <c r="H22"/>
  <c r="H17"/>
  <c r="H18"/>
  <c r="H19"/>
  <c r="H20"/>
  <c r="H21"/>
  <c r="G17"/>
  <c r="I17" s="1"/>
  <c r="G18"/>
  <c r="I18" s="1"/>
  <c r="G19"/>
  <c r="G20"/>
  <c r="I20" s="1"/>
  <c r="G21"/>
  <c r="I21" s="1"/>
  <c r="I19"/>
  <c r="D22"/>
  <c r="H45"/>
  <c r="G45"/>
  <c r="I45" s="1"/>
  <c r="H44"/>
  <c r="G44"/>
  <c r="I44" s="1"/>
  <c r="H43"/>
  <c r="G43"/>
  <c r="I43" s="1"/>
  <c r="H42"/>
  <c r="G42"/>
  <c r="I42" s="1"/>
  <c r="H41"/>
  <c r="G41"/>
  <c r="I41" s="1"/>
  <c r="H40"/>
  <c r="G40"/>
  <c r="I40" s="1"/>
  <c r="H39"/>
  <c r="G39"/>
  <c r="I39" s="1"/>
  <c r="H38"/>
  <c r="G38"/>
  <c r="I38" s="1"/>
  <c r="H37"/>
  <c r="G37"/>
  <c r="I37" s="1"/>
  <c r="H36"/>
  <c r="G36"/>
  <c r="I36" s="1"/>
  <c r="H35"/>
  <c r="G35"/>
  <c r="I35" s="1"/>
  <c r="H34"/>
  <c r="G34"/>
  <c r="I34" s="1"/>
  <c r="H33"/>
  <c r="G33"/>
  <c r="I33" s="1"/>
  <c r="H32"/>
  <c r="G32"/>
  <c r="I32" s="1"/>
  <c r="H31"/>
  <c r="G31"/>
  <c r="I31" s="1"/>
  <c r="H30"/>
  <c r="G30"/>
  <c r="I30" s="1"/>
  <c r="H29"/>
  <c r="G29"/>
  <c r="I29" s="1"/>
  <c r="H28"/>
  <c r="G28"/>
  <c r="I28" s="1"/>
  <c r="H27"/>
  <c r="G27"/>
  <c r="I27" s="1"/>
  <c r="H26"/>
  <c r="G26"/>
  <c r="I26" s="1"/>
  <c r="H25"/>
  <c r="G25"/>
  <c r="I25" s="1"/>
  <c r="H24"/>
  <c r="G24"/>
  <c r="I24" s="1"/>
  <c r="H16"/>
  <c r="G16"/>
  <c r="I16" s="1"/>
  <c r="H15"/>
  <c r="G15"/>
  <c r="I15" s="1"/>
  <c r="H14"/>
  <c r="G14"/>
  <c r="I14" s="1"/>
  <c r="H13"/>
  <c r="G13"/>
  <c r="I13" s="1"/>
  <c r="H12"/>
  <c r="G12"/>
  <c r="I12" s="1"/>
  <c r="H11"/>
  <c r="G11"/>
  <c r="I11" s="1"/>
  <c r="H10"/>
  <c r="G10"/>
  <c r="I10" s="1"/>
  <c r="H9"/>
  <c r="G9"/>
  <c r="I9" s="1"/>
  <c r="H8"/>
  <c r="G8"/>
  <c r="I8" s="1"/>
  <c r="I22" s="1"/>
  <c r="D87" i="1"/>
  <c r="D81"/>
  <c r="D70"/>
  <c r="D59"/>
  <c r="D48"/>
  <c r="D40"/>
  <c r="D30"/>
  <c r="D22"/>
  <c r="I47" i="2" l="1"/>
  <c r="I46"/>
  <c r="H46"/>
  <c r="D10" i="1"/>
  <c r="H86"/>
  <c r="G86"/>
  <c r="I86" s="1"/>
  <c r="H85"/>
  <c r="G85"/>
  <c r="I85" s="1"/>
  <c r="H84"/>
  <c r="G84"/>
  <c r="I84" s="1"/>
  <c r="H83"/>
  <c r="G83"/>
  <c r="I83" s="1"/>
  <c r="H80"/>
  <c r="G80"/>
  <c r="I80" s="1"/>
  <c r="H79"/>
  <c r="G79"/>
  <c r="I79" s="1"/>
  <c r="H78"/>
  <c r="G78"/>
  <c r="I78" s="1"/>
  <c r="H77"/>
  <c r="G77"/>
  <c r="I77" s="1"/>
  <c r="H76"/>
  <c r="G76"/>
  <c r="I76" s="1"/>
  <c r="H75"/>
  <c r="G75"/>
  <c r="I75" s="1"/>
  <c r="H74"/>
  <c r="G74"/>
  <c r="I74" s="1"/>
  <c r="H73"/>
  <c r="G73"/>
  <c r="I73" s="1"/>
  <c r="H72"/>
  <c r="G72"/>
  <c r="I72" s="1"/>
  <c r="H69"/>
  <c r="G69"/>
  <c r="I69" s="1"/>
  <c r="H68"/>
  <c r="G68"/>
  <c r="I68" s="1"/>
  <c r="H67"/>
  <c r="G67"/>
  <c r="I67" s="1"/>
  <c r="H66"/>
  <c r="G66"/>
  <c r="I66" s="1"/>
  <c r="H65"/>
  <c r="G65"/>
  <c r="I65" s="1"/>
  <c r="H64"/>
  <c r="G64"/>
  <c r="I64" s="1"/>
  <c r="H63"/>
  <c r="G63"/>
  <c r="I63" s="1"/>
  <c r="H62"/>
  <c r="G62"/>
  <c r="I62" s="1"/>
  <c r="H61"/>
  <c r="G61"/>
  <c r="I61" s="1"/>
  <c r="H58"/>
  <c r="G58"/>
  <c r="I58" s="1"/>
  <c r="H57"/>
  <c r="G57"/>
  <c r="I57" s="1"/>
  <c r="H56"/>
  <c r="G56"/>
  <c r="I56" s="1"/>
  <c r="H55"/>
  <c r="G55"/>
  <c r="I55" s="1"/>
  <c r="H54"/>
  <c r="G54"/>
  <c r="I54" s="1"/>
  <c r="H53"/>
  <c r="G53"/>
  <c r="I53" s="1"/>
  <c r="H52"/>
  <c r="G52"/>
  <c r="I52" s="1"/>
  <c r="H51"/>
  <c r="G51"/>
  <c r="I51" s="1"/>
  <c r="H50"/>
  <c r="G50"/>
  <c r="I50" s="1"/>
  <c r="H47"/>
  <c r="G47"/>
  <c r="I47" s="1"/>
  <c r="H46"/>
  <c r="G46"/>
  <c r="I46" s="1"/>
  <c r="H45"/>
  <c r="G45"/>
  <c r="I45" s="1"/>
  <c r="H44"/>
  <c r="G44"/>
  <c r="I44" s="1"/>
  <c r="H43"/>
  <c r="G43"/>
  <c r="I43" s="1"/>
  <c r="H42"/>
  <c r="G42"/>
  <c r="I42" s="1"/>
  <c r="H39"/>
  <c r="G39"/>
  <c r="I39" s="1"/>
  <c r="H38"/>
  <c r="G38"/>
  <c r="I38" s="1"/>
  <c r="H37"/>
  <c r="G37"/>
  <c r="I37" s="1"/>
  <c r="H36"/>
  <c r="G36"/>
  <c r="I36" s="1"/>
  <c r="H35"/>
  <c r="G35"/>
  <c r="I35" s="1"/>
  <c r="H34"/>
  <c r="G34"/>
  <c r="I34" s="1"/>
  <c r="H33"/>
  <c r="G33"/>
  <c r="I33" s="1"/>
  <c r="H32"/>
  <c r="G32"/>
  <c r="I32" s="1"/>
  <c r="H29"/>
  <c r="G29"/>
  <c r="I29" s="1"/>
  <c r="H28"/>
  <c r="G28"/>
  <c r="I28" s="1"/>
  <c r="H27"/>
  <c r="G27"/>
  <c r="I27" s="1"/>
  <c r="H26"/>
  <c r="G26"/>
  <c r="I26" s="1"/>
  <c r="H25"/>
  <c r="G25"/>
  <c r="I25" s="1"/>
  <c r="H24"/>
  <c r="G24"/>
  <c r="H21"/>
  <c r="G21"/>
  <c r="I21" s="1"/>
  <c r="H20"/>
  <c r="G20"/>
  <c r="I20" s="1"/>
  <c r="H19"/>
  <c r="G19"/>
  <c r="I19" s="1"/>
  <c r="H18"/>
  <c r="G18"/>
  <c r="I18" s="1"/>
  <c r="H17"/>
  <c r="G17"/>
  <c r="I17" s="1"/>
  <c r="H16"/>
  <c r="G16"/>
  <c r="I16" s="1"/>
  <c r="H15"/>
  <c r="G15"/>
  <c r="I15" s="1"/>
  <c r="H14"/>
  <c r="G14"/>
  <c r="I14" s="1"/>
  <c r="H13"/>
  <c r="G13"/>
  <c r="I13" s="1"/>
  <c r="H12"/>
  <c r="G12"/>
  <c r="I12" s="1"/>
  <c r="H9"/>
  <c r="G9"/>
  <c r="I9" s="1"/>
  <c r="H8"/>
  <c r="G8"/>
  <c r="I8" s="1"/>
  <c r="I87" l="1"/>
  <c r="H30"/>
  <c r="H48"/>
  <c r="I48"/>
  <c r="H70"/>
  <c r="H59"/>
  <c r="I59"/>
  <c r="H10"/>
  <c r="I70"/>
  <c r="I81"/>
  <c r="I30"/>
  <c r="H81"/>
  <c r="H87" s="1"/>
  <c r="H40"/>
  <c r="I40"/>
  <c r="H22"/>
  <c r="I22"/>
  <c r="I10"/>
  <c r="H88" l="1"/>
  <c r="I88"/>
</calcChain>
</file>

<file path=xl/sharedStrings.xml><?xml version="1.0" encoding="utf-8"?>
<sst xmlns="http://schemas.openxmlformats.org/spreadsheetml/2006/main" count="252" uniqueCount="120">
  <si>
    <t>WYLICZENIE WARTOŚCI CENY OFERTOWEJ</t>
  </si>
  <si>
    <t>Lp.</t>
  </si>
  <si>
    <t>Nazwa</t>
  </si>
  <si>
    <t>Ilość</t>
  </si>
  <si>
    <t>Cena jedn. netto</t>
  </si>
  <si>
    <t>Stawka VAT</t>
  </si>
  <si>
    <t>Cena jedn. brutto</t>
  </si>
  <si>
    <t>Wartość netto</t>
  </si>
  <si>
    <t>Wartość brutto</t>
  </si>
  <si>
    <t>ZADANIE  RAZEM:</t>
  </si>
  <si>
    <t>Pracownia polonistyczna</t>
  </si>
  <si>
    <t xml:space="preserve">Monitor interaktywny LED 75" </t>
  </si>
  <si>
    <t>Wizualizer z obszarem rejestrowania w formacie A3</t>
  </si>
  <si>
    <t>RAZEM</t>
  </si>
  <si>
    <t>J.m.</t>
  </si>
  <si>
    <t>szt.</t>
  </si>
  <si>
    <t>Pracownia plastyczna</t>
  </si>
  <si>
    <t>Dłutko graficzne kątowe 60°, 3 mm, 4,5 mm, 4mm, kątowe 90° 4mm, półokrągłe 2mm, 3mm, 4mm, 6mm, półokrągłe ugięte 6mm, płaskie proste 5,5 mm, płaskie ukośne 5,5 mm, płaskie trójkątne 5,5mm, kątowe 45°.</t>
  </si>
  <si>
    <t>Wałki do smarowania farby i odciskania grafik</t>
  </si>
  <si>
    <t>Wałek akrylowy twardy do odciskania szerokość 15 cm</t>
  </si>
  <si>
    <t>wałek gumowy twardy z plastikową rączką – 15 cm</t>
  </si>
  <si>
    <t>Wałek gładki miękki – szerokość 60 mm, średnica 30 mm</t>
  </si>
  <si>
    <t>Prasa graficzna</t>
  </si>
  <si>
    <t>Płyta do linorytu RGM 10X15 cm, szt. 100</t>
  </si>
  <si>
    <t>Sztaluga, trójnóg sosnowa</t>
  </si>
  <si>
    <t>Podświetlana deska kreślarska A4</t>
  </si>
  <si>
    <t>Podświetlana tablica deska kreślarska format A3</t>
  </si>
  <si>
    <t>zestaw</t>
  </si>
  <si>
    <t>Pracownia geograficzna</t>
  </si>
  <si>
    <t>Komputer przenośny: laptop</t>
  </si>
  <si>
    <t>Class VR wirtualne laboratorium przedmiotowe (zestaw 8 szt okularów z walizką)</t>
  </si>
  <si>
    <t>Router sieciowy z konfiguracją</t>
  </si>
  <si>
    <t xml:space="preserve">Wizualizer z obszarem rejestrowania w formacie A3 </t>
  </si>
  <si>
    <t>Pracownia fizyczna</t>
  </si>
  <si>
    <t>Zestaw startowy czujników Fizyka do laboratoriów cyfrowych Einstein</t>
  </si>
  <si>
    <t>Multimedialna Pracowania Przedmiotowa MPP Fizyka</t>
  </si>
  <si>
    <t>Interaktywne plansze Przyrodnicze - Biologia</t>
  </si>
  <si>
    <t>Pracownia multimedialna Fizyka – w tematyce – Siły i Oddziaływania</t>
  </si>
  <si>
    <t>Pracownia multimedialna Fizyka – Energia. To działa</t>
  </si>
  <si>
    <t>Pracownia matematyczna</t>
  </si>
  <si>
    <t>Tablet</t>
  </si>
  <si>
    <t>Wózek, szafka metalowa z zamknięciem i funkcją ładowania na tablet</t>
  </si>
  <si>
    <t>Zestaw konstrukcyjny do budowania brył</t>
  </si>
  <si>
    <t>Pracownia chemiczna</t>
  </si>
  <si>
    <t>Multimedialna Pracowania Przedmiotowa - Chemia</t>
  </si>
  <si>
    <t>Interaktywne plansze Przyrodnicze IPP Chemia</t>
  </si>
  <si>
    <t>Zamykana szafa na szkło laboratoryjne</t>
  </si>
  <si>
    <t>Zamykana szafa na odczynniki</t>
  </si>
  <si>
    <t>Pracownia biologiczna</t>
  </si>
  <si>
    <t xml:space="preserve">Multimedialna pracowania przedmiotowa MPP  Biologia </t>
  </si>
  <si>
    <t xml:space="preserve">Pracownia multimedialna Biologia – Struktury Roślin i Zwierząt </t>
  </si>
  <si>
    <t>Pracownia multimedialna Biologia – Materia i Energia w Ekosystemach</t>
  </si>
  <si>
    <t>Pracownia multimedialna Biologia – Życie</t>
  </si>
  <si>
    <t>Pracownia muzyczna</t>
  </si>
  <si>
    <t>Zestaw bezprzewodowy wokalowy 548-572 MHz</t>
  </si>
  <si>
    <t xml:space="preserve">System 4 dynamicznych mikrofonów bezprzewodowych </t>
  </si>
  <si>
    <t>Gitara elektryczna</t>
  </si>
  <si>
    <t>Gitara koncertowa z drewna cedrowego/mahoniowego dla leworęcznych z torbą</t>
  </si>
  <si>
    <t>7 częściowa siateczkowa perkusja elektroniczna ze stalowym statywem oraz kable i pałeczki</t>
  </si>
  <si>
    <t>Gitara basowa z pokrowcem</t>
  </si>
  <si>
    <t>Pracownia informatyczna</t>
  </si>
  <si>
    <t>Monitor interaktywny 86"</t>
  </si>
  <si>
    <t>Drukarka kolorowa</t>
  </si>
  <si>
    <t xml:space="preserve">Dwie pracownie informatyczne terminalowe:
- Kompletne stanowiska uczniowskie do pracowni informatyczno-językowej – 32 szt.
(na stanowisko składa się: kompleksowe wyposażenie w sprzęt komputerowy, terminale, oprogramowanie w tym do zarządzania klasą i biurowe, biurka, stoliki wraz z krzesłami)
- Kompletne stanowisko nauczycielskie do pracowni informatyczno-językowej – 2 szt.
(na stanowisko składa się: kompleksowe wyposażenie w sprzęt komputerowy, terminale, oprogramowanie w tym do zarządzania klasą i biurowe, biurka, stoliki wraz z krzesłami)
</t>
  </si>
  <si>
    <t xml:space="preserve">Zestaw głośników komputerowych </t>
  </si>
  <si>
    <t>Część I zamówienia</t>
  </si>
  <si>
    <t>nr sprawy: RGT.ZP.271.5.2023</t>
  </si>
  <si>
    <t>Część II zamówienia</t>
  </si>
  <si>
    <t>Sala sportowa</t>
  </si>
  <si>
    <t>Materac gimnastyczny do ćwiczeń 10 cm</t>
  </si>
  <si>
    <t xml:space="preserve">Piłki treningowe </t>
  </si>
  <si>
    <t xml:space="preserve">Piłka siatkowa </t>
  </si>
  <si>
    <t>Piłka do koszykówki</t>
  </si>
  <si>
    <t>Piłki do piłki ręcznej dla dzieci rozmiar 1</t>
  </si>
  <si>
    <t>Sygnalizator świetlny</t>
  </si>
  <si>
    <t>Telewizor 70" LED z uchwytem</t>
  </si>
  <si>
    <t>Znacznik koszulka narzutka, 4 kolory</t>
  </si>
  <si>
    <t>Zestaw nagłośnieniowy</t>
  </si>
  <si>
    <t>Atlas do różnorodnego i zróżnicowanego treningu siłowego</t>
  </si>
  <si>
    <t>Bieżnia elektryczna</t>
  </si>
  <si>
    <t>Wielofunkcyjna drabinka sportowa</t>
  </si>
  <si>
    <t>Orbitrek magnetyczny</t>
  </si>
  <si>
    <t>Nagłośnienie sali sportowej 2 x 700W</t>
  </si>
  <si>
    <t>Sala terapii integracji sensorycznej</t>
  </si>
  <si>
    <t>Dywan narożny</t>
  </si>
  <si>
    <t>Linie wodne do ćwiczenia równowagi, koordynacji i zręczności</t>
  </si>
  <si>
    <t>Kącik manipulacyjno – sensoryczny Staw</t>
  </si>
  <si>
    <t>Hamak kropla</t>
  </si>
  <si>
    <t>Baldachim do kącika morze</t>
  </si>
  <si>
    <t>materac narożny do kącika Morze</t>
  </si>
  <si>
    <t>Kącik okręt</t>
  </si>
  <si>
    <t>Mata sensoryczna ocean</t>
  </si>
  <si>
    <t>Podstawa wysoka</t>
  </si>
  <si>
    <t>Kładka do balansowania</t>
  </si>
  <si>
    <t xml:space="preserve">Poduszki okrągłe </t>
  </si>
  <si>
    <t>Trampolina</t>
  </si>
  <si>
    <t>Tunel prosty</t>
  </si>
  <si>
    <t xml:space="preserve">Kamienie rzeczne </t>
  </si>
  <si>
    <t>Lustro z dekoracją</t>
  </si>
  <si>
    <t>Zasłona do lustra</t>
  </si>
  <si>
    <t>Aplikacja statek piracki</t>
  </si>
  <si>
    <t>Kolumna wodna</t>
  </si>
  <si>
    <t>Makatka ocean</t>
  </si>
  <si>
    <t>Piłka do skakania 55 cm</t>
  </si>
  <si>
    <t>zestaw z kulą lustrzaną</t>
  </si>
  <si>
    <t>Basen okrągły podświetlany wys. 40 cm</t>
  </si>
  <si>
    <t>Załącznik nr 1 do Formularza ofertowego - Wyliczenie wartości ceny ofertowej</t>
  </si>
  <si>
    <t xml:space="preserve">Uwaga!!!  
1. Wypełniony w zakresie kolumn nr 4 - 8 oraz podpisany elektronicznie załącznik nr 1 do oferty  "Wyliczenie wartości ceny ofertowej" Wykonawca przekazuje wraz z ofertą. W przypadku, gdy Wykonawca nie przekaże wraz z ofertą powyższego załącznika bądź przekaże niewypełniony lub niepodpisany elektronicznie załącznik, oferta Wykonawcy zostanie odrzucona jako niezgodna z SWZ.
2. Ceny jednostkowe poszczególnych elementów tabeli Wykonawca wpisuje jako ceny netto oraz brutto, oraz wylicza wartości netto i brutto. Zamawiający pomocniczo zamieścił formuły ułatwiające wyliczenie, natomiast na Wykonawcy ciąży obowiązek sprawdzenia ich poprawności oraz wpisania prawidłowych kwot.
3. Zaleca się dokładne sprawdzenie poprawności wszystkich kwot wpisanych przez Wykonawcę do tabeli  oraz sprawdzenie poprawności wykonanych działań arytmetycznych.
Ceny jednostkowe netto poszczególnych elementów są wiążące dla Wykonawcy. 
W przypadku wystąpienia oczywistych omyłek rachunkowych Zamawiający samodzielnie dokona poprawek, zaś konsekwencje poprawy tych omyłek, w tym np. poprawa kwoty ceny ofertowej brutto obciążą Wykonawcę.
4. Po wypełnieniu oraz dokładnym sprawdzeniu załącznika „Wyliczenie ceny ofertowej” zaleca się przekonwertowanie pliku do formatu .pdf.
5. Plik należy podpisać elektronicznie za pomocą kwalifikowanego podpisu elektronicznego, podpisu zaufanego lub podpisu osobistego (poprzez e-dowód).
</t>
  </si>
  <si>
    <r>
      <t xml:space="preserve">Mobilne laboratorium cyfrowe Einstein </t>
    </r>
    <r>
      <rPr>
        <sz val="10"/>
        <rFont val="Calibri"/>
        <family val="2"/>
        <charset val="238"/>
      </rPr>
      <t>Tablet+3</t>
    </r>
  </si>
  <si>
    <t>Mobilne laboratorium cyfrowe Einstein Tablet +3</t>
  </si>
  <si>
    <r>
      <t xml:space="preserve">Zestaw startowy czujników Biologia do laboratoriów cyfrowych </t>
    </r>
    <r>
      <rPr>
        <sz val="10"/>
        <rFont val="Calibri"/>
        <family val="2"/>
        <charset val="238"/>
      </rPr>
      <t>Einstein</t>
    </r>
  </si>
  <si>
    <t xml:space="preserve">Uwaga!!!  
1. Wypełniony w zakresie kolumn nr 4 - 8 oraz podpisany elektronicznie załącznik nr 1 do oferty „Wyliczenie wartości ceny ofertowej” Wykonawca przekazuje wraz z ofertą. W przypadku, gdy Wykonawca nie przekaże wraz z ofertą powyższego załącznika bądź przekaże niewypełniony lub niepodpisany elektronicznie załącznik, oferta Wykonawcy zostanie odrzucona jako niezgodna z SWZ.
2. Ceny jednostkowe poszczególnych elementów tabeli Wykonawca wpisuje jako ceny netto oraz brutto, oraz wylicza wartości netto i brutto. Zamawiający pomocniczo zamieścił formuły ułatwiające wyliczenie, natomiast na Wykonawcy ciąży obowiązek sprawdzenia ich poprawności oraz wpisania prawidłowych kwot.
3. Zaleca się dokładne sprawdzenie poprawności wszystkich kwot wpisanych przez Wykonawcę do tabeli  oraz sprawdzenie poprawności wykonanych działań arytmetycznych.
Ceny jednostkowe netto poszczególnych elementów są wiążące dla Wykonawcy. 
W przypadku wystąpienia oczywistych omyłek rachunkowych Zamawiający samodzielnie dokona poprawek, zaś konsekwencje poprawy tych omyłek, w tym np. poprawa kwoty ceny ofertowej brutto obciążą Wykonawcę.
4. Po wypełnieniu oraz dokładnym sprawdzeniu załącznika „Wyliczenie ceny ofertowej” zaleca się przekonwertowanie pliku do formatu .pdf.
5. Plik należy podpisać elektronicznie za pomocą kwalifikowanego podpisu elektronicznego, podpisu zaufanego lub podpisu osobistego (poprzez e-dowód).
</t>
  </si>
  <si>
    <r>
      <t>Licencja do portalu wirtualnych lekcji</t>
    </r>
    <r>
      <rPr>
        <sz val="10"/>
        <color rgb="FFFF0000"/>
        <rFont val="Calibri"/>
        <family val="2"/>
        <charset val="238"/>
      </rPr>
      <t/>
    </r>
  </si>
  <si>
    <t xml:space="preserve">Zestaw do zadań z geometrii i kodowania </t>
  </si>
  <si>
    <t xml:space="preserve">Mobilne laboratorium cyfrowe Einstein Tablet +3 </t>
  </si>
  <si>
    <t>Zestaw startowy czujników Chemia do laboratoriów cyfrowych</t>
  </si>
  <si>
    <r>
      <rPr>
        <sz val="10"/>
        <rFont val="Calibri"/>
        <family val="2"/>
        <charset val="238"/>
      </rPr>
      <t xml:space="preserve">LaboLAB Chemia </t>
    </r>
    <r>
      <rPr>
        <sz val="10"/>
        <color rgb="FF000000"/>
        <rFont val="Calibri"/>
        <family val="2"/>
        <charset val="238"/>
      </rPr>
      <t>– Struktura i Właściwości Materii</t>
    </r>
  </si>
  <si>
    <r>
      <t xml:space="preserve">Interaktywne plansze Przyrodnicze </t>
    </r>
    <r>
      <rPr>
        <sz val="10"/>
        <rFont val="Calibri"/>
        <family val="2"/>
        <charset val="238"/>
      </rPr>
      <t>IPP</t>
    </r>
    <r>
      <rPr>
        <sz val="10"/>
        <color rgb="FF000000"/>
        <rFont val="Calibri"/>
        <family val="2"/>
        <charset val="238"/>
      </rPr>
      <t xml:space="preserve"> Biologia</t>
    </r>
  </si>
  <si>
    <t>Aktywny zestaw nagłośnienia scenicznego o łącznej mocy 5200W złożony z dwóch aktywnych kolumn szerokopasmowych, dwóch aktywnych subwoferów, sztyc kolumnowych oraz kabli audio</t>
  </si>
  <si>
    <t>kwalifikowany podpis elektroniczny / podpis zaufany / podpis osobisty Wykonawcy lub osoby upoważnionej</t>
  </si>
</sst>
</file>

<file path=xl/styles.xml><?xml version="1.0" encoding="utf-8"?>
<styleSheet xmlns="http://schemas.openxmlformats.org/spreadsheetml/2006/main">
  <numFmts count="3">
    <numFmt numFmtId="7" formatCode="#,##0.00\ &quot;zł&quot;;\-#,##0.00\ &quot;zł&quot;"/>
    <numFmt numFmtId="164" formatCode="_-* #,##0.00&quot; zł&quot;_-;\-* #,##0.00&quot; zł&quot;_-;_-* \-??&quot; zł&quot;_-;_-@_-"/>
    <numFmt numFmtId="165" formatCode="#,##0.00\ &quot;zł&quot;"/>
  </numFmts>
  <fonts count="16">
    <font>
      <sz val="11"/>
      <color rgb="FF000000"/>
      <name val="Calibri"/>
      <family val="2"/>
      <charset val="238"/>
    </font>
    <font>
      <b/>
      <sz val="11"/>
      <name val="Calibri"/>
      <family val="2"/>
      <charset val="238"/>
    </font>
    <font>
      <b/>
      <sz val="11"/>
      <color rgb="FF000000"/>
      <name val="Calibri"/>
      <family val="2"/>
      <charset val="238"/>
    </font>
    <font>
      <b/>
      <sz val="12"/>
      <color rgb="FF0070C0"/>
      <name val="Calibri"/>
      <family val="2"/>
      <charset val="238"/>
    </font>
    <font>
      <sz val="11"/>
      <name val="Calibri"/>
      <family val="2"/>
      <charset val="238"/>
    </font>
    <font>
      <sz val="12"/>
      <name val="Calibri"/>
      <family val="2"/>
      <charset val="238"/>
    </font>
    <font>
      <b/>
      <sz val="14"/>
      <color rgb="FF000000"/>
      <name val="Calibri"/>
      <family val="2"/>
      <charset val="238"/>
    </font>
    <font>
      <b/>
      <sz val="16"/>
      <color rgb="FF000000"/>
      <name val="Calibri"/>
      <family val="2"/>
      <charset val="238"/>
    </font>
    <font>
      <sz val="11"/>
      <color rgb="FFFF0000"/>
      <name val="Calibri"/>
      <family val="2"/>
      <charset val="238"/>
    </font>
    <font>
      <sz val="11"/>
      <color rgb="FF000000"/>
      <name val="Calibri"/>
      <family val="2"/>
      <charset val="238"/>
    </font>
    <font>
      <sz val="10"/>
      <color rgb="FF000000"/>
      <name val="Calibri"/>
      <family val="2"/>
      <charset val="238"/>
    </font>
    <font>
      <sz val="10"/>
      <color rgb="FFFF0000"/>
      <name val="Calibri"/>
      <family val="2"/>
      <charset val="238"/>
    </font>
    <font>
      <b/>
      <sz val="10"/>
      <color rgb="FF000000"/>
      <name val="Calibri"/>
      <family val="2"/>
      <charset val="238"/>
    </font>
    <font>
      <sz val="9"/>
      <color rgb="FF000000"/>
      <name val="Calibri"/>
      <family val="2"/>
      <charset val="238"/>
    </font>
    <font>
      <b/>
      <sz val="12"/>
      <color rgb="FFFF0000"/>
      <name val="Calibri"/>
      <family val="2"/>
      <charset val="238"/>
    </font>
    <font>
      <sz val="10"/>
      <name val="Calibri"/>
      <family val="2"/>
      <charset val="238"/>
    </font>
  </fonts>
  <fills count="5">
    <fill>
      <patternFill patternType="none"/>
    </fill>
    <fill>
      <patternFill patternType="gray125"/>
    </fill>
    <fill>
      <patternFill patternType="solid">
        <fgColor rgb="FFBFBFBF"/>
        <bgColor rgb="FFD9D9D9"/>
      </patternFill>
    </fill>
    <fill>
      <patternFill patternType="solid">
        <fgColor rgb="FFD9D9D9"/>
        <bgColor rgb="FFF2F2F2"/>
      </patternFill>
    </fill>
    <fill>
      <patternFill patternType="solid">
        <fgColor rgb="FFFFFF00"/>
        <bgColor rgb="FFFFFF00"/>
      </patternFill>
    </fill>
  </fills>
  <borders count="18">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bottom style="medium">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s>
  <cellStyleXfs count="3">
    <xf numFmtId="0" fontId="0" fillId="0" borderId="0"/>
    <xf numFmtId="164" fontId="9" fillId="0" borderId="0" applyBorder="0" applyProtection="0"/>
    <xf numFmtId="9" fontId="9" fillId="0" borderId="0" applyBorder="0" applyProtection="0"/>
  </cellStyleXfs>
  <cellXfs count="79">
    <xf numFmtId="0" fontId="0" fillId="0" borderId="0" xfId="0"/>
    <xf numFmtId="0" fontId="0" fillId="0" borderId="0" xfId="0" applyAlignment="1">
      <alignment vertical="center" wrapText="1"/>
    </xf>
    <xf numFmtId="0" fontId="0" fillId="0" borderId="0" xfId="0" applyAlignment="1">
      <alignment wrapText="1"/>
    </xf>
    <xf numFmtId="0" fontId="0" fillId="0" borderId="0" xfId="0" applyAlignment="1">
      <alignment horizontal="left" wrapText="1"/>
    </xf>
    <xf numFmtId="0" fontId="0" fillId="0" borderId="0" xfId="0" applyAlignment="1">
      <alignment horizontal="center" wrapText="1"/>
    </xf>
    <xf numFmtId="0" fontId="2" fillId="2" borderId="5" xfId="0" applyFont="1" applyFill="1" applyBorder="1" applyAlignment="1">
      <alignment vertical="center" wrapText="1"/>
    </xf>
    <xf numFmtId="0" fontId="2" fillId="2" borderId="6" xfId="0" applyFont="1" applyFill="1" applyBorder="1" applyAlignment="1">
      <alignment horizontal="left" vertical="center" wrapText="1"/>
    </xf>
    <xf numFmtId="164" fontId="2" fillId="2" borderId="6" xfId="1" applyFont="1" applyFill="1" applyBorder="1" applyAlignment="1" applyProtection="1">
      <alignment horizontal="center" vertical="center" wrapText="1"/>
    </xf>
    <xf numFmtId="0" fontId="0" fillId="0" borderId="0" xfId="0"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6" xfId="1" applyNumberFormat="1" applyFont="1" applyFill="1" applyBorder="1" applyAlignment="1" applyProtection="1">
      <alignment horizontal="center" vertical="center" wrapText="1"/>
    </xf>
    <xf numFmtId="0" fontId="2" fillId="2" borderId="6" xfId="2" applyNumberFormat="1" applyFont="1" applyFill="1" applyBorder="1" applyAlignment="1" applyProtection="1">
      <alignment horizontal="center" vertical="center" wrapText="1"/>
    </xf>
    <xf numFmtId="0" fontId="2" fillId="2" borderId="7" xfId="1" applyNumberFormat="1" applyFont="1" applyFill="1" applyBorder="1" applyAlignment="1" applyProtection="1">
      <alignment horizontal="center" vertical="center" wrapText="1"/>
    </xf>
    <xf numFmtId="0" fontId="2" fillId="2" borderId="8" xfId="1" applyNumberFormat="1" applyFont="1" applyFill="1" applyBorder="1" applyAlignment="1" applyProtection="1">
      <alignment horizontal="center" vertical="center" wrapText="1"/>
    </xf>
    <xf numFmtId="0" fontId="0" fillId="0" borderId="0" xfId="0" applyAlignment="1">
      <alignment wrapText="1"/>
    </xf>
    <xf numFmtId="0" fontId="0" fillId="0" borderId="10" xfId="0" applyBorder="1" applyAlignment="1">
      <alignment wrapText="1"/>
    </xf>
    <xf numFmtId="0" fontId="0" fillId="0" borderId="10" xfId="0" applyBorder="1" applyAlignment="1">
      <alignment horizontal="center" wrapText="1"/>
    </xf>
    <xf numFmtId="0" fontId="0" fillId="4" borderId="0" xfId="0" applyFill="1" applyAlignment="1">
      <alignment wrapText="1"/>
    </xf>
    <xf numFmtId="0" fontId="0" fillId="0" borderId="0" xfId="0" applyAlignment="1">
      <alignment vertical="center" wrapText="1"/>
    </xf>
    <xf numFmtId="0" fontId="0" fillId="4" borderId="0" xfId="0" applyFill="1" applyAlignment="1">
      <alignment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10" xfId="0" applyBorder="1" applyAlignment="1">
      <alignment horizontal="center" vertical="center" wrapText="1"/>
    </xf>
    <xf numFmtId="0" fontId="0" fillId="0" borderId="10" xfId="0" applyFont="1" applyBorder="1" applyAlignment="1">
      <alignment horizontal="center" vertical="center" wrapText="1"/>
    </xf>
    <xf numFmtId="9" fontId="2" fillId="2" borderId="6" xfId="2" applyFont="1" applyFill="1" applyBorder="1" applyAlignment="1" applyProtection="1">
      <alignment horizontal="center" vertical="center" wrapText="1"/>
    </xf>
    <xf numFmtId="164" fontId="2" fillId="2" borderId="7" xfId="1" applyFont="1" applyFill="1" applyBorder="1" applyAlignment="1" applyProtection="1">
      <alignment horizontal="center" vertical="center" wrapText="1"/>
    </xf>
    <xf numFmtId="164" fontId="2" fillId="2" borderId="8" xfId="1" applyFont="1" applyFill="1" applyBorder="1" applyAlignment="1" applyProtection="1">
      <alignment horizontal="center" vertical="center" wrapText="1"/>
    </xf>
    <xf numFmtId="164" fontId="0" fillId="0" borderId="0" xfId="1" applyFont="1" applyBorder="1" applyAlignment="1" applyProtection="1">
      <alignment horizontal="center" vertical="center" wrapText="1"/>
    </xf>
    <xf numFmtId="9" fontId="0" fillId="0" borderId="0" xfId="2" applyFont="1" applyBorder="1" applyAlignment="1" applyProtection="1">
      <alignment horizontal="center" vertical="center" wrapText="1"/>
    </xf>
    <xf numFmtId="164" fontId="0" fillId="0" borderId="10" xfId="1" applyFont="1" applyBorder="1" applyAlignment="1" applyProtection="1">
      <alignment horizontal="center" vertical="center" wrapText="1"/>
    </xf>
    <xf numFmtId="9" fontId="0" fillId="0" borderId="10" xfId="2" applyFont="1" applyBorder="1" applyAlignment="1" applyProtection="1">
      <alignment horizontal="center" vertical="center" wrapText="1"/>
    </xf>
    <xf numFmtId="9" fontId="4" fillId="0" borderId="10" xfId="2" applyFont="1" applyBorder="1" applyAlignment="1" applyProtection="1">
      <alignment horizontal="center" vertical="center" wrapText="1"/>
    </xf>
    <xf numFmtId="164" fontId="2" fillId="0" borderId="0" xfId="1" applyFont="1" applyBorder="1" applyAlignment="1" applyProtection="1">
      <alignment horizontal="center" vertical="center" wrapText="1"/>
    </xf>
    <xf numFmtId="0" fontId="10" fillId="0" borderId="10" xfId="0" applyFont="1" applyBorder="1" applyAlignment="1">
      <alignment horizontal="left" wrapText="1"/>
    </xf>
    <xf numFmtId="0" fontId="0" fillId="0" borderId="15" xfId="0" applyBorder="1" applyAlignment="1">
      <alignment wrapText="1"/>
    </xf>
    <xf numFmtId="0" fontId="10" fillId="0" borderId="10" xfId="0" applyFont="1" applyBorder="1" applyAlignment="1">
      <alignment vertical="center" wrapText="1"/>
    </xf>
    <xf numFmtId="0" fontId="1" fillId="2" borderId="2" xfId="0" applyFont="1" applyFill="1" applyBorder="1" applyAlignment="1">
      <alignment horizontal="center" vertical="center" wrapText="1"/>
    </xf>
    <xf numFmtId="0" fontId="10" fillId="0" borderId="11" xfId="0" applyFont="1" applyBorder="1" applyAlignment="1">
      <alignment horizontal="center" wrapText="1"/>
    </xf>
    <xf numFmtId="0" fontId="10" fillId="0" borderId="10" xfId="0" applyFont="1" applyBorder="1" applyAlignment="1">
      <alignment horizontal="center" wrapText="1"/>
    </xf>
    <xf numFmtId="0" fontId="10" fillId="0" borderId="0" xfId="0" applyFont="1"/>
    <xf numFmtId="0" fontId="4" fillId="0" borderId="12" xfId="0" applyFont="1" applyBorder="1" applyAlignment="1">
      <alignment horizontal="center" wrapText="1"/>
    </xf>
    <xf numFmtId="0" fontId="10" fillId="0" borderId="10" xfId="0" applyFont="1" applyBorder="1"/>
    <xf numFmtId="0" fontId="0" fillId="0" borderId="12" xfId="0" applyBorder="1" applyAlignment="1">
      <alignment horizontal="center" wrapText="1"/>
    </xf>
    <xf numFmtId="0" fontId="0" fillId="0" borderId="17" xfId="0" applyBorder="1" applyAlignment="1">
      <alignment horizontal="center" wrapText="1"/>
    </xf>
    <xf numFmtId="0" fontId="2" fillId="0" borderId="10" xfId="0" applyFont="1" applyBorder="1" applyAlignment="1">
      <alignment wrapText="1"/>
    </xf>
    <xf numFmtId="0" fontId="2" fillId="0" borderId="10" xfId="0" applyFont="1" applyBorder="1" applyAlignment="1">
      <alignment horizontal="center" vertical="center" wrapText="1"/>
    </xf>
    <xf numFmtId="0" fontId="2" fillId="0" borderId="0" xfId="0" applyFont="1" applyAlignment="1">
      <alignment vertical="center" wrapText="1"/>
    </xf>
    <xf numFmtId="0" fontId="2" fillId="4" borderId="0" xfId="0" applyFont="1" applyFill="1" applyAlignment="1">
      <alignment vertical="center" wrapText="1"/>
    </xf>
    <xf numFmtId="0" fontId="2" fillId="0" borderId="14" xfId="0" applyFont="1" applyBorder="1" applyAlignment="1">
      <alignment wrapText="1"/>
    </xf>
    <xf numFmtId="0" fontId="10" fillId="0" borderId="10" xfId="0" applyFont="1" applyBorder="1" applyAlignment="1">
      <alignment wrapText="1"/>
    </xf>
    <xf numFmtId="0" fontId="10" fillId="0" borderId="10" xfId="0" applyFont="1" applyBorder="1" applyAlignment="1">
      <alignment horizontal="left"/>
    </xf>
    <xf numFmtId="0" fontId="0" fillId="0" borderId="10" xfId="0" applyBorder="1" applyAlignment="1">
      <alignment horizontal="center" vertical="top" wrapText="1"/>
    </xf>
    <xf numFmtId="0" fontId="11" fillId="0" borderId="10" xfId="0" applyFont="1" applyBorder="1" applyAlignment="1">
      <alignment horizontal="left"/>
    </xf>
    <xf numFmtId="0" fontId="13" fillId="0" borderId="10" xfId="0" applyFont="1" applyBorder="1" applyAlignment="1">
      <alignment wrapText="1"/>
    </xf>
    <xf numFmtId="165" fontId="2" fillId="0" borderId="10" xfId="0" applyNumberFormat="1" applyFont="1" applyBorder="1" applyAlignment="1">
      <alignment horizontal="center" vertical="center" wrapText="1"/>
    </xf>
    <xf numFmtId="39" fontId="2" fillId="0" borderId="10" xfId="0" applyNumberFormat="1" applyFont="1" applyBorder="1" applyAlignment="1">
      <alignment horizontal="center" vertical="center" wrapText="1"/>
    </xf>
    <xf numFmtId="7" fontId="2" fillId="0" borderId="10" xfId="0" applyNumberFormat="1" applyFont="1" applyBorder="1" applyAlignment="1">
      <alignment horizontal="center" vertical="center" wrapText="1"/>
    </xf>
    <xf numFmtId="39" fontId="7" fillId="2" borderId="14" xfId="1" applyNumberFormat="1" applyFont="1" applyFill="1" applyBorder="1" applyAlignment="1" applyProtection="1">
      <alignment horizontal="center" vertical="center" wrapText="1"/>
    </xf>
    <xf numFmtId="39" fontId="2" fillId="0" borderId="10" xfId="1" applyNumberFormat="1" applyFont="1" applyBorder="1" applyAlignment="1" applyProtection="1">
      <alignment horizontal="center" vertical="center" wrapText="1"/>
    </xf>
    <xf numFmtId="0" fontId="0" fillId="0" borderId="12" xfId="0" applyBorder="1" applyAlignment="1">
      <alignment horizontal="center" vertical="center" wrapText="1"/>
    </xf>
    <xf numFmtId="0" fontId="15" fillId="0" borderId="10" xfId="0" applyFont="1" applyBorder="1" applyAlignment="1">
      <alignment horizontal="left" wrapText="1"/>
    </xf>
    <xf numFmtId="0" fontId="0" fillId="0" borderId="12" xfId="0" applyBorder="1" applyAlignment="1">
      <alignment horizontal="center" vertical="top" wrapText="1"/>
    </xf>
    <xf numFmtId="164" fontId="2" fillId="0" borderId="0" xfId="1" applyFont="1" applyBorder="1" applyAlignment="1" applyProtection="1">
      <alignment horizontal="center" vertical="center" wrapText="1"/>
    </xf>
    <xf numFmtId="0" fontId="1" fillId="2" borderId="1" xfId="0" applyFont="1" applyFill="1" applyBorder="1" applyAlignment="1">
      <alignment horizontal="left" vertical="center" wrapText="1"/>
    </xf>
    <xf numFmtId="0" fontId="2" fillId="2" borderId="2" xfId="0" applyFont="1" applyFill="1" applyBorder="1" applyAlignment="1">
      <alignment horizontal="center" vertical="center" wrapText="1"/>
    </xf>
    <xf numFmtId="164" fontId="1" fillId="2" borderId="2" xfId="1" applyFont="1" applyFill="1" applyBorder="1" applyAlignment="1" applyProtection="1">
      <alignment horizontal="center" vertical="center" wrapText="1"/>
    </xf>
    <xf numFmtId="164" fontId="1" fillId="2" borderId="3" xfId="1" applyFont="1" applyFill="1" applyBorder="1" applyAlignment="1" applyProtection="1">
      <alignment horizontal="center" vertical="center" wrapText="1"/>
    </xf>
    <xf numFmtId="0" fontId="2" fillId="2" borderId="4"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8" fillId="0" borderId="0" xfId="0" applyFont="1" applyBorder="1" applyAlignment="1">
      <alignment horizontal="left"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6" fillId="2" borderId="13" xfId="0" applyFont="1" applyFill="1" applyBorder="1" applyAlignment="1">
      <alignment horizontal="right" vertical="center" wrapText="1"/>
    </xf>
    <xf numFmtId="0" fontId="2" fillId="0" borderId="10" xfId="0" applyFont="1" applyBorder="1" applyAlignment="1">
      <alignment horizontal="center" vertical="center" wrapText="1"/>
    </xf>
    <xf numFmtId="0" fontId="12" fillId="0" borderId="15" xfId="0" applyFont="1" applyBorder="1" applyAlignment="1">
      <alignment horizontal="right"/>
    </xf>
    <xf numFmtId="0" fontId="12" fillId="0" borderId="12" xfId="0" applyFont="1" applyBorder="1" applyAlignment="1">
      <alignment horizontal="right"/>
    </xf>
    <xf numFmtId="0" fontId="12" fillId="0" borderId="16" xfId="0" applyFont="1" applyBorder="1" applyAlignment="1">
      <alignment horizontal="right"/>
    </xf>
  </cellXfs>
  <cellStyles count="3">
    <cellStyle name="Normalny" xfId="0" builtinId="0"/>
    <cellStyle name="Procentowy" xfId="2" builtinId="5"/>
    <cellStyle name="Walutowy" xfId="1" builtinId="4"/>
  </cellStyles>
  <dxfs count="0"/>
  <tableStyles count="0" defaultTableStyle="TableStyleMedium9" defaultPivotStyle="PivotStyleLight16"/>
  <colors>
    <indexedColors>
      <rgbColor rgb="FF000000"/>
      <rgbColor rgb="FFF2F2F2"/>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FCC"/>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AMJ93"/>
  <sheetViews>
    <sheetView tabSelected="1" zoomScaleNormal="100" workbookViewId="0">
      <selection activeCell="M12" sqref="M12"/>
    </sheetView>
  </sheetViews>
  <sheetFormatPr defaultColWidth="9.140625" defaultRowHeight="15"/>
  <cols>
    <col min="1" max="1" width="4.42578125" style="2" customWidth="1"/>
    <col min="2" max="2" width="45.42578125" style="3" customWidth="1"/>
    <col min="3" max="3" width="7.28515625" style="4" customWidth="1"/>
    <col min="4" max="4" width="7.28515625" style="8" customWidth="1"/>
    <col min="5" max="5" width="13" style="29" customWidth="1"/>
    <col min="6" max="6" width="12.140625" style="30" customWidth="1"/>
    <col min="7" max="7" width="15.140625" style="29" customWidth="1"/>
    <col min="8" max="8" width="19.28515625" style="29" customWidth="1"/>
    <col min="9" max="9" width="20.28515625" style="29" customWidth="1"/>
    <col min="10" max="11" width="9.140625" style="1"/>
    <col min="12" max="12" width="14.85546875" style="1" customWidth="1"/>
    <col min="13" max="13" width="12.85546875" style="1" customWidth="1"/>
    <col min="14" max="1024" width="9.140625" style="1"/>
  </cols>
  <sheetData>
    <row r="1" spans="1:1024" ht="42" customHeight="1" thickBot="1">
      <c r="A1" s="65" t="s">
        <v>66</v>
      </c>
      <c r="B1" s="65"/>
      <c r="C1" s="38"/>
      <c r="D1" s="66"/>
      <c r="E1" s="66"/>
      <c r="F1" s="66"/>
      <c r="G1" s="66"/>
      <c r="H1" s="67" t="s">
        <v>106</v>
      </c>
      <c r="I1" s="68"/>
    </row>
    <row r="2" spans="1:1024" ht="26.25" customHeight="1" thickBot="1">
      <c r="A2" s="69" t="s">
        <v>0</v>
      </c>
      <c r="B2" s="69"/>
      <c r="C2" s="69"/>
      <c r="D2" s="69"/>
      <c r="E2" s="69"/>
      <c r="F2" s="69"/>
      <c r="G2" s="69"/>
      <c r="H2" s="69"/>
      <c r="I2" s="69"/>
    </row>
    <row r="3" spans="1:1024" ht="15.75" thickBot="1"/>
    <row r="4" spans="1:1024" ht="31.5" customHeight="1" thickBot="1">
      <c r="A4" s="5" t="s">
        <v>1</v>
      </c>
      <c r="B4" s="6" t="s">
        <v>2</v>
      </c>
      <c r="C4" s="10" t="s">
        <v>14</v>
      </c>
      <c r="D4" s="10" t="s">
        <v>3</v>
      </c>
      <c r="E4" s="7" t="s">
        <v>4</v>
      </c>
      <c r="F4" s="26" t="s">
        <v>5</v>
      </c>
      <c r="G4" s="7" t="s">
        <v>6</v>
      </c>
      <c r="H4" s="27" t="s">
        <v>7</v>
      </c>
      <c r="I4" s="28" t="s">
        <v>8</v>
      </c>
    </row>
    <row r="5" spans="1:1024" s="8" customFormat="1" ht="17.25" customHeight="1" thickBot="1">
      <c r="A5" s="9">
        <v>1</v>
      </c>
      <c r="B5" s="10">
        <v>2</v>
      </c>
      <c r="C5" s="10"/>
      <c r="D5" s="10">
        <v>3</v>
      </c>
      <c r="E5" s="11">
        <v>4</v>
      </c>
      <c r="F5" s="12">
        <v>5</v>
      </c>
      <c r="G5" s="11">
        <v>6</v>
      </c>
      <c r="H5" s="13">
        <v>7</v>
      </c>
      <c r="I5" s="14">
        <v>8</v>
      </c>
    </row>
    <row r="6" spans="1:1024" ht="30" customHeight="1">
      <c r="A6" s="70" t="s">
        <v>65</v>
      </c>
      <c r="B6" s="70"/>
      <c r="C6" s="70"/>
      <c r="D6" s="70"/>
      <c r="E6" s="70"/>
      <c r="F6" s="70"/>
      <c r="G6" s="70"/>
      <c r="H6" s="70"/>
      <c r="I6" s="70"/>
    </row>
    <row r="7" spans="1:1024" ht="21" customHeight="1">
      <c r="A7" s="72" t="s">
        <v>10</v>
      </c>
      <c r="B7" s="73"/>
      <c r="C7" s="72"/>
      <c r="D7" s="72"/>
      <c r="E7" s="72"/>
      <c r="F7" s="72"/>
      <c r="G7" s="72"/>
      <c r="H7" s="72"/>
      <c r="I7" s="72"/>
    </row>
    <row r="8" spans="1:1024" s="18" customFormat="1">
      <c r="A8" s="36">
        <v>1</v>
      </c>
      <c r="B8" s="37" t="s">
        <v>11</v>
      </c>
      <c r="C8" s="39" t="s">
        <v>15</v>
      </c>
      <c r="D8" s="24">
        <v>4</v>
      </c>
      <c r="E8" s="31"/>
      <c r="F8" s="32"/>
      <c r="G8" s="31">
        <f t="shared" ref="G8:G21" si="0">E8*F8+E8</f>
        <v>0</v>
      </c>
      <c r="H8" s="31">
        <f t="shared" ref="H8:H21" si="1">E8*D8</f>
        <v>0</v>
      </c>
      <c r="I8" s="31">
        <f t="shared" ref="I8:I21" si="2">G8*D8</f>
        <v>0</v>
      </c>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row>
    <row r="9" spans="1:1024" s="20" customFormat="1" ht="16.5" customHeight="1">
      <c r="A9" s="36">
        <v>2</v>
      </c>
      <c r="B9" s="37" t="s">
        <v>12</v>
      </c>
      <c r="C9" s="40" t="s">
        <v>15</v>
      </c>
      <c r="D9" s="25">
        <v>4</v>
      </c>
      <c r="E9" s="31"/>
      <c r="F9" s="32"/>
      <c r="G9" s="31">
        <f t="shared" si="0"/>
        <v>0</v>
      </c>
      <c r="H9" s="31">
        <f t="shared" si="1"/>
        <v>0</v>
      </c>
      <c r="I9" s="31">
        <f t="shared" si="2"/>
        <v>0</v>
      </c>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row>
    <row r="10" spans="1:1024" s="49" customFormat="1">
      <c r="A10" s="46"/>
      <c r="B10" s="76" t="s">
        <v>13</v>
      </c>
      <c r="C10" s="77"/>
      <c r="D10" s="47">
        <f>SUM(D8:D9)</f>
        <v>8</v>
      </c>
      <c r="E10" s="75"/>
      <c r="F10" s="75"/>
      <c r="G10" s="75"/>
      <c r="H10" s="56">
        <f t="shared" ref="H10:I10" si="3">SUM(H8:H9)</f>
        <v>0</v>
      </c>
      <c r="I10" s="56">
        <f t="shared" si="3"/>
        <v>0</v>
      </c>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row>
    <row r="11" spans="1:1024" ht="21" customHeight="1">
      <c r="A11" s="73" t="s">
        <v>16</v>
      </c>
      <c r="B11" s="73"/>
      <c r="C11" s="72"/>
      <c r="D11" s="72"/>
      <c r="E11" s="72"/>
      <c r="F11" s="72"/>
      <c r="G11" s="72"/>
      <c r="H11" s="72"/>
      <c r="I11" s="72"/>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19"/>
      <c r="DE11" s="19"/>
      <c r="DF11" s="19"/>
      <c r="DG11" s="19"/>
      <c r="DH11" s="19"/>
      <c r="DI11" s="19"/>
      <c r="DJ11" s="19"/>
      <c r="DK11" s="19"/>
      <c r="DL11" s="19"/>
      <c r="DM11" s="19"/>
      <c r="DN11" s="19"/>
      <c r="DO11" s="19"/>
      <c r="DP11" s="19"/>
      <c r="DQ11" s="19"/>
      <c r="DR11" s="19"/>
      <c r="DS11" s="19"/>
      <c r="DT11" s="19"/>
      <c r="DU11" s="19"/>
      <c r="DV11" s="19"/>
      <c r="DW11" s="19"/>
      <c r="DX11" s="19"/>
      <c r="DY11" s="19"/>
      <c r="DZ11" s="19"/>
      <c r="EA11" s="19"/>
      <c r="EB11" s="19"/>
      <c r="EC11" s="19"/>
      <c r="ED11" s="19"/>
      <c r="EE11" s="19"/>
      <c r="EF11" s="19"/>
      <c r="EG11" s="19"/>
      <c r="EH11" s="19"/>
      <c r="EI11" s="19"/>
      <c r="EJ11" s="19"/>
      <c r="EK11" s="19"/>
      <c r="EL11" s="19"/>
      <c r="EM11" s="19"/>
      <c r="EN11" s="19"/>
      <c r="EO11" s="19"/>
      <c r="EP11" s="19"/>
      <c r="EQ11" s="19"/>
      <c r="ER11" s="19"/>
      <c r="ES11" s="19"/>
      <c r="ET11" s="19"/>
      <c r="EU11" s="19"/>
      <c r="EV11" s="19"/>
      <c r="EW11" s="19"/>
      <c r="EX11" s="19"/>
      <c r="EY11" s="19"/>
      <c r="EZ11" s="19"/>
      <c r="FA11" s="19"/>
      <c r="FB11" s="19"/>
      <c r="FC11" s="19"/>
      <c r="FD11" s="19"/>
      <c r="FE11" s="19"/>
      <c r="FF11" s="19"/>
      <c r="FG11" s="19"/>
      <c r="FH11" s="19"/>
      <c r="FI11" s="19"/>
      <c r="FJ11" s="19"/>
      <c r="FK11" s="19"/>
      <c r="FL11" s="19"/>
      <c r="FM11" s="19"/>
      <c r="FN11" s="19"/>
      <c r="FO11" s="19"/>
      <c r="FP11" s="19"/>
      <c r="FQ11" s="19"/>
      <c r="FR11" s="19"/>
      <c r="FS11" s="19"/>
      <c r="FT11" s="19"/>
      <c r="FU11" s="19"/>
      <c r="FV11" s="19"/>
      <c r="FW11" s="19"/>
      <c r="FX11" s="19"/>
      <c r="FY11" s="19"/>
      <c r="FZ11" s="19"/>
      <c r="GA11" s="19"/>
      <c r="GB11" s="19"/>
      <c r="GC11" s="19"/>
      <c r="GD11" s="19"/>
      <c r="GE11" s="19"/>
      <c r="GF11" s="19"/>
      <c r="GG11" s="19"/>
      <c r="GH11" s="19"/>
      <c r="GI11" s="19"/>
      <c r="GJ11" s="19"/>
      <c r="GK11" s="19"/>
      <c r="GL11" s="19"/>
      <c r="GM11" s="19"/>
      <c r="GN11" s="19"/>
      <c r="GO11" s="19"/>
      <c r="GP11" s="19"/>
      <c r="GQ11" s="19"/>
      <c r="GR11" s="19"/>
      <c r="GS11" s="19"/>
      <c r="GT11" s="19"/>
      <c r="GU11" s="19"/>
      <c r="GV11" s="19"/>
      <c r="GW11" s="19"/>
      <c r="GX11" s="19"/>
      <c r="GY11" s="19"/>
      <c r="GZ11" s="19"/>
      <c r="HA11" s="19"/>
      <c r="HB11" s="19"/>
      <c r="HC11" s="19"/>
      <c r="HD11" s="19"/>
      <c r="HE11" s="19"/>
      <c r="HF11" s="19"/>
      <c r="HG11" s="19"/>
      <c r="HH11" s="19"/>
      <c r="HI11" s="19"/>
      <c r="HJ11" s="19"/>
      <c r="HK11" s="19"/>
      <c r="HL11" s="19"/>
      <c r="HM11" s="19"/>
      <c r="HN11" s="19"/>
      <c r="HO11" s="19"/>
      <c r="HP11" s="19"/>
      <c r="HQ11" s="19"/>
      <c r="HR11" s="19"/>
      <c r="HS11" s="19"/>
      <c r="HT11" s="19"/>
      <c r="HU11" s="19"/>
      <c r="HV11" s="19"/>
      <c r="HW11" s="19"/>
      <c r="HX11" s="19"/>
      <c r="HY11" s="19"/>
      <c r="HZ11" s="19"/>
      <c r="IA11" s="19"/>
      <c r="IB11" s="19"/>
      <c r="IC11" s="19"/>
      <c r="ID11" s="19"/>
      <c r="IE11" s="19"/>
      <c r="IF11" s="19"/>
      <c r="IG11" s="19"/>
      <c r="IH11" s="19"/>
      <c r="II11" s="19"/>
      <c r="IJ11" s="19"/>
      <c r="IK11" s="19"/>
      <c r="IL11" s="19"/>
      <c r="IM11" s="19"/>
      <c r="IN11" s="19"/>
      <c r="IO11" s="19"/>
      <c r="IP11" s="19"/>
      <c r="IQ11" s="19"/>
      <c r="IR11" s="19"/>
      <c r="IS11" s="19"/>
      <c r="IT11" s="19"/>
      <c r="IU11" s="19"/>
      <c r="IV11" s="19"/>
      <c r="IW11" s="19"/>
      <c r="IX11" s="19"/>
      <c r="IY11" s="19"/>
      <c r="IZ11" s="19"/>
      <c r="JA11" s="19"/>
      <c r="JB11" s="19"/>
      <c r="JC11" s="19"/>
      <c r="JD11" s="19"/>
      <c r="JE11" s="19"/>
      <c r="JF11" s="19"/>
      <c r="JG11" s="19"/>
      <c r="JH11" s="19"/>
      <c r="JI11" s="19"/>
      <c r="JJ11" s="19"/>
      <c r="JK11" s="19"/>
      <c r="JL11" s="19"/>
      <c r="JM11" s="19"/>
      <c r="JN11" s="19"/>
      <c r="JO11" s="19"/>
      <c r="JP11" s="19"/>
      <c r="JQ11" s="19"/>
      <c r="JR11" s="19"/>
      <c r="JS11" s="19"/>
      <c r="JT11" s="19"/>
      <c r="JU11" s="19"/>
      <c r="JV11" s="19"/>
      <c r="JW11" s="19"/>
      <c r="JX11" s="19"/>
      <c r="JY11" s="19"/>
      <c r="JZ11" s="19"/>
      <c r="KA11" s="19"/>
      <c r="KB11" s="19"/>
      <c r="KC11" s="19"/>
      <c r="KD11" s="19"/>
      <c r="KE11" s="19"/>
      <c r="KF11" s="19"/>
      <c r="KG11" s="19"/>
      <c r="KH11" s="19"/>
      <c r="KI11" s="19"/>
      <c r="KJ11" s="19"/>
      <c r="KK11" s="19"/>
      <c r="KL11" s="19"/>
      <c r="KM11" s="19"/>
      <c r="KN11" s="19"/>
      <c r="KO11" s="19"/>
      <c r="KP11" s="19"/>
      <c r="KQ11" s="19"/>
      <c r="KR11" s="19"/>
      <c r="KS11" s="19"/>
      <c r="KT11" s="19"/>
      <c r="KU11" s="19"/>
      <c r="KV11" s="19"/>
      <c r="KW11" s="19"/>
      <c r="KX11" s="19"/>
      <c r="KY11" s="19"/>
      <c r="KZ11" s="19"/>
      <c r="LA11" s="19"/>
      <c r="LB11" s="19"/>
      <c r="LC11" s="19"/>
      <c r="LD11" s="19"/>
      <c r="LE11" s="19"/>
      <c r="LF11" s="19"/>
      <c r="LG11" s="19"/>
      <c r="LH11" s="19"/>
      <c r="LI11" s="19"/>
      <c r="LJ11" s="19"/>
      <c r="LK11" s="19"/>
      <c r="LL11" s="19"/>
      <c r="LM11" s="19"/>
      <c r="LN11" s="19"/>
      <c r="LO11" s="19"/>
      <c r="LP11" s="19"/>
      <c r="LQ11" s="19"/>
      <c r="LR11" s="19"/>
      <c r="LS11" s="19"/>
      <c r="LT11" s="19"/>
      <c r="LU11" s="19"/>
      <c r="LV11" s="19"/>
      <c r="LW11" s="19"/>
      <c r="LX11" s="19"/>
      <c r="LY11" s="19"/>
      <c r="LZ11" s="19"/>
      <c r="MA11" s="19"/>
      <c r="MB11" s="19"/>
      <c r="MC11" s="19"/>
      <c r="MD11" s="19"/>
      <c r="ME11" s="19"/>
      <c r="MF11" s="19"/>
      <c r="MG11" s="19"/>
      <c r="MH11" s="19"/>
      <c r="MI11" s="19"/>
      <c r="MJ11" s="19"/>
      <c r="MK11" s="19"/>
      <c r="ML11" s="19"/>
      <c r="MM11" s="19"/>
      <c r="MN11" s="19"/>
      <c r="MO11" s="19"/>
      <c r="MP11" s="19"/>
      <c r="MQ11" s="19"/>
      <c r="MR11" s="19"/>
      <c r="MS11" s="19"/>
      <c r="MT11" s="19"/>
      <c r="MU11" s="19"/>
      <c r="MV11" s="19"/>
      <c r="MW11" s="19"/>
      <c r="MX11" s="19"/>
      <c r="MY11" s="19"/>
      <c r="MZ11" s="19"/>
      <c r="NA11" s="19"/>
      <c r="NB11" s="19"/>
      <c r="NC11" s="19"/>
      <c r="ND11" s="19"/>
      <c r="NE11" s="19"/>
      <c r="NF11" s="19"/>
      <c r="NG11" s="19"/>
      <c r="NH11" s="19"/>
      <c r="NI11" s="19"/>
      <c r="NJ11" s="19"/>
      <c r="NK11" s="19"/>
      <c r="NL11" s="19"/>
      <c r="NM11" s="19"/>
      <c r="NN11" s="19"/>
      <c r="NO11" s="19"/>
      <c r="NP11" s="19"/>
      <c r="NQ11" s="19"/>
      <c r="NR11" s="19"/>
      <c r="NS11" s="19"/>
      <c r="NT11" s="19"/>
      <c r="NU11" s="19"/>
      <c r="NV11" s="19"/>
      <c r="NW11" s="19"/>
      <c r="NX11" s="19"/>
      <c r="NY11" s="19"/>
      <c r="NZ11" s="19"/>
      <c r="OA11" s="19"/>
      <c r="OB11" s="19"/>
      <c r="OC11" s="19"/>
      <c r="OD11" s="19"/>
      <c r="OE11" s="19"/>
      <c r="OF11" s="19"/>
      <c r="OG11" s="19"/>
      <c r="OH11" s="19"/>
      <c r="OI11" s="19"/>
      <c r="OJ11" s="19"/>
      <c r="OK11" s="19"/>
      <c r="OL11" s="19"/>
      <c r="OM11" s="19"/>
      <c r="ON11" s="19"/>
      <c r="OO11" s="19"/>
      <c r="OP11" s="19"/>
      <c r="OQ11" s="19"/>
      <c r="OR11" s="19"/>
      <c r="OS11" s="19"/>
      <c r="OT11" s="19"/>
      <c r="OU11" s="19"/>
      <c r="OV11" s="19"/>
      <c r="OW11" s="19"/>
      <c r="OX11" s="19"/>
      <c r="OY11" s="19"/>
      <c r="OZ11" s="19"/>
      <c r="PA11" s="19"/>
      <c r="PB11" s="19"/>
      <c r="PC11" s="19"/>
      <c r="PD11" s="19"/>
      <c r="PE11" s="19"/>
      <c r="PF11" s="19"/>
      <c r="PG11" s="19"/>
      <c r="PH11" s="19"/>
      <c r="PI11" s="19"/>
      <c r="PJ11" s="19"/>
      <c r="PK11" s="19"/>
      <c r="PL11" s="19"/>
      <c r="PM11" s="19"/>
      <c r="PN11" s="19"/>
      <c r="PO11" s="19"/>
      <c r="PP11" s="19"/>
      <c r="PQ11" s="19"/>
      <c r="PR11" s="19"/>
      <c r="PS11" s="19"/>
      <c r="PT11" s="19"/>
      <c r="PU11" s="19"/>
      <c r="PV11" s="19"/>
      <c r="PW11" s="19"/>
      <c r="PX11" s="19"/>
      <c r="PY11" s="19"/>
      <c r="PZ11" s="19"/>
      <c r="QA11" s="19"/>
      <c r="QB11" s="19"/>
      <c r="QC11" s="19"/>
      <c r="QD11" s="19"/>
      <c r="QE11" s="19"/>
      <c r="QF11" s="19"/>
      <c r="QG11" s="19"/>
      <c r="QH11" s="19"/>
      <c r="QI11" s="19"/>
      <c r="QJ11" s="19"/>
      <c r="QK11" s="19"/>
      <c r="QL11" s="19"/>
      <c r="QM11" s="19"/>
      <c r="QN11" s="19"/>
      <c r="QO11" s="19"/>
      <c r="QP11" s="19"/>
      <c r="QQ11" s="19"/>
      <c r="QR11" s="19"/>
      <c r="QS11" s="19"/>
      <c r="QT11" s="19"/>
      <c r="QU11" s="19"/>
      <c r="QV11" s="19"/>
      <c r="QW11" s="19"/>
      <c r="QX11" s="19"/>
      <c r="QY11" s="19"/>
      <c r="QZ11" s="19"/>
      <c r="RA11" s="19"/>
      <c r="RB11" s="19"/>
      <c r="RC11" s="19"/>
      <c r="RD11" s="19"/>
      <c r="RE11" s="19"/>
      <c r="RF11" s="19"/>
      <c r="RG11" s="19"/>
      <c r="RH11" s="19"/>
      <c r="RI11" s="19"/>
      <c r="RJ11" s="19"/>
      <c r="RK11" s="19"/>
      <c r="RL11" s="19"/>
      <c r="RM11" s="19"/>
      <c r="RN11" s="19"/>
      <c r="RO11" s="19"/>
      <c r="RP11" s="19"/>
      <c r="RQ11" s="19"/>
      <c r="RR11" s="19"/>
      <c r="RS11" s="19"/>
      <c r="RT11" s="19"/>
      <c r="RU11" s="19"/>
      <c r="RV11" s="19"/>
      <c r="RW11" s="19"/>
      <c r="RX11" s="19"/>
      <c r="RY11" s="19"/>
      <c r="RZ11" s="19"/>
      <c r="SA11" s="19"/>
      <c r="SB11" s="19"/>
      <c r="SC11" s="19"/>
      <c r="SD11" s="19"/>
      <c r="SE11" s="19"/>
      <c r="SF11" s="19"/>
      <c r="SG11" s="19"/>
      <c r="SH11" s="19"/>
      <c r="SI11" s="19"/>
      <c r="SJ11" s="19"/>
      <c r="SK11" s="19"/>
      <c r="SL11" s="19"/>
      <c r="SM11" s="19"/>
      <c r="SN11" s="19"/>
      <c r="SO11" s="19"/>
      <c r="SP11" s="19"/>
      <c r="SQ11" s="19"/>
      <c r="SR11" s="19"/>
      <c r="SS11" s="19"/>
      <c r="ST11" s="19"/>
      <c r="SU11" s="19"/>
      <c r="SV11" s="19"/>
      <c r="SW11" s="19"/>
      <c r="SX11" s="19"/>
      <c r="SY11" s="19"/>
      <c r="SZ11" s="19"/>
      <c r="TA11" s="19"/>
      <c r="TB11" s="19"/>
      <c r="TC11" s="19"/>
      <c r="TD11" s="19"/>
      <c r="TE11" s="19"/>
      <c r="TF11" s="19"/>
      <c r="TG11" s="19"/>
      <c r="TH11" s="19"/>
      <c r="TI11" s="19"/>
      <c r="TJ11" s="19"/>
      <c r="TK11" s="19"/>
      <c r="TL11" s="19"/>
      <c r="TM11" s="19"/>
      <c r="TN11" s="19"/>
      <c r="TO11" s="19"/>
      <c r="TP11" s="19"/>
      <c r="TQ11" s="19"/>
      <c r="TR11" s="19"/>
      <c r="TS11" s="19"/>
      <c r="TT11" s="19"/>
      <c r="TU11" s="19"/>
      <c r="TV11" s="19"/>
      <c r="TW11" s="19"/>
      <c r="TX11" s="19"/>
      <c r="TY11" s="19"/>
      <c r="TZ11" s="19"/>
      <c r="UA11" s="19"/>
      <c r="UB11" s="19"/>
      <c r="UC11" s="19"/>
      <c r="UD11" s="19"/>
      <c r="UE11" s="19"/>
      <c r="UF11" s="19"/>
      <c r="UG11" s="19"/>
      <c r="UH11" s="19"/>
      <c r="UI11" s="19"/>
      <c r="UJ11" s="19"/>
      <c r="UK11" s="19"/>
      <c r="UL11" s="19"/>
      <c r="UM11" s="19"/>
      <c r="UN11" s="19"/>
      <c r="UO11" s="19"/>
      <c r="UP11" s="19"/>
      <c r="UQ11" s="19"/>
      <c r="UR11" s="19"/>
      <c r="US11" s="19"/>
      <c r="UT11" s="19"/>
      <c r="UU11" s="19"/>
      <c r="UV11" s="19"/>
      <c r="UW11" s="19"/>
      <c r="UX11" s="19"/>
      <c r="UY11" s="19"/>
      <c r="UZ11" s="19"/>
      <c r="VA11" s="19"/>
      <c r="VB11" s="19"/>
      <c r="VC11" s="19"/>
      <c r="VD11" s="19"/>
      <c r="VE11" s="19"/>
      <c r="VF11" s="19"/>
      <c r="VG11" s="19"/>
      <c r="VH11" s="19"/>
      <c r="VI11" s="19"/>
      <c r="VJ11" s="19"/>
      <c r="VK11" s="19"/>
      <c r="VL11" s="19"/>
      <c r="VM11" s="19"/>
      <c r="VN11" s="19"/>
      <c r="VO11" s="19"/>
      <c r="VP11" s="19"/>
      <c r="VQ11" s="19"/>
      <c r="VR11" s="19"/>
      <c r="VS11" s="19"/>
      <c r="VT11" s="19"/>
      <c r="VU11" s="19"/>
      <c r="VV11" s="19"/>
      <c r="VW11" s="19"/>
      <c r="VX11" s="19"/>
      <c r="VY11" s="19"/>
      <c r="VZ11" s="19"/>
      <c r="WA11" s="19"/>
      <c r="WB11" s="19"/>
      <c r="WC11" s="19"/>
      <c r="WD11" s="19"/>
      <c r="WE11" s="19"/>
      <c r="WF11" s="19"/>
      <c r="WG11" s="19"/>
      <c r="WH11" s="19"/>
      <c r="WI11" s="19"/>
      <c r="WJ11" s="19"/>
      <c r="WK11" s="19"/>
      <c r="WL11" s="19"/>
      <c r="WM11" s="19"/>
      <c r="WN11" s="19"/>
      <c r="WO11" s="19"/>
      <c r="WP11" s="19"/>
      <c r="WQ11" s="19"/>
      <c r="WR11" s="19"/>
      <c r="WS11" s="19"/>
      <c r="WT11" s="19"/>
      <c r="WU11" s="19"/>
      <c r="WV11" s="19"/>
      <c r="WW11" s="19"/>
      <c r="WX11" s="19"/>
      <c r="WY11" s="19"/>
      <c r="WZ11" s="19"/>
      <c r="XA11" s="19"/>
      <c r="XB11" s="19"/>
      <c r="XC11" s="19"/>
      <c r="XD11" s="19"/>
      <c r="XE11" s="19"/>
      <c r="XF11" s="19"/>
      <c r="XG11" s="19"/>
      <c r="XH11" s="19"/>
      <c r="XI11" s="19"/>
      <c r="XJ11" s="19"/>
      <c r="XK11" s="19"/>
      <c r="XL11" s="19"/>
      <c r="XM11" s="19"/>
      <c r="XN11" s="19"/>
      <c r="XO11" s="19"/>
      <c r="XP11" s="19"/>
      <c r="XQ11" s="19"/>
      <c r="XR11" s="19"/>
      <c r="XS11" s="19"/>
      <c r="XT11" s="19"/>
      <c r="XU11" s="19"/>
      <c r="XV11" s="19"/>
      <c r="XW11" s="19"/>
      <c r="XX11" s="19"/>
      <c r="XY11" s="19"/>
      <c r="XZ11" s="19"/>
      <c r="YA11" s="19"/>
      <c r="YB11" s="19"/>
      <c r="YC11" s="19"/>
      <c r="YD11" s="19"/>
      <c r="YE11" s="19"/>
      <c r="YF11" s="19"/>
      <c r="YG11" s="19"/>
      <c r="YH11" s="19"/>
      <c r="YI11" s="19"/>
      <c r="YJ11" s="19"/>
      <c r="YK11" s="19"/>
      <c r="YL11" s="19"/>
      <c r="YM11" s="19"/>
      <c r="YN11" s="19"/>
      <c r="YO11" s="19"/>
      <c r="YP11" s="19"/>
      <c r="YQ11" s="19"/>
      <c r="YR11" s="19"/>
      <c r="YS11" s="19"/>
      <c r="YT11" s="19"/>
      <c r="YU11" s="19"/>
      <c r="YV11" s="19"/>
      <c r="YW11" s="19"/>
      <c r="YX11" s="19"/>
      <c r="YY11" s="19"/>
      <c r="YZ11" s="19"/>
      <c r="ZA11" s="19"/>
      <c r="ZB11" s="19"/>
      <c r="ZC11" s="19"/>
      <c r="ZD11" s="19"/>
      <c r="ZE11" s="19"/>
      <c r="ZF11" s="19"/>
      <c r="ZG11" s="19"/>
      <c r="ZH11" s="19"/>
      <c r="ZI11" s="19"/>
      <c r="ZJ11" s="19"/>
      <c r="ZK11" s="19"/>
      <c r="ZL11" s="19"/>
      <c r="ZM11" s="19"/>
      <c r="ZN11" s="19"/>
      <c r="ZO11" s="19"/>
      <c r="ZP11" s="19"/>
      <c r="ZQ11" s="19"/>
      <c r="ZR11" s="19"/>
      <c r="ZS11" s="19"/>
      <c r="ZT11" s="19"/>
      <c r="ZU11" s="19"/>
      <c r="ZV11" s="19"/>
      <c r="ZW11" s="19"/>
      <c r="ZX11" s="19"/>
      <c r="ZY11" s="19"/>
      <c r="ZZ11" s="19"/>
      <c r="AAA11" s="19"/>
      <c r="AAB11" s="19"/>
      <c r="AAC11" s="19"/>
      <c r="AAD11" s="19"/>
      <c r="AAE11" s="19"/>
      <c r="AAF11" s="19"/>
      <c r="AAG11" s="19"/>
      <c r="AAH11" s="19"/>
      <c r="AAI11" s="19"/>
      <c r="AAJ11" s="19"/>
      <c r="AAK11" s="19"/>
      <c r="AAL11" s="19"/>
      <c r="AAM11" s="19"/>
      <c r="AAN11" s="19"/>
      <c r="AAO11" s="19"/>
      <c r="AAP11" s="19"/>
      <c r="AAQ11" s="19"/>
      <c r="AAR11" s="19"/>
      <c r="AAS11" s="19"/>
      <c r="AAT11" s="19"/>
      <c r="AAU11" s="19"/>
      <c r="AAV11" s="19"/>
      <c r="AAW11" s="19"/>
      <c r="AAX11" s="19"/>
      <c r="AAY11" s="19"/>
      <c r="AAZ11" s="19"/>
      <c r="ABA11" s="19"/>
      <c r="ABB11" s="19"/>
      <c r="ABC11" s="19"/>
      <c r="ABD11" s="19"/>
      <c r="ABE11" s="19"/>
      <c r="ABF11" s="19"/>
      <c r="ABG11" s="19"/>
      <c r="ABH11" s="19"/>
      <c r="ABI11" s="19"/>
      <c r="ABJ11" s="19"/>
      <c r="ABK11" s="19"/>
      <c r="ABL11" s="19"/>
      <c r="ABM11" s="19"/>
      <c r="ABN11" s="19"/>
      <c r="ABO11" s="19"/>
      <c r="ABP11" s="19"/>
      <c r="ABQ11" s="19"/>
      <c r="ABR11" s="19"/>
      <c r="ABS11" s="19"/>
      <c r="ABT11" s="19"/>
      <c r="ABU11" s="19"/>
      <c r="ABV11" s="19"/>
      <c r="ABW11" s="19"/>
      <c r="ABX11" s="19"/>
      <c r="ABY11" s="19"/>
      <c r="ABZ11" s="19"/>
      <c r="ACA11" s="19"/>
      <c r="ACB11" s="19"/>
      <c r="ACC11" s="19"/>
      <c r="ACD11" s="19"/>
      <c r="ACE11" s="19"/>
      <c r="ACF11" s="19"/>
      <c r="ACG11" s="19"/>
      <c r="ACH11" s="19"/>
      <c r="ACI11" s="19"/>
      <c r="ACJ11" s="19"/>
      <c r="ACK11" s="19"/>
      <c r="ACL11" s="19"/>
      <c r="ACM11" s="19"/>
      <c r="ACN11" s="19"/>
      <c r="ACO11" s="19"/>
      <c r="ACP11" s="19"/>
      <c r="ACQ11" s="19"/>
      <c r="ACR11" s="19"/>
      <c r="ACS11" s="19"/>
      <c r="ACT11" s="19"/>
      <c r="ACU11" s="19"/>
      <c r="ACV11" s="19"/>
      <c r="ACW11" s="19"/>
      <c r="ACX11" s="19"/>
      <c r="ACY11" s="19"/>
      <c r="ACZ11" s="19"/>
      <c r="ADA11" s="19"/>
      <c r="ADB11" s="19"/>
      <c r="ADC11" s="19"/>
      <c r="ADD11" s="19"/>
      <c r="ADE11" s="19"/>
      <c r="ADF11" s="19"/>
      <c r="ADG11" s="19"/>
      <c r="ADH11" s="19"/>
      <c r="ADI11" s="19"/>
      <c r="ADJ11" s="19"/>
      <c r="ADK11" s="19"/>
      <c r="ADL11" s="19"/>
      <c r="ADM11" s="19"/>
      <c r="ADN11" s="19"/>
      <c r="ADO11" s="19"/>
      <c r="ADP11" s="19"/>
      <c r="ADQ11" s="19"/>
      <c r="ADR11" s="19"/>
      <c r="ADS11" s="19"/>
      <c r="ADT11" s="19"/>
      <c r="ADU11" s="19"/>
      <c r="ADV11" s="19"/>
      <c r="ADW11" s="19"/>
      <c r="ADX11" s="19"/>
      <c r="ADY11" s="19"/>
      <c r="ADZ11" s="19"/>
      <c r="AEA11" s="19"/>
      <c r="AEB11" s="19"/>
      <c r="AEC11" s="19"/>
      <c r="AED11" s="19"/>
      <c r="AEE11" s="19"/>
      <c r="AEF11" s="19"/>
      <c r="AEG11" s="19"/>
      <c r="AEH11" s="19"/>
      <c r="AEI11" s="19"/>
      <c r="AEJ11" s="19"/>
      <c r="AEK11" s="19"/>
      <c r="AEL11" s="19"/>
      <c r="AEM11" s="19"/>
      <c r="AEN11" s="19"/>
      <c r="AEO11" s="19"/>
      <c r="AEP11" s="19"/>
      <c r="AEQ11" s="19"/>
      <c r="AER11" s="19"/>
      <c r="AES11" s="19"/>
      <c r="AET11" s="19"/>
      <c r="AEU11" s="19"/>
      <c r="AEV11" s="19"/>
      <c r="AEW11" s="19"/>
      <c r="AEX11" s="19"/>
      <c r="AEY11" s="19"/>
      <c r="AEZ11" s="19"/>
      <c r="AFA11" s="19"/>
      <c r="AFB11" s="19"/>
      <c r="AFC11" s="19"/>
      <c r="AFD11" s="19"/>
      <c r="AFE11" s="19"/>
      <c r="AFF11" s="19"/>
      <c r="AFG11" s="19"/>
      <c r="AFH11" s="19"/>
      <c r="AFI11" s="19"/>
      <c r="AFJ11" s="19"/>
      <c r="AFK11" s="19"/>
      <c r="AFL11" s="19"/>
      <c r="AFM11" s="19"/>
      <c r="AFN11" s="19"/>
      <c r="AFO11" s="19"/>
      <c r="AFP11" s="19"/>
      <c r="AFQ11" s="19"/>
      <c r="AFR11" s="19"/>
      <c r="AFS11" s="19"/>
      <c r="AFT11" s="19"/>
      <c r="AFU11" s="19"/>
      <c r="AFV11" s="19"/>
      <c r="AFW11" s="19"/>
      <c r="AFX11" s="19"/>
      <c r="AFY11" s="19"/>
      <c r="AFZ11" s="19"/>
      <c r="AGA11" s="19"/>
      <c r="AGB11" s="19"/>
      <c r="AGC11" s="19"/>
      <c r="AGD11" s="19"/>
      <c r="AGE11" s="19"/>
      <c r="AGF11" s="19"/>
      <c r="AGG11" s="19"/>
      <c r="AGH11" s="19"/>
      <c r="AGI11" s="19"/>
      <c r="AGJ11" s="19"/>
      <c r="AGK11" s="19"/>
      <c r="AGL11" s="19"/>
      <c r="AGM11" s="19"/>
      <c r="AGN11" s="19"/>
      <c r="AGO11" s="19"/>
      <c r="AGP11" s="19"/>
      <c r="AGQ11" s="19"/>
      <c r="AGR11" s="19"/>
      <c r="AGS11" s="19"/>
      <c r="AGT11" s="19"/>
      <c r="AGU11" s="19"/>
      <c r="AGV11" s="19"/>
      <c r="AGW11" s="19"/>
      <c r="AGX11" s="19"/>
      <c r="AGY11" s="19"/>
      <c r="AGZ11" s="19"/>
      <c r="AHA11" s="19"/>
      <c r="AHB11" s="19"/>
      <c r="AHC11" s="19"/>
      <c r="AHD11" s="19"/>
      <c r="AHE11" s="19"/>
      <c r="AHF11" s="19"/>
      <c r="AHG11" s="19"/>
      <c r="AHH11" s="19"/>
      <c r="AHI11" s="19"/>
      <c r="AHJ11" s="19"/>
      <c r="AHK11" s="19"/>
      <c r="AHL11" s="19"/>
      <c r="AHM11" s="19"/>
      <c r="AHN11" s="19"/>
      <c r="AHO11" s="19"/>
      <c r="AHP11" s="19"/>
      <c r="AHQ11" s="19"/>
      <c r="AHR11" s="19"/>
      <c r="AHS11" s="19"/>
      <c r="AHT11" s="19"/>
      <c r="AHU11" s="19"/>
      <c r="AHV11" s="19"/>
      <c r="AHW11" s="19"/>
      <c r="AHX11" s="19"/>
      <c r="AHY11" s="19"/>
      <c r="AHZ11" s="19"/>
      <c r="AIA11" s="19"/>
      <c r="AIB11" s="19"/>
      <c r="AIC11" s="19"/>
      <c r="AID11" s="19"/>
      <c r="AIE11" s="19"/>
      <c r="AIF11" s="19"/>
      <c r="AIG11" s="19"/>
      <c r="AIH11" s="19"/>
      <c r="AII11" s="19"/>
      <c r="AIJ11" s="19"/>
      <c r="AIK11" s="19"/>
      <c r="AIL11" s="19"/>
      <c r="AIM11" s="19"/>
      <c r="AIN11" s="19"/>
      <c r="AIO11" s="19"/>
      <c r="AIP11" s="19"/>
      <c r="AIQ11" s="19"/>
      <c r="AIR11" s="19"/>
      <c r="AIS11" s="19"/>
      <c r="AIT11" s="19"/>
      <c r="AIU11" s="19"/>
      <c r="AIV11" s="19"/>
      <c r="AIW11" s="19"/>
      <c r="AIX11" s="19"/>
      <c r="AIY11" s="19"/>
      <c r="AIZ11" s="19"/>
      <c r="AJA11" s="19"/>
      <c r="AJB11" s="19"/>
      <c r="AJC11" s="19"/>
      <c r="AJD11" s="19"/>
      <c r="AJE11" s="19"/>
      <c r="AJF11" s="19"/>
      <c r="AJG11" s="19"/>
      <c r="AJH11" s="19"/>
      <c r="AJI11" s="19"/>
      <c r="AJJ11" s="19"/>
      <c r="AJK11" s="19"/>
      <c r="AJL11" s="19"/>
      <c r="AJM11" s="19"/>
      <c r="AJN11" s="19"/>
      <c r="AJO11" s="19"/>
      <c r="AJP11" s="19"/>
      <c r="AJQ11" s="19"/>
      <c r="AJR11" s="19"/>
      <c r="AJS11" s="19"/>
      <c r="AJT11" s="19"/>
      <c r="AJU11" s="19"/>
      <c r="AJV11" s="19"/>
      <c r="AJW11" s="19"/>
      <c r="AJX11" s="19"/>
      <c r="AJY11" s="19"/>
      <c r="AJZ11" s="19"/>
      <c r="AKA11" s="19"/>
      <c r="AKB11" s="19"/>
      <c r="AKC11" s="19"/>
      <c r="AKD11" s="19"/>
      <c r="AKE11" s="19"/>
      <c r="AKF11" s="19"/>
      <c r="AKG11" s="19"/>
      <c r="AKH11" s="19"/>
      <c r="AKI11" s="19"/>
      <c r="AKJ11" s="19"/>
      <c r="AKK11" s="19"/>
      <c r="AKL11" s="19"/>
      <c r="AKM11" s="19"/>
      <c r="AKN11" s="19"/>
      <c r="AKO11" s="19"/>
      <c r="AKP11" s="19"/>
      <c r="AKQ11" s="19"/>
      <c r="AKR11" s="19"/>
      <c r="AKS11" s="19"/>
      <c r="AKT11" s="19"/>
      <c r="AKU11" s="19"/>
      <c r="AKV11" s="19"/>
      <c r="AKW11" s="19"/>
      <c r="AKX11" s="19"/>
      <c r="AKY11" s="19"/>
      <c r="AKZ11" s="19"/>
      <c r="ALA11" s="19"/>
      <c r="ALB11" s="19"/>
      <c r="ALC11" s="19"/>
      <c r="ALD11" s="19"/>
      <c r="ALE11" s="19"/>
      <c r="ALF11" s="19"/>
      <c r="ALG11" s="19"/>
      <c r="ALH11" s="19"/>
      <c r="ALI11" s="19"/>
      <c r="ALJ11" s="19"/>
      <c r="ALK11" s="19"/>
      <c r="ALL11" s="19"/>
      <c r="ALM11" s="19"/>
      <c r="ALN11" s="19"/>
      <c r="ALO11" s="19"/>
      <c r="ALP11" s="19"/>
      <c r="ALQ11" s="19"/>
      <c r="ALR11" s="19"/>
      <c r="ALS11" s="19"/>
      <c r="ALT11" s="19"/>
      <c r="ALU11" s="19"/>
      <c r="ALV11" s="19"/>
      <c r="ALW11" s="19"/>
      <c r="ALX11" s="19"/>
      <c r="ALY11" s="19"/>
      <c r="ALZ11" s="19"/>
      <c r="AMA11" s="19"/>
      <c r="AMB11" s="19"/>
      <c r="AMC11" s="19"/>
      <c r="AMD11" s="19"/>
      <c r="AME11" s="19"/>
      <c r="AMF11" s="19"/>
      <c r="AMG11" s="19"/>
      <c r="AMH11" s="19"/>
      <c r="AMI11" s="19"/>
      <c r="AMJ11" s="19"/>
    </row>
    <row r="12" spans="1:1024" s="20" customFormat="1" ht="51.75">
      <c r="A12" s="16">
        <v>1</v>
      </c>
      <c r="B12" s="35" t="s">
        <v>17</v>
      </c>
      <c r="C12" s="61" t="s">
        <v>27</v>
      </c>
      <c r="D12" s="24">
        <v>1</v>
      </c>
      <c r="E12" s="31"/>
      <c r="F12" s="32"/>
      <c r="G12" s="31">
        <f t="shared" si="0"/>
        <v>0</v>
      </c>
      <c r="H12" s="31">
        <f t="shared" si="1"/>
        <v>0</v>
      </c>
      <c r="I12" s="31">
        <f t="shared" si="2"/>
        <v>0</v>
      </c>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row>
    <row r="13" spans="1:1024" s="20" customFormat="1">
      <c r="A13" s="16">
        <v>2</v>
      </c>
      <c r="B13" s="35" t="s">
        <v>18</v>
      </c>
      <c r="C13" s="44" t="s">
        <v>15</v>
      </c>
      <c r="D13" s="24">
        <v>1</v>
      </c>
      <c r="E13" s="31"/>
      <c r="F13" s="32"/>
      <c r="G13" s="31">
        <f t="shared" si="0"/>
        <v>0</v>
      </c>
      <c r="H13" s="31">
        <f t="shared" si="1"/>
        <v>0</v>
      </c>
      <c r="I13" s="31">
        <f t="shared" si="2"/>
        <v>0</v>
      </c>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row>
    <row r="14" spans="1:1024" s="20" customFormat="1">
      <c r="A14" s="16">
        <v>3</v>
      </c>
      <c r="B14" s="35" t="s">
        <v>19</v>
      </c>
      <c r="C14" s="44" t="s">
        <v>15</v>
      </c>
      <c r="D14" s="25">
        <v>1</v>
      </c>
      <c r="E14" s="31"/>
      <c r="F14" s="32"/>
      <c r="G14" s="31">
        <f t="shared" si="0"/>
        <v>0</v>
      </c>
      <c r="H14" s="31">
        <f t="shared" si="1"/>
        <v>0</v>
      </c>
      <c r="I14" s="31">
        <f t="shared" si="2"/>
        <v>0</v>
      </c>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row>
    <row r="15" spans="1:1024" s="20" customFormat="1">
      <c r="A15" s="16">
        <v>4</v>
      </c>
      <c r="B15" s="35" t="s">
        <v>20</v>
      </c>
      <c r="C15" s="44" t="s">
        <v>15</v>
      </c>
      <c r="D15" s="25">
        <v>1</v>
      </c>
      <c r="E15" s="31"/>
      <c r="F15" s="32"/>
      <c r="G15" s="31">
        <f t="shared" si="0"/>
        <v>0</v>
      </c>
      <c r="H15" s="31">
        <f t="shared" si="1"/>
        <v>0</v>
      </c>
      <c r="I15" s="31">
        <f t="shared" si="2"/>
        <v>0</v>
      </c>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row>
    <row r="16" spans="1:1024" s="20" customFormat="1" ht="26.25">
      <c r="A16" s="16">
        <v>5</v>
      </c>
      <c r="B16" s="35" t="s">
        <v>21</v>
      </c>
      <c r="C16" s="44" t="s">
        <v>15</v>
      </c>
      <c r="D16" s="25">
        <v>1</v>
      </c>
      <c r="E16" s="31"/>
      <c r="F16" s="32"/>
      <c r="G16" s="31">
        <f t="shared" si="0"/>
        <v>0</v>
      </c>
      <c r="H16" s="31">
        <f t="shared" si="1"/>
        <v>0</v>
      </c>
      <c r="I16" s="31">
        <f t="shared" si="2"/>
        <v>0</v>
      </c>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row>
    <row r="17" spans="1:36" s="20" customFormat="1">
      <c r="A17" s="16">
        <v>6</v>
      </c>
      <c r="B17" s="35" t="s">
        <v>22</v>
      </c>
      <c r="C17" s="44" t="s">
        <v>15</v>
      </c>
      <c r="D17" s="24">
        <v>1</v>
      </c>
      <c r="E17" s="31"/>
      <c r="F17" s="32"/>
      <c r="G17" s="31">
        <f t="shared" si="0"/>
        <v>0</v>
      </c>
      <c r="H17" s="31">
        <f t="shared" si="1"/>
        <v>0</v>
      </c>
      <c r="I17" s="31">
        <f t="shared" si="2"/>
        <v>0</v>
      </c>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row>
    <row r="18" spans="1:36" s="20" customFormat="1">
      <c r="A18" s="16">
        <v>7</v>
      </c>
      <c r="B18" s="35" t="s">
        <v>23</v>
      </c>
      <c r="C18" s="45" t="s">
        <v>27</v>
      </c>
      <c r="D18" s="24">
        <v>1</v>
      </c>
      <c r="E18" s="31"/>
      <c r="F18" s="32"/>
      <c r="G18" s="31">
        <f t="shared" si="0"/>
        <v>0</v>
      </c>
      <c r="H18" s="31">
        <f t="shared" si="1"/>
        <v>0</v>
      </c>
      <c r="I18" s="31">
        <f t="shared" si="2"/>
        <v>0</v>
      </c>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row>
    <row r="19" spans="1:36" s="20" customFormat="1">
      <c r="A19" s="16">
        <v>8</v>
      </c>
      <c r="B19" s="35" t="s">
        <v>24</v>
      </c>
      <c r="C19" s="45" t="s">
        <v>27</v>
      </c>
      <c r="D19" s="24">
        <v>10</v>
      </c>
      <c r="E19" s="31"/>
      <c r="F19" s="32"/>
      <c r="G19" s="31">
        <f t="shared" si="0"/>
        <v>0</v>
      </c>
      <c r="H19" s="31">
        <f t="shared" si="1"/>
        <v>0</v>
      </c>
      <c r="I19" s="31">
        <f t="shared" si="2"/>
        <v>0</v>
      </c>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row>
    <row r="20" spans="1:36" s="20" customFormat="1">
      <c r="A20" s="16">
        <v>9</v>
      </c>
      <c r="B20" s="35" t="s">
        <v>25</v>
      </c>
      <c r="C20" s="44" t="s">
        <v>15</v>
      </c>
      <c r="D20" s="24">
        <v>5</v>
      </c>
      <c r="E20" s="31"/>
      <c r="F20" s="32"/>
      <c r="G20" s="31">
        <f t="shared" si="0"/>
        <v>0</v>
      </c>
      <c r="H20" s="31">
        <f t="shared" si="1"/>
        <v>0</v>
      </c>
      <c r="I20" s="31">
        <f t="shared" si="2"/>
        <v>0</v>
      </c>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row>
    <row r="21" spans="1:36" s="20" customFormat="1">
      <c r="A21" s="16">
        <v>10</v>
      </c>
      <c r="B21" s="35" t="s">
        <v>26</v>
      </c>
      <c r="C21" s="44" t="s">
        <v>15</v>
      </c>
      <c r="D21" s="24">
        <v>5</v>
      </c>
      <c r="E21" s="31"/>
      <c r="F21" s="32"/>
      <c r="G21" s="31">
        <f t="shared" si="0"/>
        <v>0</v>
      </c>
      <c r="H21" s="31">
        <f t="shared" si="1"/>
        <v>0</v>
      </c>
      <c r="I21" s="31">
        <f t="shared" si="2"/>
        <v>0</v>
      </c>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row>
    <row r="22" spans="1:36" s="49" customFormat="1">
      <c r="A22" s="50"/>
      <c r="B22" s="78" t="s">
        <v>13</v>
      </c>
      <c r="C22" s="77"/>
      <c r="D22" s="47">
        <f>SUM(D12:D21)</f>
        <v>27</v>
      </c>
      <c r="E22" s="75"/>
      <c r="F22" s="75"/>
      <c r="G22" s="75"/>
      <c r="H22" s="57">
        <f>SUM(H12:H21)</f>
        <v>0</v>
      </c>
      <c r="I22" s="57">
        <f>SUM(I12:I21)</f>
        <v>0</v>
      </c>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row>
    <row r="23" spans="1:36" s="19" customFormat="1" ht="18" customHeight="1">
      <c r="A23" s="72" t="s">
        <v>28</v>
      </c>
      <c r="B23" s="72"/>
      <c r="C23" s="72"/>
      <c r="D23" s="72"/>
      <c r="E23" s="72"/>
      <c r="F23" s="72"/>
      <c r="G23" s="72"/>
      <c r="H23" s="72"/>
      <c r="I23" s="72"/>
    </row>
    <row r="24" spans="1:36" s="19" customFormat="1" ht="15.75">
      <c r="A24" s="16">
        <v>1</v>
      </c>
      <c r="B24" s="43" t="s">
        <v>29</v>
      </c>
      <c r="C24" s="42" t="s">
        <v>15</v>
      </c>
      <c r="D24" s="21">
        <v>1</v>
      </c>
      <c r="E24" s="23"/>
      <c r="F24" s="33"/>
      <c r="G24" s="31">
        <f t="shared" ref="G24:G55" si="4">E24*F24+E24</f>
        <v>0</v>
      </c>
      <c r="H24" s="31">
        <f t="shared" ref="H24:H55" si="5">E24*D24</f>
        <v>0</v>
      </c>
      <c r="I24" s="23"/>
    </row>
    <row r="25" spans="1:36" s="19" customFormat="1" ht="15.75">
      <c r="A25" s="16">
        <v>2</v>
      </c>
      <c r="B25" s="43" t="s">
        <v>11</v>
      </c>
      <c r="C25" s="44" t="s">
        <v>15</v>
      </c>
      <c r="D25" s="21">
        <v>1</v>
      </c>
      <c r="E25" s="23"/>
      <c r="F25" s="33"/>
      <c r="G25" s="31">
        <f t="shared" si="4"/>
        <v>0</v>
      </c>
      <c r="H25" s="31">
        <f t="shared" si="5"/>
        <v>0</v>
      </c>
      <c r="I25" s="31">
        <f t="shared" ref="I25:I56" si="6">G25*D25</f>
        <v>0</v>
      </c>
    </row>
    <row r="26" spans="1:36" s="19" customFormat="1" ht="26.25">
      <c r="A26" s="16">
        <v>3</v>
      </c>
      <c r="B26" s="35" t="s">
        <v>30</v>
      </c>
      <c r="C26" s="44" t="s">
        <v>27</v>
      </c>
      <c r="D26" s="21">
        <v>1</v>
      </c>
      <c r="E26" s="23"/>
      <c r="F26" s="33"/>
      <c r="G26" s="31">
        <f t="shared" si="4"/>
        <v>0</v>
      </c>
      <c r="H26" s="31">
        <f t="shared" si="5"/>
        <v>0</v>
      </c>
      <c r="I26" s="31">
        <f t="shared" si="6"/>
        <v>0</v>
      </c>
    </row>
    <row r="27" spans="1:36" s="19" customFormat="1" ht="15.75">
      <c r="A27" s="16">
        <v>4</v>
      </c>
      <c r="B27" s="35" t="s">
        <v>112</v>
      </c>
      <c r="C27" s="44" t="s">
        <v>15</v>
      </c>
      <c r="D27" s="21">
        <v>1</v>
      </c>
      <c r="E27" s="23"/>
      <c r="F27" s="33"/>
      <c r="G27" s="31">
        <f t="shared" si="4"/>
        <v>0</v>
      </c>
      <c r="H27" s="31">
        <f t="shared" si="5"/>
        <v>0</v>
      </c>
      <c r="I27" s="31">
        <f t="shared" si="6"/>
        <v>0</v>
      </c>
    </row>
    <row r="28" spans="1:36" s="19" customFormat="1" ht="15.75">
      <c r="A28" s="16">
        <v>5</v>
      </c>
      <c r="B28" s="35" t="s">
        <v>31</v>
      </c>
      <c r="C28" s="44" t="s">
        <v>15</v>
      </c>
      <c r="D28" s="21">
        <v>1</v>
      </c>
      <c r="E28" s="23"/>
      <c r="F28" s="33"/>
      <c r="G28" s="31">
        <f t="shared" si="4"/>
        <v>0</v>
      </c>
      <c r="H28" s="31">
        <f t="shared" si="5"/>
        <v>0</v>
      </c>
      <c r="I28" s="31">
        <f t="shared" si="6"/>
        <v>0</v>
      </c>
    </row>
    <row r="29" spans="1:36" s="19" customFormat="1" ht="15.75">
      <c r="A29" s="16">
        <v>6</v>
      </c>
      <c r="B29" s="43" t="s">
        <v>32</v>
      </c>
      <c r="C29" s="44" t="s">
        <v>15</v>
      </c>
      <c r="D29" s="21">
        <v>1</v>
      </c>
      <c r="E29" s="31"/>
      <c r="F29" s="33"/>
      <c r="G29" s="31">
        <f t="shared" si="4"/>
        <v>0</v>
      </c>
      <c r="H29" s="31">
        <f t="shared" si="5"/>
        <v>0</v>
      </c>
      <c r="I29" s="31">
        <f t="shared" si="6"/>
        <v>0</v>
      </c>
    </row>
    <row r="30" spans="1:36" s="20" customFormat="1">
      <c r="A30" s="16"/>
      <c r="B30" s="76" t="s">
        <v>13</v>
      </c>
      <c r="C30" s="77"/>
      <c r="D30" s="47">
        <f>SUM(D24:D29)</f>
        <v>6</v>
      </c>
      <c r="E30" s="75"/>
      <c r="F30" s="75"/>
      <c r="G30" s="75"/>
      <c r="H30" s="57">
        <f>SUM(H24:H29)</f>
        <v>0</v>
      </c>
      <c r="I30" s="57">
        <f>SUM(I24:I29)</f>
        <v>0</v>
      </c>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row>
    <row r="31" spans="1:36" s="19" customFormat="1" ht="18" customHeight="1">
      <c r="A31" s="72" t="s">
        <v>33</v>
      </c>
      <c r="B31" s="72"/>
      <c r="C31" s="72"/>
      <c r="D31" s="72"/>
      <c r="E31" s="72"/>
      <c r="F31" s="72"/>
      <c r="G31" s="72"/>
      <c r="H31" s="72"/>
      <c r="I31" s="72"/>
    </row>
    <row r="32" spans="1:36" s="19" customFormat="1" ht="15.75">
      <c r="A32" s="36">
        <v>1</v>
      </c>
      <c r="B32" s="43" t="s">
        <v>11</v>
      </c>
      <c r="C32" s="44" t="s">
        <v>15</v>
      </c>
      <c r="D32" s="21">
        <v>1</v>
      </c>
      <c r="E32" s="31"/>
      <c r="F32" s="33"/>
      <c r="G32" s="31">
        <f t="shared" si="4"/>
        <v>0</v>
      </c>
      <c r="H32" s="31">
        <f t="shared" si="5"/>
        <v>0</v>
      </c>
      <c r="I32" s="31">
        <f t="shared" si="6"/>
        <v>0</v>
      </c>
    </row>
    <row r="33" spans="1:36" s="19" customFormat="1" ht="15.75">
      <c r="A33" s="36">
        <v>2</v>
      </c>
      <c r="B33" s="43" t="s">
        <v>12</v>
      </c>
      <c r="C33" s="45" t="s">
        <v>15</v>
      </c>
      <c r="D33" s="21">
        <v>1</v>
      </c>
      <c r="E33" s="31"/>
      <c r="F33" s="33"/>
      <c r="G33" s="31">
        <f t="shared" si="4"/>
        <v>0</v>
      </c>
      <c r="H33" s="31">
        <f t="shared" si="5"/>
        <v>0</v>
      </c>
      <c r="I33" s="31">
        <f t="shared" si="6"/>
        <v>0</v>
      </c>
    </row>
    <row r="34" spans="1:36" s="19" customFormat="1" ht="15.75">
      <c r="A34" s="36">
        <v>3</v>
      </c>
      <c r="B34" s="43" t="s">
        <v>108</v>
      </c>
      <c r="C34" s="44" t="s">
        <v>15</v>
      </c>
      <c r="D34" s="21">
        <v>2</v>
      </c>
      <c r="E34" s="31"/>
      <c r="F34" s="33"/>
      <c r="G34" s="31">
        <f t="shared" si="4"/>
        <v>0</v>
      </c>
      <c r="H34" s="31">
        <f t="shared" si="5"/>
        <v>0</v>
      </c>
      <c r="I34" s="31">
        <f t="shared" si="6"/>
        <v>0</v>
      </c>
    </row>
    <row r="35" spans="1:36" s="19" customFormat="1" ht="26.25">
      <c r="A35" s="36">
        <v>4</v>
      </c>
      <c r="B35" s="51" t="s">
        <v>34</v>
      </c>
      <c r="C35" s="45" t="s">
        <v>27</v>
      </c>
      <c r="D35" s="22">
        <v>2</v>
      </c>
      <c r="E35" s="31"/>
      <c r="F35" s="33"/>
      <c r="G35" s="31">
        <f t="shared" si="4"/>
        <v>0</v>
      </c>
      <c r="H35" s="31">
        <f t="shared" si="5"/>
        <v>0</v>
      </c>
      <c r="I35" s="31">
        <f t="shared" si="6"/>
        <v>0</v>
      </c>
    </row>
    <row r="36" spans="1:36" s="19" customFormat="1" ht="15.75">
      <c r="A36" s="36">
        <v>5</v>
      </c>
      <c r="B36" s="52" t="s">
        <v>35</v>
      </c>
      <c r="C36" s="44" t="s">
        <v>15</v>
      </c>
      <c r="D36" s="22">
        <v>1</v>
      </c>
      <c r="E36" s="31"/>
      <c r="F36" s="33"/>
      <c r="G36" s="31">
        <f t="shared" si="4"/>
        <v>0</v>
      </c>
      <c r="H36" s="31">
        <f t="shared" si="5"/>
        <v>0</v>
      </c>
      <c r="I36" s="31">
        <f t="shared" si="6"/>
        <v>0</v>
      </c>
    </row>
    <row r="37" spans="1:36" s="19" customFormat="1" ht="28.5" customHeight="1">
      <c r="A37" s="36">
        <v>6</v>
      </c>
      <c r="B37" s="43" t="s">
        <v>36</v>
      </c>
      <c r="C37" s="45" t="s">
        <v>15</v>
      </c>
      <c r="D37" s="22">
        <v>1</v>
      </c>
      <c r="E37" s="31"/>
      <c r="F37" s="33"/>
      <c r="G37" s="31">
        <f t="shared" si="4"/>
        <v>0</v>
      </c>
      <c r="H37" s="31">
        <f t="shared" si="5"/>
        <v>0</v>
      </c>
      <c r="I37" s="31">
        <f t="shared" si="6"/>
        <v>0</v>
      </c>
    </row>
    <row r="38" spans="1:36" s="19" customFormat="1" ht="28.5" customHeight="1">
      <c r="A38" s="36">
        <v>7</v>
      </c>
      <c r="B38" s="43" t="s">
        <v>37</v>
      </c>
      <c r="C38" s="44" t="s">
        <v>15</v>
      </c>
      <c r="D38" s="22">
        <v>1</v>
      </c>
      <c r="E38" s="31"/>
      <c r="F38" s="33"/>
      <c r="G38" s="31">
        <f t="shared" si="4"/>
        <v>0</v>
      </c>
      <c r="H38" s="31">
        <f t="shared" si="5"/>
        <v>0</v>
      </c>
      <c r="I38" s="31">
        <f t="shared" si="6"/>
        <v>0</v>
      </c>
    </row>
    <row r="39" spans="1:36" s="19" customFormat="1" ht="15.75">
      <c r="A39" s="36">
        <v>8</v>
      </c>
      <c r="B39" s="43" t="s">
        <v>38</v>
      </c>
      <c r="C39" s="45" t="s">
        <v>15</v>
      </c>
      <c r="D39" s="22">
        <v>1</v>
      </c>
      <c r="E39" s="31"/>
      <c r="F39" s="33"/>
      <c r="G39" s="31">
        <f t="shared" si="4"/>
        <v>0</v>
      </c>
      <c r="H39" s="31">
        <f t="shared" si="5"/>
        <v>0</v>
      </c>
      <c r="I39" s="31">
        <f t="shared" si="6"/>
        <v>0</v>
      </c>
    </row>
    <row r="40" spans="1:36" s="20" customFormat="1">
      <c r="A40" s="16"/>
      <c r="B40" s="76" t="s">
        <v>13</v>
      </c>
      <c r="C40" s="77"/>
      <c r="D40" s="47">
        <f>SUM(D32:D39)</f>
        <v>10</v>
      </c>
      <c r="E40" s="75"/>
      <c r="F40" s="75"/>
      <c r="G40" s="75"/>
      <c r="H40" s="58">
        <f>SUM(H32:H39)</f>
        <v>0</v>
      </c>
      <c r="I40" s="58">
        <f>SUM(I32:I39)</f>
        <v>0</v>
      </c>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row>
    <row r="41" spans="1:36" s="19" customFormat="1" ht="18" customHeight="1">
      <c r="A41" s="72" t="s">
        <v>39</v>
      </c>
      <c r="B41" s="72"/>
      <c r="C41" s="72"/>
      <c r="D41" s="72"/>
      <c r="E41" s="72"/>
      <c r="F41" s="72"/>
      <c r="G41" s="72"/>
      <c r="H41" s="72"/>
      <c r="I41" s="72"/>
    </row>
    <row r="42" spans="1:36" s="19" customFormat="1" ht="15.75">
      <c r="A42" s="36">
        <v>1</v>
      </c>
      <c r="B42" s="51" t="s">
        <v>11</v>
      </c>
      <c r="C42" s="53" t="s">
        <v>15</v>
      </c>
      <c r="D42" s="22">
        <v>3</v>
      </c>
      <c r="E42" s="31"/>
      <c r="F42" s="33"/>
      <c r="G42" s="31">
        <f t="shared" si="4"/>
        <v>0</v>
      </c>
      <c r="H42" s="31">
        <f t="shared" si="5"/>
        <v>0</v>
      </c>
      <c r="I42" s="31">
        <f t="shared" si="6"/>
        <v>0</v>
      </c>
    </row>
    <row r="43" spans="1:36" s="19" customFormat="1" ht="15.75">
      <c r="A43" s="36">
        <v>2</v>
      </c>
      <c r="B43" s="51" t="s">
        <v>12</v>
      </c>
      <c r="C43" s="53" t="s">
        <v>15</v>
      </c>
      <c r="D43" s="21">
        <v>3</v>
      </c>
      <c r="E43" s="31"/>
      <c r="F43" s="33"/>
      <c r="G43" s="31">
        <f t="shared" si="4"/>
        <v>0</v>
      </c>
      <c r="H43" s="31">
        <f t="shared" si="5"/>
        <v>0</v>
      </c>
      <c r="I43" s="31">
        <f t="shared" si="6"/>
        <v>0</v>
      </c>
    </row>
    <row r="44" spans="1:36" s="19" customFormat="1" ht="15.75">
      <c r="A44" s="36">
        <v>3</v>
      </c>
      <c r="B44" s="51" t="s">
        <v>40</v>
      </c>
      <c r="C44" s="53" t="s">
        <v>15</v>
      </c>
      <c r="D44" s="21">
        <v>60</v>
      </c>
      <c r="E44" s="31"/>
      <c r="F44" s="33"/>
      <c r="G44" s="31">
        <f t="shared" si="4"/>
        <v>0</v>
      </c>
      <c r="H44" s="31">
        <f t="shared" si="5"/>
        <v>0</v>
      </c>
      <c r="I44" s="31">
        <f t="shared" si="6"/>
        <v>0</v>
      </c>
    </row>
    <row r="45" spans="1:36" s="19" customFormat="1" ht="26.25">
      <c r="A45" s="36">
        <v>4</v>
      </c>
      <c r="B45" s="51" t="s">
        <v>41</v>
      </c>
      <c r="C45" s="53" t="s">
        <v>15</v>
      </c>
      <c r="D45" s="21">
        <v>3</v>
      </c>
      <c r="E45" s="31"/>
      <c r="F45" s="33"/>
      <c r="G45" s="31">
        <f t="shared" si="4"/>
        <v>0</v>
      </c>
      <c r="H45" s="31">
        <f t="shared" si="5"/>
        <v>0</v>
      </c>
      <c r="I45" s="31">
        <f t="shared" si="6"/>
        <v>0</v>
      </c>
    </row>
    <row r="46" spans="1:36" s="19" customFormat="1" ht="15.75">
      <c r="A46" s="36">
        <v>5</v>
      </c>
      <c r="B46" s="35" t="s">
        <v>113</v>
      </c>
      <c r="C46" s="17" t="s">
        <v>27</v>
      </c>
      <c r="D46" s="21">
        <v>3</v>
      </c>
      <c r="E46" s="31"/>
      <c r="F46" s="33"/>
      <c r="G46" s="31">
        <f t="shared" si="4"/>
        <v>0</v>
      </c>
      <c r="H46" s="31">
        <f t="shared" si="5"/>
        <v>0</v>
      </c>
      <c r="I46" s="31">
        <f t="shared" si="6"/>
        <v>0</v>
      </c>
    </row>
    <row r="47" spans="1:36" s="19" customFormat="1" ht="15.75">
      <c r="A47" s="36">
        <v>6</v>
      </c>
      <c r="B47" s="51" t="s">
        <v>42</v>
      </c>
      <c r="C47" s="17" t="s">
        <v>27</v>
      </c>
      <c r="D47" s="21">
        <v>1</v>
      </c>
      <c r="E47" s="31"/>
      <c r="F47" s="33"/>
      <c r="G47" s="31">
        <f t="shared" si="4"/>
        <v>0</v>
      </c>
      <c r="H47" s="31">
        <f t="shared" si="5"/>
        <v>0</v>
      </c>
      <c r="I47" s="31">
        <f t="shared" si="6"/>
        <v>0</v>
      </c>
    </row>
    <row r="48" spans="1:36" s="20" customFormat="1">
      <c r="A48" s="16"/>
      <c r="B48" s="76" t="s">
        <v>13</v>
      </c>
      <c r="C48" s="77"/>
      <c r="D48" s="47">
        <f>SUM(D42:D47)</f>
        <v>73</v>
      </c>
      <c r="E48" s="75"/>
      <c r="F48" s="75"/>
      <c r="G48" s="75"/>
      <c r="H48" s="57">
        <f>SUM(H42:H47)</f>
        <v>0</v>
      </c>
      <c r="I48" s="57">
        <f>SUM(I42:I47)</f>
        <v>0</v>
      </c>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row>
    <row r="49" spans="1:36" s="19" customFormat="1" ht="18" customHeight="1">
      <c r="A49" s="72" t="s">
        <v>43</v>
      </c>
      <c r="B49" s="72"/>
      <c r="C49" s="72"/>
      <c r="D49" s="72"/>
      <c r="E49" s="72"/>
      <c r="F49" s="72"/>
      <c r="G49" s="72"/>
      <c r="H49" s="72"/>
      <c r="I49" s="72"/>
    </row>
    <row r="50" spans="1:36" s="19" customFormat="1" ht="15.75">
      <c r="A50" s="36">
        <v>1</v>
      </c>
      <c r="B50" s="51" t="s">
        <v>11</v>
      </c>
      <c r="C50" s="17" t="s">
        <v>15</v>
      </c>
      <c r="D50" s="21">
        <v>1</v>
      </c>
      <c r="E50" s="31"/>
      <c r="F50" s="33"/>
      <c r="G50" s="31">
        <f t="shared" si="4"/>
        <v>0</v>
      </c>
      <c r="H50" s="31">
        <f t="shared" si="5"/>
        <v>0</v>
      </c>
      <c r="I50" s="31">
        <f t="shared" si="6"/>
        <v>0</v>
      </c>
    </row>
    <row r="51" spans="1:36" s="19" customFormat="1" ht="15.75">
      <c r="A51" s="36">
        <v>2</v>
      </c>
      <c r="B51" s="51" t="s">
        <v>12</v>
      </c>
      <c r="C51" s="17" t="s">
        <v>15</v>
      </c>
      <c r="D51" s="21">
        <v>1</v>
      </c>
      <c r="E51" s="31"/>
      <c r="F51" s="33"/>
      <c r="G51" s="31">
        <f t="shared" si="4"/>
        <v>0</v>
      </c>
      <c r="H51" s="31">
        <f t="shared" si="5"/>
        <v>0</v>
      </c>
      <c r="I51" s="31">
        <f t="shared" si="6"/>
        <v>0</v>
      </c>
    </row>
    <row r="52" spans="1:36" s="19" customFormat="1" ht="15.75">
      <c r="A52" s="36">
        <v>3</v>
      </c>
      <c r="B52" s="35" t="s">
        <v>114</v>
      </c>
      <c r="C52" s="17" t="s">
        <v>15</v>
      </c>
      <c r="D52" s="21">
        <v>2</v>
      </c>
      <c r="E52" s="31"/>
      <c r="F52" s="33"/>
      <c r="G52" s="31">
        <f t="shared" si="4"/>
        <v>0</v>
      </c>
      <c r="H52" s="31">
        <f t="shared" si="5"/>
        <v>0</v>
      </c>
      <c r="I52" s="31">
        <f t="shared" si="6"/>
        <v>0</v>
      </c>
    </row>
    <row r="53" spans="1:36" s="19" customFormat="1" ht="30" customHeight="1">
      <c r="A53" s="36">
        <v>4</v>
      </c>
      <c r="B53" s="35" t="s">
        <v>115</v>
      </c>
      <c r="C53" s="17" t="s">
        <v>27</v>
      </c>
      <c r="D53" s="21">
        <v>2</v>
      </c>
      <c r="E53" s="31"/>
      <c r="F53" s="33"/>
      <c r="G53" s="31">
        <f t="shared" si="4"/>
        <v>0</v>
      </c>
      <c r="H53" s="31">
        <f t="shared" si="5"/>
        <v>0</v>
      </c>
      <c r="I53" s="31">
        <f t="shared" si="6"/>
        <v>0</v>
      </c>
    </row>
    <row r="54" spans="1:36" s="19" customFormat="1" ht="15.75">
      <c r="A54" s="36">
        <v>5</v>
      </c>
      <c r="B54" s="52" t="s">
        <v>44</v>
      </c>
      <c r="C54" s="17" t="s">
        <v>15</v>
      </c>
      <c r="D54" s="21">
        <v>1</v>
      </c>
      <c r="E54" s="31"/>
      <c r="F54" s="33"/>
      <c r="G54" s="31">
        <f t="shared" si="4"/>
        <v>0</v>
      </c>
      <c r="H54" s="31">
        <f t="shared" si="5"/>
        <v>0</v>
      </c>
      <c r="I54" s="31">
        <f t="shared" si="6"/>
        <v>0</v>
      </c>
    </row>
    <row r="55" spans="1:36" s="19" customFormat="1" ht="15.75">
      <c r="A55" s="36">
        <v>6</v>
      </c>
      <c r="B55" s="52" t="s">
        <v>45</v>
      </c>
      <c r="C55" s="17" t="s">
        <v>15</v>
      </c>
      <c r="D55" s="21">
        <v>1</v>
      </c>
      <c r="E55" s="31"/>
      <c r="F55" s="33"/>
      <c r="G55" s="31">
        <f t="shared" si="4"/>
        <v>0</v>
      </c>
      <c r="H55" s="31">
        <f t="shared" si="5"/>
        <v>0</v>
      </c>
      <c r="I55" s="31">
        <f t="shared" si="6"/>
        <v>0</v>
      </c>
    </row>
    <row r="56" spans="1:36" s="19" customFormat="1" ht="15.75">
      <c r="A56" s="36">
        <v>7</v>
      </c>
      <c r="B56" s="54" t="s">
        <v>116</v>
      </c>
      <c r="C56" s="17" t="s">
        <v>15</v>
      </c>
      <c r="D56" s="21">
        <v>1</v>
      </c>
      <c r="E56" s="31"/>
      <c r="F56" s="33"/>
      <c r="G56" s="31">
        <f t="shared" ref="G56:G86" si="7">E56*F56+E56</f>
        <v>0</v>
      </c>
      <c r="H56" s="31">
        <f t="shared" ref="H56:H86" si="8">E56*D56</f>
        <v>0</v>
      </c>
      <c r="I56" s="31">
        <f t="shared" si="6"/>
        <v>0</v>
      </c>
    </row>
    <row r="57" spans="1:36" s="19" customFormat="1" ht="15.75">
      <c r="A57" s="36">
        <v>8</v>
      </c>
      <c r="B57" s="43" t="s">
        <v>46</v>
      </c>
      <c r="C57" s="17" t="s">
        <v>15</v>
      </c>
      <c r="D57" s="21">
        <v>1</v>
      </c>
      <c r="E57" s="31"/>
      <c r="F57" s="33"/>
      <c r="G57" s="31">
        <f t="shared" si="7"/>
        <v>0</v>
      </c>
      <c r="H57" s="31">
        <f t="shared" si="8"/>
        <v>0</v>
      </c>
      <c r="I57" s="31">
        <f t="shared" ref="I57:I86" si="9">G57*D57</f>
        <v>0</v>
      </c>
    </row>
    <row r="58" spans="1:36" s="19" customFormat="1" ht="15.75">
      <c r="A58" s="36">
        <v>9</v>
      </c>
      <c r="B58" s="43" t="s">
        <v>47</v>
      </c>
      <c r="C58" s="17" t="s">
        <v>15</v>
      </c>
      <c r="D58" s="21">
        <v>1</v>
      </c>
      <c r="E58" s="31"/>
      <c r="F58" s="33"/>
      <c r="G58" s="31">
        <f t="shared" si="7"/>
        <v>0</v>
      </c>
      <c r="H58" s="31">
        <f t="shared" si="8"/>
        <v>0</v>
      </c>
      <c r="I58" s="31">
        <f t="shared" si="9"/>
        <v>0</v>
      </c>
    </row>
    <row r="59" spans="1:36" s="20" customFormat="1">
      <c r="A59" s="16"/>
      <c r="B59" s="76" t="s">
        <v>13</v>
      </c>
      <c r="C59" s="77"/>
      <c r="D59" s="47">
        <f>SUM(D50:D58)</f>
        <v>11</v>
      </c>
      <c r="E59" s="75"/>
      <c r="F59" s="75"/>
      <c r="G59" s="75"/>
      <c r="H59" s="57">
        <f>SUM(H50:H58)</f>
        <v>0</v>
      </c>
      <c r="I59" s="57">
        <f>SUM(I50:I58)</f>
        <v>0</v>
      </c>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row>
    <row r="60" spans="1:36" s="19" customFormat="1" ht="18" customHeight="1">
      <c r="A60" s="72" t="s">
        <v>48</v>
      </c>
      <c r="B60" s="73"/>
      <c r="C60" s="72"/>
      <c r="D60" s="72"/>
      <c r="E60" s="72"/>
      <c r="F60" s="72"/>
      <c r="G60" s="72"/>
      <c r="H60" s="72"/>
      <c r="I60" s="72"/>
    </row>
    <row r="61" spans="1:36" s="19" customFormat="1" ht="15.75">
      <c r="A61" s="36">
        <v>1</v>
      </c>
      <c r="B61" s="35" t="s">
        <v>11</v>
      </c>
      <c r="C61" s="44" t="s">
        <v>15</v>
      </c>
      <c r="D61" s="21">
        <v>1</v>
      </c>
      <c r="E61" s="31"/>
      <c r="F61" s="33"/>
      <c r="G61" s="31">
        <f t="shared" si="7"/>
        <v>0</v>
      </c>
      <c r="H61" s="31">
        <f t="shared" si="8"/>
        <v>0</v>
      </c>
      <c r="I61" s="31">
        <f t="shared" si="9"/>
        <v>0</v>
      </c>
    </row>
    <row r="62" spans="1:36" s="19" customFormat="1" ht="15.75">
      <c r="A62" s="36">
        <v>2</v>
      </c>
      <c r="B62" s="35" t="s">
        <v>12</v>
      </c>
      <c r="C62" s="44" t="s">
        <v>15</v>
      </c>
      <c r="D62" s="21">
        <v>1</v>
      </c>
      <c r="E62" s="31"/>
      <c r="F62" s="33"/>
      <c r="G62" s="31">
        <f t="shared" si="7"/>
        <v>0</v>
      </c>
      <c r="H62" s="31">
        <f t="shared" si="8"/>
        <v>0</v>
      </c>
      <c r="I62" s="31">
        <f t="shared" si="9"/>
        <v>0</v>
      </c>
    </row>
    <row r="63" spans="1:36" s="19" customFormat="1" ht="15.75">
      <c r="A63" s="36">
        <v>3</v>
      </c>
      <c r="B63" s="62" t="s">
        <v>109</v>
      </c>
      <c r="C63" s="44" t="s">
        <v>15</v>
      </c>
      <c r="D63" s="21">
        <v>2</v>
      </c>
      <c r="E63" s="31"/>
      <c r="F63" s="33"/>
      <c r="G63" s="31">
        <f t="shared" si="7"/>
        <v>0</v>
      </c>
      <c r="H63" s="31">
        <f t="shared" si="8"/>
        <v>0</v>
      </c>
      <c r="I63" s="31">
        <f t="shared" si="9"/>
        <v>0</v>
      </c>
    </row>
    <row r="64" spans="1:36" s="19" customFormat="1" ht="26.25">
      <c r="A64" s="36">
        <v>4</v>
      </c>
      <c r="B64" s="35" t="s">
        <v>110</v>
      </c>
      <c r="C64" s="44" t="s">
        <v>27</v>
      </c>
      <c r="D64" s="21">
        <v>2</v>
      </c>
      <c r="E64" s="31"/>
      <c r="F64" s="33"/>
      <c r="G64" s="31">
        <f t="shared" si="7"/>
        <v>0</v>
      </c>
      <c r="H64" s="31">
        <f t="shared" si="8"/>
        <v>0</v>
      </c>
      <c r="I64" s="31">
        <f t="shared" si="9"/>
        <v>0</v>
      </c>
    </row>
    <row r="65" spans="1:36" s="19" customFormat="1" ht="26.25">
      <c r="A65" s="36">
        <v>5</v>
      </c>
      <c r="B65" s="35" t="s">
        <v>49</v>
      </c>
      <c r="C65" s="44" t="s">
        <v>15</v>
      </c>
      <c r="D65" s="21">
        <v>1</v>
      </c>
      <c r="E65" s="31"/>
      <c r="F65" s="33"/>
      <c r="G65" s="31">
        <f t="shared" si="7"/>
        <v>0</v>
      </c>
      <c r="H65" s="31">
        <f t="shared" si="8"/>
        <v>0</v>
      </c>
      <c r="I65" s="31">
        <f t="shared" si="9"/>
        <v>0</v>
      </c>
    </row>
    <row r="66" spans="1:36" s="19" customFormat="1" ht="15.75">
      <c r="A66" s="36">
        <v>6</v>
      </c>
      <c r="B66" s="51" t="s">
        <v>117</v>
      </c>
      <c r="C66" s="44" t="s">
        <v>15</v>
      </c>
      <c r="D66" s="21">
        <v>1</v>
      </c>
      <c r="E66" s="31"/>
      <c r="F66" s="33"/>
      <c r="G66" s="31">
        <f t="shared" si="7"/>
        <v>0</v>
      </c>
      <c r="H66" s="31">
        <f t="shared" si="8"/>
        <v>0</v>
      </c>
      <c r="I66" s="31">
        <f t="shared" si="9"/>
        <v>0</v>
      </c>
    </row>
    <row r="67" spans="1:36" s="19" customFormat="1" ht="26.25">
      <c r="A67" s="36">
        <v>7</v>
      </c>
      <c r="B67" s="51" t="s">
        <v>50</v>
      </c>
      <c r="C67" s="44" t="s">
        <v>15</v>
      </c>
      <c r="D67" s="21">
        <v>1</v>
      </c>
      <c r="E67" s="31"/>
      <c r="F67" s="33"/>
      <c r="G67" s="31">
        <f t="shared" si="7"/>
        <v>0</v>
      </c>
      <c r="H67" s="31">
        <f t="shared" si="8"/>
        <v>0</v>
      </c>
      <c r="I67" s="31">
        <f t="shared" si="9"/>
        <v>0</v>
      </c>
    </row>
    <row r="68" spans="1:36" s="19" customFormat="1" ht="26.25">
      <c r="A68" s="36">
        <v>8</v>
      </c>
      <c r="B68" s="51" t="s">
        <v>51</v>
      </c>
      <c r="C68" s="44" t="s">
        <v>15</v>
      </c>
      <c r="D68" s="21">
        <v>1</v>
      </c>
      <c r="E68" s="31"/>
      <c r="F68" s="33"/>
      <c r="G68" s="31">
        <f t="shared" si="7"/>
        <v>0</v>
      </c>
      <c r="H68" s="31">
        <f t="shared" si="8"/>
        <v>0</v>
      </c>
      <c r="I68" s="31">
        <f t="shared" si="9"/>
        <v>0</v>
      </c>
    </row>
    <row r="69" spans="1:36" s="19" customFormat="1" ht="15.75">
      <c r="A69" s="36">
        <v>9</v>
      </c>
      <c r="B69" s="51" t="s">
        <v>52</v>
      </c>
      <c r="C69" s="44" t="s">
        <v>15</v>
      </c>
      <c r="D69" s="21">
        <v>1</v>
      </c>
      <c r="E69" s="31"/>
      <c r="F69" s="33"/>
      <c r="G69" s="31">
        <f t="shared" si="7"/>
        <v>0</v>
      </c>
      <c r="H69" s="31">
        <f t="shared" si="8"/>
        <v>0</v>
      </c>
      <c r="I69" s="31">
        <f t="shared" si="9"/>
        <v>0</v>
      </c>
    </row>
    <row r="70" spans="1:36" s="20" customFormat="1">
      <c r="A70" s="16"/>
      <c r="B70" s="76" t="s">
        <v>13</v>
      </c>
      <c r="C70" s="77"/>
      <c r="D70" s="47">
        <f>SUM(D61:D69)</f>
        <v>11</v>
      </c>
      <c r="E70" s="75"/>
      <c r="F70" s="75"/>
      <c r="G70" s="75"/>
      <c r="H70" s="57">
        <f>SUM(H61:H69)</f>
        <v>0</v>
      </c>
      <c r="I70" s="57">
        <f>SUM(I61:I69)</f>
        <v>0</v>
      </c>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row>
    <row r="71" spans="1:36" s="19" customFormat="1" ht="18" customHeight="1">
      <c r="A71" s="72" t="s">
        <v>53</v>
      </c>
      <c r="B71" s="73"/>
      <c r="C71" s="73"/>
      <c r="D71" s="72"/>
      <c r="E71" s="72"/>
      <c r="F71" s="72"/>
      <c r="G71" s="72"/>
      <c r="H71" s="72"/>
      <c r="I71" s="72"/>
    </row>
    <row r="72" spans="1:36" s="19" customFormat="1" ht="15.75">
      <c r="A72" s="36">
        <v>1</v>
      </c>
      <c r="B72" s="43" t="s">
        <v>54</v>
      </c>
      <c r="C72" s="17" t="s">
        <v>15</v>
      </c>
      <c r="D72" s="21">
        <v>1</v>
      </c>
      <c r="E72" s="31"/>
      <c r="F72" s="33"/>
      <c r="G72" s="31">
        <f t="shared" si="7"/>
        <v>0</v>
      </c>
      <c r="H72" s="31">
        <f t="shared" si="8"/>
        <v>0</v>
      </c>
      <c r="I72" s="31">
        <f t="shared" si="9"/>
        <v>0</v>
      </c>
    </row>
    <row r="73" spans="1:36" s="19" customFormat="1" ht="48.75">
      <c r="A73" s="36">
        <v>2</v>
      </c>
      <c r="B73" s="55" t="s">
        <v>118</v>
      </c>
      <c r="C73" s="17" t="s">
        <v>27</v>
      </c>
      <c r="D73" s="21">
        <v>1</v>
      </c>
      <c r="E73" s="31"/>
      <c r="F73" s="33"/>
      <c r="G73" s="31">
        <f t="shared" si="7"/>
        <v>0</v>
      </c>
      <c r="H73" s="31">
        <f t="shared" si="8"/>
        <v>0</v>
      </c>
      <c r="I73" s="31">
        <f t="shared" si="9"/>
        <v>0</v>
      </c>
    </row>
    <row r="74" spans="1:36" s="19" customFormat="1" ht="15.75">
      <c r="A74" s="36">
        <v>3</v>
      </c>
      <c r="B74" s="43" t="s">
        <v>55</v>
      </c>
      <c r="C74" s="17" t="s">
        <v>27</v>
      </c>
      <c r="D74" s="21">
        <v>1</v>
      </c>
      <c r="E74" s="31"/>
      <c r="F74" s="33"/>
      <c r="G74" s="31">
        <f t="shared" si="7"/>
        <v>0</v>
      </c>
      <c r="H74" s="31">
        <f t="shared" si="8"/>
        <v>0</v>
      </c>
      <c r="I74" s="31">
        <f t="shared" si="9"/>
        <v>0</v>
      </c>
    </row>
    <row r="75" spans="1:36" s="19" customFormat="1" ht="15.75">
      <c r="A75" s="36">
        <v>4</v>
      </c>
      <c r="B75" s="52" t="s">
        <v>11</v>
      </c>
      <c r="C75" s="17" t="s">
        <v>15</v>
      </c>
      <c r="D75" s="21">
        <v>1</v>
      </c>
      <c r="E75" s="31"/>
      <c r="F75" s="33"/>
      <c r="G75" s="31">
        <f t="shared" si="7"/>
        <v>0</v>
      </c>
      <c r="H75" s="31">
        <f t="shared" si="8"/>
        <v>0</v>
      </c>
      <c r="I75" s="31">
        <f t="shared" si="9"/>
        <v>0</v>
      </c>
    </row>
    <row r="76" spans="1:36" s="19" customFormat="1" ht="15.75">
      <c r="A76" s="36">
        <v>5</v>
      </c>
      <c r="B76" s="52" t="s">
        <v>12</v>
      </c>
      <c r="C76" s="17" t="s">
        <v>15</v>
      </c>
      <c r="D76" s="21">
        <v>1</v>
      </c>
      <c r="E76" s="31"/>
      <c r="F76" s="33"/>
      <c r="G76" s="31">
        <f t="shared" si="7"/>
        <v>0</v>
      </c>
      <c r="H76" s="31">
        <f t="shared" si="8"/>
        <v>0</v>
      </c>
      <c r="I76" s="31">
        <f t="shared" si="9"/>
        <v>0</v>
      </c>
    </row>
    <row r="77" spans="1:36" s="19" customFormat="1" ht="15.75">
      <c r="A77" s="36">
        <v>6</v>
      </c>
      <c r="B77" s="52" t="s">
        <v>56</v>
      </c>
      <c r="C77" s="17" t="s">
        <v>15</v>
      </c>
      <c r="D77" s="21">
        <v>1</v>
      </c>
      <c r="E77" s="31"/>
      <c r="F77" s="33"/>
      <c r="G77" s="31">
        <f t="shared" si="7"/>
        <v>0</v>
      </c>
      <c r="H77" s="31">
        <f t="shared" si="8"/>
        <v>0</v>
      </c>
      <c r="I77" s="31">
        <f t="shared" si="9"/>
        <v>0</v>
      </c>
    </row>
    <row r="78" spans="1:36" s="19" customFormat="1" ht="26.25">
      <c r="A78" s="36">
        <v>7</v>
      </c>
      <c r="B78" s="35" t="s">
        <v>57</v>
      </c>
      <c r="C78" s="17" t="s">
        <v>15</v>
      </c>
      <c r="D78" s="21">
        <v>1</v>
      </c>
      <c r="E78" s="31"/>
      <c r="F78" s="33"/>
      <c r="G78" s="31">
        <f t="shared" si="7"/>
        <v>0</v>
      </c>
      <c r="H78" s="31">
        <f t="shared" si="8"/>
        <v>0</v>
      </c>
      <c r="I78" s="31">
        <f t="shared" si="9"/>
        <v>0</v>
      </c>
    </row>
    <row r="79" spans="1:36" s="19" customFormat="1" ht="26.25">
      <c r="A79" s="36">
        <v>8</v>
      </c>
      <c r="B79" s="35" t="s">
        <v>58</v>
      </c>
      <c r="C79" s="17" t="s">
        <v>27</v>
      </c>
      <c r="D79" s="21">
        <v>1</v>
      </c>
      <c r="E79" s="31"/>
      <c r="F79" s="33"/>
      <c r="G79" s="31">
        <f t="shared" si="7"/>
        <v>0</v>
      </c>
      <c r="H79" s="31">
        <f t="shared" si="8"/>
        <v>0</v>
      </c>
      <c r="I79" s="31">
        <f t="shared" si="9"/>
        <v>0</v>
      </c>
    </row>
    <row r="80" spans="1:36" s="19" customFormat="1" ht="15.75">
      <c r="A80" s="36">
        <v>9</v>
      </c>
      <c r="B80" s="35" t="s">
        <v>59</v>
      </c>
      <c r="C80" s="17" t="s">
        <v>15</v>
      </c>
      <c r="D80" s="21">
        <v>1</v>
      </c>
      <c r="E80" s="31"/>
      <c r="F80" s="33"/>
      <c r="G80" s="31">
        <f t="shared" si="7"/>
        <v>0</v>
      </c>
      <c r="H80" s="31">
        <f t="shared" si="8"/>
        <v>0</v>
      </c>
      <c r="I80" s="31">
        <f t="shared" si="9"/>
        <v>0</v>
      </c>
    </row>
    <row r="81" spans="1:36" s="20" customFormat="1">
      <c r="A81" s="16"/>
      <c r="B81" s="76" t="s">
        <v>13</v>
      </c>
      <c r="C81" s="77"/>
      <c r="D81" s="47">
        <f>SUM(D72:D80)</f>
        <v>9</v>
      </c>
      <c r="E81" s="75"/>
      <c r="F81" s="75"/>
      <c r="G81" s="75"/>
      <c r="H81" s="57">
        <f>SUM(H72:H80)</f>
        <v>0</v>
      </c>
      <c r="I81" s="57">
        <f>SUM(I72:I80)</f>
        <v>0</v>
      </c>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row>
    <row r="82" spans="1:36" s="19" customFormat="1" ht="18" customHeight="1">
      <c r="A82" s="72" t="s">
        <v>60</v>
      </c>
      <c r="B82" s="73"/>
      <c r="C82" s="73"/>
      <c r="D82" s="72"/>
      <c r="E82" s="72"/>
      <c r="F82" s="72"/>
      <c r="G82" s="72"/>
      <c r="H82" s="72"/>
      <c r="I82" s="72"/>
    </row>
    <row r="83" spans="1:36" s="19" customFormat="1" ht="15.75">
      <c r="A83" s="36">
        <v>1</v>
      </c>
      <c r="B83" s="43" t="s">
        <v>61</v>
      </c>
      <c r="C83" s="17" t="s">
        <v>15</v>
      </c>
      <c r="D83" s="21">
        <v>2</v>
      </c>
      <c r="E83" s="31"/>
      <c r="F83" s="33"/>
      <c r="G83" s="31">
        <f t="shared" si="7"/>
        <v>0</v>
      </c>
      <c r="H83" s="31">
        <f t="shared" si="8"/>
        <v>0</v>
      </c>
      <c r="I83" s="31">
        <f t="shared" si="9"/>
        <v>0</v>
      </c>
    </row>
    <row r="84" spans="1:36" s="19" customFormat="1" ht="15.75">
      <c r="A84" s="36">
        <v>2</v>
      </c>
      <c r="B84" s="52" t="s">
        <v>62</v>
      </c>
      <c r="C84" s="17" t="s">
        <v>15</v>
      </c>
      <c r="D84" s="21">
        <v>2</v>
      </c>
      <c r="E84" s="31"/>
      <c r="F84" s="33"/>
      <c r="G84" s="31">
        <f t="shared" si="7"/>
        <v>0</v>
      </c>
      <c r="H84" s="31">
        <f t="shared" si="8"/>
        <v>0</v>
      </c>
      <c r="I84" s="31">
        <f t="shared" si="9"/>
        <v>0</v>
      </c>
    </row>
    <row r="85" spans="1:36" s="19" customFormat="1" ht="177" customHeight="1">
      <c r="A85" s="36">
        <v>3</v>
      </c>
      <c r="B85" s="35" t="s">
        <v>63</v>
      </c>
      <c r="C85" s="24" t="s">
        <v>27</v>
      </c>
      <c r="D85" s="21">
        <v>34</v>
      </c>
      <c r="E85" s="31"/>
      <c r="F85" s="33"/>
      <c r="G85" s="31">
        <f t="shared" si="7"/>
        <v>0</v>
      </c>
      <c r="H85" s="31">
        <f t="shared" si="8"/>
        <v>0</v>
      </c>
      <c r="I85" s="31">
        <f t="shared" si="9"/>
        <v>0</v>
      </c>
    </row>
    <row r="86" spans="1:36" s="19" customFormat="1" ht="15.75">
      <c r="A86" s="16">
        <v>4</v>
      </c>
      <c r="B86" s="41" t="s">
        <v>64</v>
      </c>
      <c r="C86" s="17" t="s">
        <v>27</v>
      </c>
      <c r="D86" s="21">
        <v>2</v>
      </c>
      <c r="E86" s="31"/>
      <c r="F86" s="33"/>
      <c r="G86" s="31">
        <f t="shared" si="7"/>
        <v>0</v>
      </c>
      <c r="H86" s="31">
        <f t="shared" si="8"/>
        <v>0</v>
      </c>
      <c r="I86" s="31">
        <f t="shared" si="9"/>
        <v>0</v>
      </c>
    </row>
    <row r="87" spans="1:36" s="20" customFormat="1">
      <c r="A87" s="16"/>
      <c r="B87" s="76" t="s">
        <v>13</v>
      </c>
      <c r="C87" s="77"/>
      <c r="D87" s="47">
        <f>SUM(D83:D86)</f>
        <v>40</v>
      </c>
      <c r="E87" s="75"/>
      <c r="F87" s="75"/>
      <c r="G87" s="75"/>
      <c r="H87" s="57">
        <f>SUM(H78:H86)</f>
        <v>0</v>
      </c>
      <c r="I87" s="57">
        <f>SUM(I83:I86)</f>
        <v>0</v>
      </c>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row>
    <row r="88" spans="1:36" ht="57" customHeight="1" thickBot="1">
      <c r="A88" s="74" t="s">
        <v>9</v>
      </c>
      <c r="B88" s="74"/>
      <c r="C88" s="74"/>
      <c r="D88" s="74"/>
      <c r="E88" s="74"/>
      <c r="F88" s="74"/>
      <c r="G88" s="74"/>
      <c r="H88" s="59">
        <f>SUM(H10,H22,H30,H40,H48,H59,H70,H81,H87)</f>
        <v>0</v>
      </c>
      <c r="I88" s="59">
        <f>SUM(I10,I22,I30,I40,I48,I59,I70,I81,I87)</f>
        <v>0</v>
      </c>
    </row>
    <row r="90" spans="1:36" ht="289.5" customHeight="1">
      <c r="A90" s="71" t="s">
        <v>107</v>
      </c>
      <c r="B90" s="71"/>
      <c r="C90" s="71"/>
      <c r="D90" s="71"/>
      <c r="E90" s="71"/>
      <c r="F90" s="71"/>
      <c r="G90" s="71"/>
      <c r="H90" s="71"/>
      <c r="I90" s="71"/>
    </row>
    <row r="91" spans="1:36" ht="33" customHeight="1">
      <c r="F91" s="64" t="s">
        <v>119</v>
      </c>
      <c r="G91" s="64"/>
      <c r="H91" s="64"/>
      <c r="I91" s="64"/>
    </row>
    <row r="92" spans="1:36">
      <c r="H92" s="64"/>
      <c r="I92" s="64"/>
    </row>
    <row r="93" spans="1:36">
      <c r="H93" s="34"/>
      <c r="I93" s="34"/>
    </row>
  </sheetData>
  <mergeCells count="36">
    <mergeCell ref="E70:G70"/>
    <mergeCell ref="A71:I71"/>
    <mergeCell ref="B81:C81"/>
    <mergeCell ref="E81:G81"/>
    <mergeCell ref="H92:I92"/>
    <mergeCell ref="A90:I90"/>
    <mergeCell ref="A7:I7"/>
    <mergeCell ref="A23:I23"/>
    <mergeCell ref="A88:G88"/>
    <mergeCell ref="E10:G10"/>
    <mergeCell ref="B10:C10"/>
    <mergeCell ref="A11:I11"/>
    <mergeCell ref="B22:C22"/>
    <mergeCell ref="E22:G22"/>
    <mergeCell ref="B30:C30"/>
    <mergeCell ref="E30:G30"/>
    <mergeCell ref="A31:I31"/>
    <mergeCell ref="B40:C40"/>
    <mergeCell ref="E40:G40"/>
    <mergeCell ref="A41:I41"/>
    <mergeCell ref="F91:I91"/>
    <mergeCell ref="A1:B1"/>
    <mergeCell ref="D1:G1"/>
    <mergeCell ref="H1:I1"/>
    <mergeCell ref="A2:I2"/>
    <mergeCell ref="A6:I6"/>
    <mergeCell ref="B48:C48"/>
    <mergeCell ref="E48:G48"/>
    <mergeCell ref="A49:I49"/>
    <mergeCell ref="B59:C59"/>
    <mergeCell ref="E59:G59"/>
    <mergeCell ref="A82:I82"/>
    <mergeCell ref="B87:C87"/>
    <mergeCell ref="E87:G87"/>
    <mergeCell ref="A60:I60"/>
    <mergeCell ref="B70:C70"/>
  </mergeCells>
  <pageMargins left="0.7" right="0.7" top="0.75" bottom="0.75" header="0.511811023622047" footer="0.511811023622047"/>
  <pageSetup paperSize="9" scale="70" fitToHeight="0" orientation="portrait" horizontalDpi="300" verticalDpi="300" r:id="rId1"/>
</worksheet>
</file>

<file path=xl/worksheets/sheet2.xml><?xml version="1.0" encoding="utf-8"?>
<worksheet xmlns="http://schemas.openxmlformats.org/spreadsheetml/2006/main" xmlns:r="http://schemas.openxmlformats.org/officeDocument/2006/relationships">
  <dimension ref="A1:AMJ53"/>
  <sheetViews>
    <sheetView workbookViewId="0">
      <selection activeCell="K59" sqref="K59"/>
    </sheetView>
  </sheetViews>
  <sheetFormatPr defaultColWidth="9.140625" defaultRowHeight="15"/>
  <cols>
    <col min="1" max="1" width="4.42578125" style="15" customWidth="1"/>
    <col min="2" max="2" width="45.42578125" style="3" customWidth="1"/>
    <col min="3" max="3" width="7.28515625" style="4" customWidth="1"/>
    <col min="4" max="4" width="7.28515625" style="8" customWidth="1"/>
    <col min="5" max="5" width="13" style="29" customWidth="1"/>
    <col min="6" max="6" width="12.140625" style="30" customWidth="1"/>
    <col min="7" max="7" width="15.140625" style="29" customWidth="1"/>
    <col min="8" max="8" width="19.28515625" style="29" customWidth="1"/>
    <col min="9" max="9" width="20.28515625" style="29" customWidth="1"/>
    <col min="10" max="11" width="9.140625" style="19"/>
    <col min="12" max="12" width="14.85546875" style="19" customWidth="1"/>
    <col min="13" max="13" width="12.85546875" style="19" customWidth="1"/>
    <col min="14" max="1024" width="9.140625" style="19"/>
  </cols>
  <sheetData>
    <row r="1" spans="1:36" ht="33.75" customHeight="1" thickBot="1">
      <c r="A1" s="65" t="s">
        <v>66</v>
      </c>
      <c r="B1" s="65"/>
      <c r="C1" s="38"/>
      <c r="D1" s="66"/>
      <c r="E1" s="66"/>
      <c r="F1" s="66"/>
      <c r="G1" s="66"/>
      <c r="H1" s="68" t="s">
        <v>106</v>
      </c>
      <c r="I1" s="68"/>
    </row>
    <row r="2" spans="1:36" ht="15.75" thickBot="1">
      <c r="A2" s="69" t="s">
        <v>0</v>
      </c>
      <c r="B2" s="69"/>
      <c r="C2" s="69"/>
      <c r="D2" s="69"/>
      <c r="E2" s="69"/>
      <c r="F2" s="69"/>
      <c r="G2" s="69"/>
      <c r="H2" s="69"/>
      <c r="I2" s="69"/>
    </row>
    <row r="3" spans="1:36" ht="15.75" thickBot="1"/>
    <row r="4" spans="1:36" ht="30.75" thickBot="1">
      <c r="A4" s="5" t="s">
        <v>1</v>
      </c>
      <c r="B4" s="6" t="s">
        <v>2</v>
      </c>
      <c r="C4" s="10" t="s">
        <v>14</v>
      </c>
      <c r="D4" s="10" t="s">
        <v>3</v>
      </c>
      <c r="E4" s="7" t="s">
        <v>4</v>
      </c>
      <c r="F4" s="26" t="s">
        <v>5</v>
      </c>
      <c r="G4" s="7" t="s">
        <v>6</v>
      </c>
      <c r="H4" s="27" t="s">
        <v>7</v>
      </c>
      <c r="I4" s="28" t="s">
        <v>8</v>
      </c>
    </row>
    <row r="5" spans="1:36" s="8" customFormat="1" ht="15.75" thickBot="1">
      <c r="A5" s="9">
        <v>1</v>
      </c>
      <c r="B5" s="10">
        <v>2</v>
      </c>
      <c r="C5" s="10"/>
      <c r="D5" s="10">
        <v>3</v>
      </c>
      <c r="E5" s="11">
        <v>4</v>
      </c>
      <c r="F5" s="12">
        <v>5</v>
      </c>
      <c r="G5" s="11">
        <v>6</v>
      </c>
      <c r="H5" s="13">
        <v>7</v>
      </c>
      <c r="I5" s="14">
        <v>8</v>
      </c>
    </row>
    <row r="6" spans="1:36" ht="15.75">
      <c r="A6" s="70" t="s">
        <v>67</v>
      </c>
      <c r="B6" s="70"/>
      <c r="C6" s="70"/>
      <c r="D6" s="70"/>
      <c r="E6" s="70"/>
      <c r="F6" s="70"/>
      <c r="G6" s="70"/>
      <c r="H6" s="70"/>
      <c r="I6" s="70"/>
    </row>
    <row r="7" spans="1:36" ht="15.75">
      <c r="A7" s="72" t="s">
        <v>68</v>
      </c>
      <c r="B7" s="73"/>
      <c r="C7" s="72"/>
      <c r="D7" s="72"/>
      <c r="E7" s="72"/>
      <c r="F7" s="72"/>
      <c r="G7" s="72"/>
      <c r="H7" s="72"/>
      <c r="I7" s="72"/>
    </row>
    <row r="8" spans="1:36" s="20" customFormat="1">
      <c r="A8" s="36">
        <v>1</v>
      </c>
      <c r="B8" s="35" t="s">
        <v>69</v>
      </c>
      <c r="C8" s="44" t="s">
        <v>15</v>
      </c>
      <c r="D8" s="24">
        <v>20</v>
      </c>
      <c r="E8" s="31"/>
      <c r="F8" s="32"/>
      <c r="G8" s="31">
        <f t="shared" ref="G8:G21" si="0">E8*F8+E8</f>
        <v>0</v>
      </c>
      <c r="H8" s="31">
        <f t="shared" ref="H8:H21" si="1">E8*D8</f>
        <v>0</v>
      </c>
      <c r="I8" s="31">
        <f t="shared" ref="I8:I21" si="2">G8*D8</f>
        <v>0</v>
      </c>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row>
    <row r="9" spans="1:36" s="20" customFormat="1">
      <c r="A9" s="36">
        <v>2</v>
      </c>
      <c r="B9" s="35" t="s">
        <v>70</v>
      </c>
      <c r="C9" s="44" t="s">
        <v>15</v>
      </c>
      <c r="D9" s="24">
        <v>40</v>
      </c>
      <c r="E9" s="31"/>
      <c r="F9" s="32"/>
      <c r="G9" s="31">
        <f t="shared" si="0"/>
        <v>0</v>
      </c>
      <c r="H9" s="31">
        <f t="shared" si="1"/>
        <v>0</v>
      </c>
      <c r="I9" s="31">
        <f t="shared" si="2"/>
        <v>0</v>
      </c>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row>
    <row r="10" spans="1:36" s="20" customFormat="1">
      <c r="A10" s="36">
        <v>3</v>
      </c>
      <c r="B10" s="35" t="s">
        <v>71</v>
      </c>
      <c r="C10" s="44" t="s">
        <v>15</v>
      </c>
      <c r="D10" s="25">
        <v>40</v>
      </c>
      <c r="E10" s="31"/>
      <c r="F10" s="32"/>
      <c r="G10" s="31">
        <f t="shared" si="0"/>
        <v>0</v>
      </c>
      <c r="H10" s="31">
        <f t="shared" si="1"/>
        <v>0</v>
      </c>
      <c r="I10" s="31">
        <f t="shared" si="2"/>
        <v>0</v>
      </c>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row>
    <row r="11" spans="1:36" s="20" customFormat="1">
      <c r="A11" s="36">
        <v>4</v>
      </c>
      <c r="B11" s="35" t="s">
        <v>72</v>
      </c>
      <c r="C11" s="44" t="s">
        <v>15</v>
      </c>
      <c r="D11" s="25">
        <v>40</v>
      </c>
      <c r="E11" s="31"/>
      <c r="F11" s="32"/>
      <c r="G11" s="31">
        <f t="shared" si="0"/>
        <v>0</v>
      </c>
      <c r="H11" s="31">
        <f t="shared" si="1"/>
        <v>0</v>
      </c>
      <c r="I11" s="31">
        <f t="shared" si="2"/>
        <v>0</v>
      </c>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row>
    <row r="12" spans="1:36" s="20" customFormat="1">
      <c r="A12" s="36">
        <v>5</v>
      </c>
      <c r="B12" s="35" t="s">
        <v>73</v>
      </c>
      <c r="C12" s="44" t="s">
        <v>15</v>
      </c>
      <c r="D12" s="25">
        <v>40</v>
      </c>
      <c r="E12" s="31"/>
      <c r="F12" s="32"/>
      <c r="G12" s="31">
        <f t="shared" si="0"/>
        <v>0</v>
      </c>
      <c r="H12" s="31">
        <f t="shared" si="1"/>
        <v>0</v>
      </c>
      <c r="I12" s="31">
        <f t="shared" si="2"/>
        <v>0</v>
      </c>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row>
    <row r="13" spans="1:36" s="20" customFormat="1">
      <c r="A13" s="36">
        <v>6</v>
      </c>
      <c r="B13" s="35" t="s">
        <v>74</v>
      </c>
      <c r="C13" s="44" t="s">
        <v>15</v>
      </c>
      <c r="D13" s="24">
        <v>1</v>
      </c>
      <c r="E13" s="31"/>
      <c r="F13" s="32"/>
      <c r="G13" s="31">
        <f t="shared" si="0"/>
        <v>0</v>
      </c>
      <c r="H13" s="31">
        <f t="shared" si="1"/>
        <v>0</v>
      </c>
      <c r="I13" s="31">
        <f t="shared" si="2"/>
        <v>0</v>
      </c>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row>
    <row r="14" spans="1:36" s="20" customFormat="1">
      <c r="A14" s="36">
        <v>7</v>
      </c>
      <c r="B14" s="51" t="s">
        <v>75</v>
      </c>
      <c r="C14" s="44" t="s">
        <v>15</v>
      </c>
      <c r="D14" s="24">
        <v>1</v>
      </c>
      <c r="E14" s="31"/>
      <c r="F14" s="32"/>
      <c r="G14" s="31">
        <f t="shared" si="0"/>
        <v>0</v>
      </c>
      <c r="H14" s="31">
        <f t="shared" si="1"/>
        <v>0</v>
      </c>
      <c r="I14" s="31">
        <f t="shared" si="2"/>
        <v>0</v>
      </c>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row>
    <row r="15" spans="1:36" s="20" customFormat="1">
      <c r="A15" s="36">
        <v>8</v>
      </c>
      <c r="B15" s="51" t="s">
        <v>76</v>
      </c>
      <c r="C15" s="44" t="s">
        <v>15</v>
      </c>
      <c r="D15" s="24">
        <v>120</v>
      </c>
      <c r="E15" s="31"/>
      <c r="F15" s="32"/>
      <c r="G15" s="31">
        <f t="shared" si="0"/>
        <v>0</v>
      </c>
      <c r="H15" s="31">
        <f t="shared" si="1"/>
        <v>0</v>
      </c>
      <c r="I15" s="31">
        <f t="shared" si="2"/>
        <v>0</v>
      </c>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row>
    <row r="16" spans="1:36" s="20" customFormat="1">
      <c r="A16" s="36">
        <v>9</v>
      </c>
      <c r="B16" s="51" t="s">
        <v>77</v>
      </c>
      <c r="C16" s="44" t="s">
        <v>27</v>
      </c>
      <c r="D16" s="24">
        <v>1</v>
      </c>
      <c r="E16" s="31"/>
      <c r="F16" s="32"/>
      <c r="G16" s="31">
        <f t="shared" si="0"/>
        <v>0</v>
      </c>
      <c r="H16" s="31">
        <f t="shared" si="1"/>
        <v>0</v>
      </c>
      <c r="I16" s="31">
        <f t="shared" si="2"/>
        <v>0</v>
      </c>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row>
    <row r="17" spans="1:36" s="20" customFormat="1" ht="26.25">
      <c r="A17" s="36">
        <v>10</v>
      </c>
      <c r="B17" s="35" t="s">
        <v>78</v>
      </c>
      <c r="C17" s="44" t="s">
        <v>27</v>
      </c>
      <c r="D17" s="24">
        <v>1</v>
      </c>
      <c r="E17" s="31"/>
      <c r="F17" s="32"/>
      <c r="G17" s="31">
        <f t="shared" si="0"/>
        <v>0</v>
      </c>
      <c r="H17" s="31">
        <f t="shared" si="1"/>
        <v>0</v>
      </c>
      <c r="I17" s="31">
        <f t="shared" si="2"/>
        <v>0</v>
      </c>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row>
    <row r="18" spans="1:36" s="20" customFormat="1">
      <c r="A18" s="36">
        <v>11</v>
      </c>
      <c r="B18" s="35" t="s">
        <v>79</v>
      </c>
      <c r="C18" s="44" t="s">
        <v>15</v>
      </c>
      <c r="D18" s="24">
        <v>1</v>
      </c>
      <c r="E18" s="31"/>
      <c r="F18" s="32"/>
      <c r="G18" s="31">
        <f t="shared" si="0"/>
        <v>0</v>
      </c>
      <c r="H18" s="31">
        <f t="shared" si="1"/>
        <v>0</v>
      </c>
      <c r="I18" s="31">
        <f t="shared" si="2"/>
        <v>0</v>
      </c>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row>
    <row r="19" spans="1:36" s="20" customFormat="1">
      <c r="A19" s="36">
        <v>12</v>
      </c>
      <c r="B19" s="35" t="s">
        <v>80</v>
      </c>
      <c r="C19" s="44" t="s">
        <v>27</v>
      </c>
      <c r="D19" s="24">
        <v>1</v>
      </c>
      <c r="E19" s="31"/>
      <c r="F19" s="32"/>
      <c r="G19" s="31">
        <f t="shared" si="0"/>
        <v>0</v>
      </c>
      <c r="H19" s="31">
        <f t="shared" si="1"/>
        <v>0</v>
      </c>
      <c r="I19" s="31">
        <f t="shared" si="2"/>
        <v>0</v>
      </c>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row>
    <row r="20" spans="1:36" s="20" customFormat="1">
      <c r="A20" s="36">
        <v>13</v>
      </c>
      <c r="B20" s="35" t="s">
        <v>81</v>
      </c>
      <c r="C20" s="44" t="s">
        <v>15</v>
      </c>
      <c r="D20" s="24">
        <v>1</v>
      </c>
      <c r="E20" s="31"/>
      <c r="F20" s="32"/>
      <c r="G20" s="31">
        <f t="shared" si="0"/>
        <v>0</v>
      </c>
      <c r="H20" s="31">
        <f t="shared" si="1"/>
        <v>0</v>
      </c>
      <c r="I20" s="31">
        <f t="shared" si="2"/>
        <v>0</v>
      </c>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row>
    <row r="21" spans="1:36" s="20" customFormat="1">
      <c r="A21" s="36">
        <v>14</v>
      </c>
      <c r="B21" s="51" t="s">
        <v>82</v>
      </c>
      <c r="C21" s="44" t="s">
        <v>27</v>
      </c>
      <c r="D21" s="24">
        <v>1</v>
      </c>
      <c r="E21" s="31"/>
      <c r="F21" s="32"/>
      <c r="G21" s="31">
        <f t="shared" si="0"/>
        <v>0</v>
      </c>
      <c r="H21" s="31">
        <f t="shared" si="1"/>
        <v>0</v>
      </c>
      <c r="I21" s="31">
        <f t="shared" si="2"/>
        <v>0</v>
      </c>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row>
    <row r="22" spans="1:36" s="49" customFormat="1">
      <c r="A22" s="50"/>
      <c r="B22" s="78" t="s">
        <v>13</v>
      </c>
      <c r="C22" s="77"/>
      <c r="D22" s="47">
        <f>SUM(D8:D21)</f>
        <v>308</v>
      </c>
      <c r="E22" s="75"/>
      <c r="F22" s="75"/>
      <c r="G22" s="75"/>
      <c r="H22" s="57">
        <f>SUM(H8:H21)</f>
        <v>0</v>
      </c>
      <c r="I22" s="60">
        <f>SUM(I8:I21)</f>
        <v>0</v>
      </c>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row>
    <row r="23" spans="1:36" s="19" customFormat="1" ht="15.75">
      <c r="A23" s="72" t="s">
        <v>83</v>
      </c>
      <c r="B23" s="73"/>
      <c r="C23" s="72"/>
      <c r="D23" s="72"/>
      <c r="E23" s="72"/>
      <c r="F23" s="72"/>
      <c r="G23" s="72"/>
      <c r="H23" s="72"/>
      <c r="I23" s="72"/>
    </row>
    <row r="24" spans="1:36" s="19" customFormat="1" ht="15.75">
      <c r="A24" s="36">
        <v>1</v>
      </c>
      <c r="B24" s="52" t="s">
        <v>84</v>
      </c>
      <c r="C24" s="42" t="s">
        <v>15</v>
      </c>
      <c r="D24" s="21">
        <v>2</v>
      </c>
      <c r="E24" s="23"/>
      <c r="F24" s="33"/>
      <c r="G24" s="31">
        <f t="shared" ref="G24:G45" si="3">E24*F24+E24</f>
        <v>0</v>
      </c>
      <c r="H24" s="31">
        <f t="shared" ref="H24:H45" si="4">E24*D24</f>
        <v>0</v>
      </c>
      <c r="I24" s="31">
        <f t="shared" ref="I24:I45" si="5">G24*D24</f>
        <v>0</v>
      </c>
    </row>
    <row r="25" spans="1:36" s="19" customFormat="1" ht="15.75">
      <c r="A25" s="36">
        <v>2</v>
      </c>
      <c r="B25" s="52" t="s">
        <v>85</v>
      </c>
      <c r="C25" s="44" t="s">
        <v>15</v>
      </c>
      <c r="D25" s="21">
        <v>1</v>
      </c>
      <c r="E25" s="23"/>
      <c r="F25" s="33"/>
      <c r="G25" s="31">
        <f t="shared" si="3"/>
        <v>0</v>
      </c>
      <c r="H25" s="31">
        <f t="shared" si="4"/>
        <v>0</v>
      </c>
      <c r="I25" s="31">
        <f t="shared" si="5"/>
        <v>0</v>
      </c>
    </row>
    <row r="26" spans="1:36" s="19" customFormat="1" ht="15.75">
      <c r="A26" s="36">
        <v>3</v>
      </c>
      <c r="B26" s="52" t="s">
        <v>86</v>
      </c>
      <c r="C26" s="44" t="s">
        <v>27</v>
      </c>
      <c r="D26" s="21">
        <v>1</v>
      </c>
      <c r="E26" s="23"/>
      <c r="F26" s="33"/>
      <c r="G26" s="31">
        <f t="shared" si="3"/>
        <v>0</v>
      </c>
      <c r="H26" s="31">
        <f t="shared" si="4"/>
        <v>0</v>
      </c>
      <c r="I26" s="31">
        <f t="shared" si="5"/>
        <v>0</v>
      </c>
    </row>
    <row r="27" spans="1:36" s="19" customFormat="1" ht="15.75">
      <c r="A27" s="36">
        <v>4</v>
      </c>
      <c r="B27" s="52" t="s">
        <v>87</v>
      </c>
      <c r="C27" s="44" t="s">
        <v>15</v>
      </c>
      <c r="D27" s="21">
        <v>1</v>
      </c>
      <c r="E27" s="23"/>
      <c r="F27" s="33"/>
      <c r="G27" s="31">
        <f t="shared" si="3"/>
        <v>0</v>
      </c>
      <c r="H27" s="31">
        <f t="shared" si="4"/>
        <v>0</v>
      </c>
      <c r="I27" s="31">
        <f t="shared" si="5"/>
        <v>0</v>
      </c>
    </row>
    <row r="28" spans="1:36" s="19" customFormat="1" ht="15.75">
      <c r="A28" s="36">
        <v>5</v>
      </c>
      <c r="B28" s="52" t="s">
        <v>88</v>
      </c>
      <c r="C28" s="44" t="s">
        <v>15</v>
      </c>
      <c r="D28" s="21">
        <v>1</v>
      </c>
      <c r="E28" s="23"/>
      <c r="F28" s="33"/>
      <c r="G28" s="31">
        <f t="shared" si="3"/>
        <v>0</v>
      </c>
      <c r="H28" s="31">
        <f t="shared" si="4"/>
        <v>0</v>
      </c>
      <c r="I28" s="31">
        <f t="shared" si="5"/>
        <v>0</v>
      </c>
    </row>
    <row r="29" spans="1:36" s="19" customFormat="1" ht="15.75">
      <c r="A29" s="36">
        <v>6</v>
      </c>
      <c r="B29" s="52" t="s">
        <v>89</v>
      </c>
      <c r="C29" s="44" t="s">
        <v>15</v>
      </c>
      <c r="D29" s="21">
        <v>1</v>
      </c>
      <c r="E29" s="31"/>
      <c r="F29" s="33"/>
      <c r="G29" s="31">
        <f t="shared" si="3"/>
        <v>0</v>
      </c>
      <c r="H29" s="31">
        <f t="shared" si="4"/>
        <v>0</v>
      </c>
      <c r="I29" s="31">
        <f t="shared" si="5"/>
        <v>0</v>
      </c>
    </row>
    <row r="30" spans="1:36" s="19" customFormat="1" ht="15.75">
      <c r="A30" s="36">
        <v>7</v>
      </c>
      <c r="B30" s="52" t="s">
        <v>90</v>
      </c>
      <c r="C30" s="44" t="s">
        <v>27</v>
      </c>
      <c r="D30" s="21">
        <v>1</v>
      </c>
      <c r="E30" s="31"/>
      <c r="F30" s="33"/>
      <c r="G30" s="31">
        <f t="shared" si="3"/>
        <v>0</v>
      </c>
      <c r="H30" s="31">
        <f t="shared" si="4"/>
        <v>0</v>
      </c>
      <c r="I30" s="31">
        <f t="shared" si="5"/>
        <v>0</v>
      </c>
    </row>
    <row r="31" spans="1:36" s="19" customFormat="1" ht="15.75">
      <c r="A31" s="36">
        <v>8</v>
      </c>
      <c r="B31" s="52" t="s">
        <v>91</v>
      </c>
      <c r="C31" s="45" t="s">
        <v>15</v>
      </c>
      <c r="D31" s="21">
        <v>1</v>
      </c>
      <c r="E31" s="31"/>
      <c r="F31" s="33"/>
      <c r="G31" s="31">
        <f t="shared" si="3"/>
        <v>0</v>
      </c>
      <c r="H31" s="31">
        <f t="shared" si="4"/>
        <v>0</v>
      </c>
      <c r="I31" s="31">
        <f t="shared" si="5"/>
        <v>0</v>
      </c>
    </row>
    <row r="32" spans="1:36" s="19" customFormat="1" ht="15.75">
      <c r="A32" s="36">
        <v>9</v>
      </c>
      <c r="B32" s="52" t="s">
        <v>92</v>
      </c>
      <c r="C32" s="44" t="s">
        <v>15</v>
      </c>
      <c r="D32" s="21">
        <v>2</v>
      </c>
      <c r="E32" s="31"/>
      <c r="F32" s="33"/>
      <c r="G32" s="31">
        <f t="shared" si="3"/>
        <v>0</v>
      </c>
      <c r="H32" s="31">
        <f t="shared" si="4"/>
        <v>0</v>
      </c>
      <c r="I32" s="31">
        <f t="shared" si="5"/>
        <v>0</v>
      </c>
    </row>
    <row r="33" spans="1:36" s="19" customFormat="1" ht="15.75">
      <c r="A33" s="36">
        <v>10</v>
      </c>
      <c r="B33" s="52" t="s">
        <v>93</v>
      </c>
      <c r="C33" s="45" t="s">
        <v>15</v>
      </c>
      <c r="D33" s="21">
        <v>1</v>
      </c>
      <c r="E33" s="31"/>
      <c r="F33" s="33"/>
      <c r="G33" s="31">
        <f t="shared" si="3"/>
        <v>0</v>
      </c>
      <c r="H33" s="31">
        <f t="shared" si="4"/>
        <v>0</v>
      </c>
      <c r="I33" s="31">
        <f t="shared" si="5"/>
        <v>0</v>
      </c>
    </row>
    <row r="34" spans="1:36" s="19" customFormat="1" ht="15.75">
      <c r="A34" s="36">
        <v>11</v>
      </c>
      <c r="B34" s="52" t="s">
        <v>94</v>
      </c>
      <c r="C34" s="44" t="s">
        <v>15</v>
      </c>
      <c r="D34" s="21">
        <v>20</v>
      </c>
      <c r="E34" s="31"/>
      <c r="F34" s="33"/>
      <c r="G34" s="31">
        <f t="shared" si="3"/>
        <v>0</v>
      </c>
      <c r="H34" s="31">
        <f t="shared" si="4"/>
        <v>0</v>
      </c>
      <c r="I34" s="31">
        <f t="shared" si="5"/>
        <v>0</v>
      </c>
    </row>
    <row r="35" spans="1:36" s="19" customFormat="1" ht="15.75">
      <c r="A35" s="36">
        <v>12</v>
      </c>
      <c r="B35" s="52" t="s">
        <v>95</v>
      </c>
      <c r="C35" s="45" t="s">
        <v>15</v>
      </c>
      <c r="D35" s="21">
        <v>1</v>
      </c>
      <c r="E35" s="31"/>
      <c r="F35" s="33"/>
      <c r="G35" s="31">
        <f t="shared" si="3"/>
        <v>0</v>
      </c>
      <c r="H35" s="31">
        <f t="shared" si="4"/>
        <v>0</v>
      </c>
      <c r="I35" s="31">
        <f t="shared" si="5"/>
        <v>0</v>
      </c>
    </row>
    <row r="36" spans="1:36" s="19" customFormat="1" ht="15.75">
      <c r="A36" s="36">
        <v>13</v>
      </c>
      <c r="B36" s="52" t="s">
        <v>96</v>
      </c>
      <c r="C36" s="44" t="s">
        <v>15</v>
      </c>
      <c r="D36" s="21">
        <v>1</v>
      </c>
      <c r="E36" s="31"/>
      <c r="F36" s="33"/>
      <c r="G36" s="31">
        <f t="shared" si="3"/>
        <v>0</v>
      </c>
      <c r="H36" s="31">
        <f t="shared" si="4"/>
        <v>0</v>
      </c>
      <c r="I36" s="31">
        <f t="shared" si="5"/>
        <v>0</v>
      </c>
    </row>
    <row r="37" spans="1:36" s="19" customFormat="1" ht="15.75">
      <c r="A37" s="36">
        <v>14</v>
      </c>
      <c r="B37" s="52" t="s">
        <v>97</v>
      </c>
      <c r="C37" s="45" t="s">
        <v>27</v>
      </c>
      <c r="D37" s="21">
        <v>1</v>
      </c>
      <c r="E37" s="31"/>
      <c r="F37" s="33"/>
      <c r="G37" s="31">
        <f t="shared" si="3"/>
        <v>0</v>
      </c>
      <c r="H37" s="31">
        <f t="shared" si="4"/>
        <v>0</v>
      </c>
      <c r="I37" s="31">
        <f t="shared" si="5"/>
        <v>0</v>
      </c>
    </row>
    <row r="38" spans="1:36" s="19" customFormat="1" ht="15.75">
      <c r="A38" s="36">
        <v>15</v>
      </c>
      <c r="B38" s="52" t="s">
        <v>98</v>
      </c>
      <c r="C38" s="63" t="s">
        <v>15</v>
      </c>
      <c r="D38" s="21">
        <v>1</v>
      </c>
      <c r="E38" s="31"/>
      <c r="F38" s="33"/>
      <c r="G38" s="31">
        <f t="shared" si="3"/>
        <v>0</v>
      </c>
      <c r="H38" s="31">
        <f t="shared" si="4"/>
        <v>0</v>
      </c>
      <c r="I38" s="31">
        <f t="shared" si="5"/>
        <v>0</v>
      </c>
    </row>
    <row r="39" spans="1:36" s="19" customFormat="1" ht="15.75">
      <c r="A39" s="36">
        <v>16</v>
      </c>
      <c r="B39" s="52" t="s">
        <v>99</v>
      </c>
      <c r="C39" s="63" t="s">
        <v>15</v>
      </c>
      <c r="D39" s="21">
        <v>1</v>
      </c>
      <c r="E39" s="31"/>
      <c r="F39" s="33"/>
      <c r="G39" s="31">
        <f t="shared" si="3"/>
        <v>0</v>
      </c>
      <c r="H39" s="31">
        <f t="shared" si="4"/>
        <v>0</v>
      </c>
      <c r="I39" s="31">
        <f t="shared" si="5"/>
        <v>0</v>
      </c>
    </row>
    <row r="40" spans="1:36" s="19" customFormat="1" ht="15.75">
      <c r="A40" s="36">
        <v>17</v>
      </c>
      <c r="B40" s="52" t="s">
        <v>100</v>
      </c>
      <c r="C40" s="63" t="s">
        <v>15</v>
      </c>
      <c r="D40" s="21">
        <v>1</v>
      </c>
      <c r="E40" s="31"/>
      <c r="F40" s="33"/>
      <c r="G40" s="31">
        <f t="shared" si="3"/>
        <v>0</v>
      </c>
      <c r="H40" s="31">
        <f t="shared" si="4"/>
        <v>0</v>
      </c>
      <c r="I40" s="31">
        <f t="shared" si="5"/>
        <v>0</v>
      </c>
    </row>
    <row r="41" spans="1:36" s="19" customFormat="1" ht="15.75">
      <c r="A41" s="36">
        <v>18</v>
      </c>
      <c r="B41" s="52" t="s">
        <v>101</v>
      </c>
      <c r="C41" s="63" t="s">
        <v>15</v>
      </c>
      <c r="D41" s="21">
        <v>2</v>
      </c>
      <c r="E41" s="31"/>
      <c r="F41" s="33"/>
      <c r="G41" s="31">
        <f t="shared" si="3"/>
        <v>0</v>
      </c>
      <c r="H41" s="31">
        <f t="shared" si="4"/>
        <v>0</v>
      </c>
      <c r="I41" s="31">
        <f t="shared" si="5"/>
        <v>0</v>
      </c>
    </row>
    <row r="42" spans="1:36" s="19" customFormat="1" ht="15.75">
      <c r="A42" s="36">
        <v>19</v>
      </c>
      <c r="B42" s="52" t="s">
        <v>102</v>
      </c>
      <c r="C42" s="63" t="s">
        <v>15</v>
      </c>
      <c r="D42" s="21">
        <v>1</v>
      </c>
      <c r="E42" s="31"/>
      <c r="F42" s="33"/>
      <c r="G42" s="31">
        <f t="shared" si="3"/>
        <v>0</v>
      </c>
      <c r="H42" s="31">
        <f t="shared" si="4"/>
        <v>0</v>
      </c>
      <c r="I42" s="31">
        <f t="shared" si="5"/>
        <v>0</v>
      </c>
    </row>
    <row r="43" spans="1:36" s="19" customFormat="1" ht="15.75">
      <c r="A43" s="36">
        <v>20</v>
      </c>
      <c r="B43" s="52" t="s">
        <v>103</v>
      </c>
      <c r="C43" s="63" t="s">
        <v>15</v>
      </c>
      <c r="D43" s="21">
        <v>1</v>
      </c>
      <c r="E43" s="31"/>
      <c r="F43" s="33"/>
      <c r="G43" s="31">
        <f t="shared" si="3"/>
        <v>0</v>
      </c>
      <c r="H43" s="31">
        <f t="shared" si="4"/>
        <v>0</v>
      </c>
      <c r="I43" s="31">
        <f t="shared" si="5"/>
        <v>0</v>
      </c>
    </row>
    <row r="44" spans="1:36" s="19" customFormat="1" ht="15.75">
      <c r="A44" s="36">
        <v>21</v>
      </c>
      <c r="B44" s="52" t="s">
        <v>104</v>
      </c>
      <c r="C44" s="63" t="s">
        <v>15</v>
      </c>
      <c r="D44" s="21">
        <v>1</v>
      </c>
      <c r="E44" s="31"/>
      <c r="F44" s="33"/>
      <c r="G44" s="31">
        <f t="shared" si="3"/>
        <v>0</v>
      </c>
      <c r="H44" s="31">
        <f t="shared" si="4"/>
        <v>0</v>
      </c>
      <c r="I44" s="31">
        <f t="shared" si="5"/>
        <v>0</v>
      </c>
    </row>
    <row r="45" spans="1:36" s="19" customFormat="1" ht="15.75">
      <c r="A45" s="36">
        <v>22</v>
      </c>
      <c r="B45" s="52" t="s">
        <v>105</v>
      </c>
      <c r="C45" s="63" t="s">
        <v>15</v>
      </c>
      <c r="D45" s="21">
        <v>2</v>
      </c>
      <c r="E45" s="31"/>
      <c r="F45" s="33"/>
      <c r="G45" s="31">
        <f t="shared" si="3"/>
        <v>0</v>
      </c>
      <c r="H45" s="31">
        <f t="shared" si="4"/>
        <v>0</v>
      </c>
      <c r="I45" s="31">
        <f t="shared" si="5"/>
        <v>0</v>
      </c>
    </row>
    <row r="46" spans="1:36" s="49" customFormat="1">
      <c r="A46" s="50"/>
      <c r="B46" s="78" t="s">
        <v>13</v>
      </c>
      <c r="C46" s="77"/>
      <c r="D46" s="47">
        <f>SUM(D24:D45)</f>
        <v>45</v>
      </c>
      <c r="E46" s="75"/>
      <c r="F46" s="75"/>
      <c r="G46" s="75"/>
      <c r="H46" s="57">
        <f>SUM(H24:H45)</f>
        <v>0</v>
      </c>
      <c r="I46" s="57">
        <f>SUM(I24:I45)</f>
        <v>0</v>
      </c>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row>
    <row r="47" spans="1:36" ht="21.75" thickBot="1">
      <c r="A47" s="74" t="s">
        <v>9</v>
      </c>
      <c r="B47" s="74"/>
      <c r="C47" s="74"/>
      <c r="D47" s="74"/>
      <c r="E47" s="74"/>
      <c r="F47" s="74"/>
      <c r="G47" s="74"/>
      <c r="H47" s="59">
        <f>SUM(H22,H46)</f>
        <v>0</v>
      </c>
      <c r="I47" s="59">
        <f>SUM(I22,I46)</f>
        <v>0</v>
      </c>
    </row>
    <row r="50" spans="1:9" ht="277.5" customHeight="1">
      <c r="A50" s="71" t="s">
        <v>111</v>
      </c>
      <c r="B50" s="71"/>
      <c r="C50" s="71"/>
      <c r="D50" s="71"/>
      <c r="E50" s="71"/>
      <c r="F50" s="71"/>
      <c r="G50" s="71"/>
      <c r="H50" s="71"/>
      <c r="I50" s="71"/>
    </row>
    <row r="51" spans="1:9" ht="31.5" customHeight="1">
      <c r="F51" s="64" t="s">
        <v>119</v>
      </c>
      <c r="G51" s="64"/>
      <c r="H51" s="64"/>
      <c r="I51" s="64"/>
    </row>
    <row r="52" spans="1:9">
      <c r="H52" s="64"/>
      <c r="I52" s="64"/>
    </row>
    <row r="53" spans="1:9">
      <c r="H53" s="34"/>
      <c r="I53" s="34"/>
    </row>
  </sheetData>
  <mergeCells count="15">
    <mergeCell ref="A47:G47"/>
    <mergeCell ref="A50:I50"/>
    <mergeCell ref="H52:I52"/>
    <mergeCell ref="B46:C46"/>
    <mergeCell ref="E46:G46"/>
    <mergeCell ref="F51:I51"/>
    <mergeCell ref="B22:C22"/>
    <mergeCell ref="E22:G22"/>
    <mergeCell ref="A23:I23"/>
    <mergeCell ref="A1:B1"/>
    <mergeCell ref="D1:G1"/>
    <mergeCell ref="H1:I1"/>
    <mergeCell ref="A2:I2"/>
    <mergeCell ref="A6:I6"/>
    <mergeCell ref="A7:I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24</TotalTime>
  <Application>Microsoft Excel</Application>
  <DocSecurity>0</DocSecurity>
  <ScaleCrop>false</ScaleCrop>
  <HeadingPairs>
    <vt:vector size="4" baseType="variant">
      <vt:variant>
        <vt:lpstr>Arkusze</vt:lpstr>
      </vt:variant>
      <vt:variant>
        <vt:i4>2</vt:i4>
      </vt:variant>
      <vt:variant>
        <vt:lpstr>Zakresy nazwane</vt:lpstr>
      </vt:variant>
      <vt:variant>
        <vt:i4>1</vt:i4>
      </vt:variant>
    </vt:vector>
  </HeadingPairs>
  <TitlesOfParts>
    <vt:vector size="3" baseType="lpstr">
      <vt:lpstr>CZĘŚĆ I</vt:lpstr>
      <vt:lpstr>CZĘŚĆ II</vt:lpstr>
      <vt:lpstr>'CZĘŚĆ I'!Obszar_wydruku</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Malwina Piasecka-Laska</dc:creator>
  <cp:lastModifiedBy>magrus</cp:lastModifiedBy>
  <cp:revision>1</cp:revision>
  <cp:lastPrinted>2022-04-06T06:55:54Z</cp:lastPrinted>
  <dcterms:created xsi:type="dcterms:W3CDTF">2021-11-04T08:27:26Z</dcterms:created>
  <dcterms:modified xsi:type="dcterms:W3CDTF">2023-09-18T12:30:46Z</dcterms:modified>
  <dc:language>pl-PL</dc:language>
</cp:coreProperties>
</file>