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449N  Podleśna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7" i="1"/>
  <c r="F18" i="1"/>
  <c r="F19" i="1" s="1"/>
  <c r="F13" i="1"/>
  <c r="F12" i="1"/>
  <c r="F8" i="1"/>
  <c r="F7" i="1"/>
  <c r="F6" i="1"/>
  <c r="F9" i="1" l="1"/>
  <c r="F14" i="1"/>
  <c r="F15" i="1" s="1"/>
  <c r="F20" i="1" s="1"/>
  <c r="F21" i="1" l="1"/>
  <c r="F22" i="1" s="1"/>
</calcChain>
</file>

<file path=xl/sharedStrings.xml><?xml version="1.0" encoding="utf-8"?>
<sst xmlns="http://schemas.openxmlformats.org/spreadsheetml/2006/main" count="38" uniqueCount="29">
  <si>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</si>
  <si>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</si>
  <si>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</si>
  <si>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</si>
  <si>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</si>
  <si>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</si>
  <si>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</si>
  <si>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m2</t>
  </si>
  <si>
    <t>SUMA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</si>
  <si>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</si>
  <si>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</si>
  <si>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</si>
  <si>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</si>
  <si>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</si>
  <si>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 w celu nawiązania z nową nawierzcnią </t>
  </si>
  <si>
    <t>Wykonanie nawierzchni z betonu asfaltowego AC16W gr. 4 cm wraz z oczyszczeniem i skropieniem podłoża</t>
  </si>
  <si>
    <t>PRACE ROZBIÓRKOWE/PRZYGOTOWAWCZE</t>
  </si>
  <si>
    <t>rozbiórka elementów chodnika z kostki typu polbruk wraz z obrzeżem i krawężnikiem wraz z utylizacją</t>
  </si>
  <si>
    <t>Korytowanie wraz z profilowaniem i zagęszczeniem podłoża pod warstwy konstrukcji nawierzchni wykonane mechanicznie w gruncie kat. II-IV   wraz z utylizacją urobku  - pobocze</t>
  </si>
  <si>
    <t>ułożenie kostki chodnikowej gr 6cm na podsypce cementowo piaskowej  gr. 4cm i podbudowie z kruszywa łamanego stabilizowanego mechanicznie 0/31,5 gr 20 cm (80% materiału z rozbiórki) wraz z obrzeżem i krawęznikiem</t>
  </si>
  <si>
    <r>
      <t>m</t>
    </r>
    <r>
      <rPr>
        <vertAlign val="superscript"/>
        <sz val="10"/>
        <color indexed="8"/>
        <rFont val="Times New Roman"/>
        <family val="1"/>
        <charset val="238"/>
      </rPr>
      <t>2</t>
    </r>
  </si>
  <si>
    <t>ELEMENTY ULIC/NAWIERZCHNIE</t>
  </si>
  <si>
    <t>ELEMENTY BEZPIECZEŃSTWA</t>
  </si>
  <si>
    <t xml:space="preserve">montaż  barier energochłonnych typu N2W4A </t>
  </si>
  <si>
    <t>mb</t>
  </si>
  <si>
    <t>montaż  barier typu olsztyńskiego</t>
  </si>
  <si>
    <t>Remont drogi powiatowej nr 1449N w msc. Podleśna od km 5+790 do km 5+800</t>
  </si>
  <si>
    <t>Utwardzenie pobocza kostką granitową o wymiarach 18x20  na podsypce z suchego betonu C/12/15(B-15) grubości 20 cm i podbudowie z kruszywa łamanego stabilizowanego mechanicznie 0/31,5 gr 20 cm wraz z obrzeżem.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</si>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</sst>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  <numFmt numFmtId="167" formatCode="#,##0.00\ [$zł-415];[Red]\-#,##0.00\ [$zł-415]"/>
  </numFmts>
  <fonts count="1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7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1" fontId="3" fillId="0" borderId="4" xfId="4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3" applyFont="1" applyBorder="1" applyAlignment="1" applyProtection="1">
      <alignment horizontal="center" vertical="center" wrapText="1"/>
      <protection locked="0"/>
    </xf>
    <xf numFmtId="167" fontId="8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5" fontId="3" fillId="4" borderId="4" xfId="2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zoomScale="140" zoomScaleNormal="140" workbookViewId="0">
      <selection activeCell="J20" sqref="J20"/>
    </sheetView>
  </sheetViews>
  <sheetFormatPr defaultRowHeight="15"/>
  <cols>
    <col min="1" max="1" width="3.42578125" bestFit="1" customWidth="1"/>
    <col min="2" max="2" width="36.42578125" customWidth="1"/>
    <col min="3" max="3" width="6.28515625" customWidth="1"/>
    <col min="4" max="4" width="6.140625" bestFit="1" customWidth="1"/>
    <col min="5" max="5" width="9.85546875" customWidth="1"/>
    <col min="6" max="6" width="12.7109375" customWidth="1"/>
  </cols>
  <sheetData>
    <row r="1" spans="1:6">
      <c r="A1" s="46" t="s">
        <v>28</v>
      </c>
      <c r="B1" s="47"/>
      <c r="C1" s="47"/>
      <c r="D1" s="47"/>
      <c r="E1" s="47"/>
      <c r="F1" s="48"/>
    </row>
    <row r="2" spans="1:6" ht="30.75" customHeight="1">
      <c r="A2" s="49" t="s">
        <v>26</v>
      </c>
      <c r="B2" s="49"/>
      <c r="C2" s="49"/>
      <c r="D2" s="49"/>
      <c r="E2" s="49"/>
      <c r="F2" s="49"/>
    </row>
    <row r="3" spans="1:6" ht="38.25">
      <c r="A3" s="1" t="s">
        <v>0</v>
      </c>
      <c r="B3" s="1" t="s">
        <v>1</v>
      </c>
      <c r="C3" s="50" t="s">
        <v>2</v>
      </c>
      <c r="D3" s="51"/>
      <c r="E3" s="2" t="s">
        <v>3</v>
      </c>
      <c r="F3" s="3" t="s">
        <v>4</v>
      </c>
    </row>
    <row r="4" spans="1:6" ht="22.5" customHeight="1">
      <c r="A4" s="4"/>
      <c r="B4" s="4"/>
      <c r="C4" s="4" t="s">
        <v>2</v>
      </c>
      <c r="D4" s="4" t="s">
        <v>5</v>
      </c>
      <c r="E4" s="5" t="s">
        <v>6</v>
      </c>
      <c r="F4" s="6" t="s">
        <v>6</v>
      </c>
    </row>
    <row r="5" spans="1:6">
      <c r="A5" s="53" t="s">
        <v>16</v>
      </c>
      <c r="B5" s="53"/>
      <c r="C5" s="53"/>
      <c r="D5" s="53"/>
      <c r="E5" s="53"/>
      <c r="F5" s="53"/>
    </row>
    <row r="6" spans="1:6" ht="44.25" customHeight="1">
      <c r="A6" s="29">
        <v>1</v>
      </c>
      <c r="B6" s="31" t="s">
        <v>17</v>
      </c>
      <c r="C6" s="32" t="s">
        <v>7</v>
      </c>
      <c r="D6" s="31">
        <v>12.3</v>
      </c>
      <c r="E6" s="41">
        <v>0</v>
      </c>
      <c r="F6" s="33">
        <f>D6*E6</f>
        <v>0</v>
      </c>
    </row>
    <row r="7" spans="1:6" ht="44.25" customHeight="1">
      <c r="A7" s="29">
        <v>2</v>
      </c>
      <c r="B7" s="7" t="s">
        <v>14</v>
      </c>
      <c r="C7" s="7" t="s">
        <v>7</v>
      </c>
      <c r="D7" s="7">
        <v>57</v>
      </c>
      <c r="E7" s="42">
        <v>0</v>
      </c>
      <c r="F7" s="9">
        <f>D7*E7</f>
        <v>0</v>
      </c>
    </row>
    <row r="8" spans="1:6" ht="65.25" customHeight="1">
      <c r="A8" s="7">
        <v>3</v>
      </c>
      <c r="B8" s="34" t="s">
        <v>18</v>
      </c>
      <c r="C8" s="35" t="s">
        <v>7</v>
      </c>
      <c r="D8" s="36">
        <v>18.3</v>
      </c>
      <c r="E8" s="37">
        <v>0</v>
      </c>
      <c r="F8" s="37">
        <f>D8*E8</f>
        <v>0</v>
      </c>
    </row>
    <row r="9" spans="1:6">
      <c r="A9" s="52" t="s">
        <v>8</v>
      </c>
      <c r="B9" s="52"/>
      <c r="C9" s="7"/>
      <c r="D9" s="7"/>
      <c r="E9" s="8"/>
      <c r="F9" s="9">
        <f>SUM(F6:F8)</f>
        <v>0</v>
      </c>
    </row>
    <row r="10" spans="1:6">
      <c r="A10" s="54" t="s">
        <v>21</v>
      </c>
      <c r="B10" s="55"/>
      <c r="C10" s="55"/>
      <c r="D10" s="55"/>
      <c r="E10" s="55"/>
      <c r="F10" s="56"/>
    </row>
    <row r="11" spans="1:6" ht="80.25" customHeight="1">
      <c r="A11" s="10">
        <v>4</v>
      </c>
      <c r="B11" s="30" t="s">
        <v>27</v>
      </c>
      <c r="C11" s="11" t="s">
        <v>7</v>
      </c>
      <c r="D11" s="14">
        <v>6</v>
      </c>
      <c r="E11" s="13">
        <v>0</v>
      </c>
      <c r="F11" s="9">
        <f>D11*E11</f>
        <v>0</v>
      </c>
    </row>
    <row r="12" spans="1:6" ht="84" customHeight="1">
      <c r="A12" s="35">
        <v>5</v>
      </c>
      <c r="B12" s="32" t="s">
        <v>19</v>
      </c>
      <c r="C12" s="35" t="s">
        <v>20</v>
      </c>
      <c r="D12" s="31">
        <v>12.3</v>
      </c>
      <c r="E12" s="43">
        <v>0</v>
      </c>
      <c r="F12" s="38">
        <f>D12*E12</f>
        <v>0</v>
      </c>
    </row>
    <row r="13" spans="1:6" ht="38.25" customHeight="1">
      <c r="A13" s="30">
        <v>6</v>
      </c>
      <c r="B13" s="30" t="s">
        <v>15</v>
      </c>
      <c r="C13" s="30" t="s">
        <v>9</v>
      </c>
      <c r="D13" s="30">
        <v>57.5</v>
      </c>
      <c r="E13" s="12">
        <v>0</v>
      </c>
      <c r="F13" s="9">
        <f>D13*E13</f>
        <v>0</v>
      </c>
    </row>
    <row r="14" spans="1:6" ht="38.25" customHeight="1">
      <c r="A14" s="26">
        <v>7</v>
      </c>
      <c r="B14" s="26" t="s">
        <v>10</v>
      </c>
      <c r="C14" s="26" t="s">
        <v>9</v>
      </c>
      <c r="D14" s="26">
        <v>57</v>
      </c>
      <c r="E14" s="12">
        <v>0</v>
      </c>
      <c r="F14" s="9">
        <f>D14*E14</f>
        <v>0</v>
      </c>
    </row>
    <row r="15" spans="1:6">
      <c r="A15" s="24"/>
      <c r="B15" s="28" t="s">
        <v>8</v>
      </c>
      <c r="C15" s="24"/>
      <c r="D15" s="24"/>
      <c r="E15" s="27"/>
      <c r="F15" s="25">
        <f>SUM(F11:F14)</f>
        <v>0</v>
      </c>
    </row>
    <row r="16" spans="1:6" ht="15" customHeight="1">
      <c r="A16" s="53" t="s">
        <v>22</v>
      </c>
      <c r="B16" s="53"/>
      <c r="C16" s="53"/>
      <c r="D16" s="53"/>
      <c r="E16" s="53"/>
      <c r="F16" s="53"/>
    </row>
    <row r="17" spans="1:6" ht="15" customHeight="1">
      <c r="A17" s="36">
        <v>8</v>
      </c>
      <c r="B17" s="39" t="s">
        <v>25</v>
      </c>
      <c r="C17" s="39" t="s">
        <v>24</v>
      </c>
      <c r="D17" s="40">
        <v>6</v>
      </c>
      <c r="E17" s="44">
        <v>0</v>
      </c>
      <c r="F17" s="33">
        <f>D17*E17</f>
        <v>0</v>
      </c>
    </row>
    <row r="18" spans="1:6" ht="25.5">
      <c r="A18" s="24">
        <v>9</v>
      </c>
      <c r="B18" s="39" t="s">
        <v>23</v>
      </c>
      <c r="C18" s="39" t="s">
        <v>24</v>
      </c>
      <c r="D18" s="40">
        <v>12</v>
      </c>
      <c r="E18" s="44">
        <v>0</v>
      </c>
      <c r="F18" s="33">
        <f>D18*E18</f>
        <v>0</v>
      </c>
    </row>
    <row r="19" spans="1:6">
      <c r="A19" s="26"/>
      <c r="B19" s="28" t="s">
        <v>8</v>
      </c>
      <c r="C19" s="26"/>
      <c r="D19" s="26"/>
      <c r="E19" s="12"/>
      <c r="F19" s="9">
        <f>SUM(F17:F18)</f>
        <v>0</v>
      </c>
    </row>
    <row r="20" spans="1:6">
      <c r="A20" s="15"/>
      <c r="B20" s="16"/>
      <c r="C20" s="16"/>
      <c r="D20" s="17"/>
      <c r="E20" s="18" t="s">
        <v>11</v>
      </c>
      <c r="F20" s="23">
        <f>F9+F15+F19</f>
        <v>0</v>
      </c>
    </row>
    <row r="21" spans="1:6">
      <c r="A21" s="15"/>
      <c r="B21" s="16"/>
      <c r="C21" s="16"/>
      <c r="D21" s="17"/>
      <c r="E21" s="19" t="s">
        <v>12</v>
      </c>
      <c r="F21" s="20">
        <f>F20*0.23</f>
        <v>0</v>
      </c>
    </row>
    <row r="22" spans="1:6">
      <c r="A22" s="15"/>
      <c r="B22" s="21"/>
      <c r="C22" s="15"/>
      <c r="D22" s="22"/>
      <c r="E22" s="19" t="s">
        <v>13</v>
      </c>
      <c r="F22" s="20">
        <f>F20+F21</f>
        <v>0</v>
      </c>
    </row>
    <row r="24" spans="1:6" ht="98.25" customHeight="1">
      <c r="A24" s="45"/>
      <c r="B24" s="45"/>
      <c r="C24" s="45"/>
      <c r="D24" s="45"/>
      <c r="E24" s="45"/>
      <c r="F24" s="45"/>
    </row>
  </sheetData>
  <mergeCells count="8">
    <mergeCell ref="A24:F24"/>
    <mergeCell ref="A1:F1"/>
    <mergeCell ref="A2:F2"/>
    <mergeCell ref="C3:D3"/>
    <mergeCell ref="A9:B9"/>
    <mergeCell ref="A5:F5"/>
    <mergeCell ref="A10:F10"/>
    <mergeCell ref="A16:F1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2023-02-17T12:31:56Z</cp:lastPrinted>
  <dcterms:created xsi:type="dcterms:W3CDTF">2015-06-05T18:19:34Z</dcterms:created>
  <dcterms:modified xsi:type="dcterms:W3CDTF">2024-04-09T09:08:20Z</dcterms:modified>
</cp:coreProperties>
</file>