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UM\Zamówienie Publiczne\2024\Żywienie na rok 2025\PM4\"/>
    </mc:Choice>
  </mc:AlternateContent>
  <bookViews>
    <workbookView xWindow="0" yWindow="0" windowWidth="20700" windowHeight="7290"/>
  </bookViews>
  <sheets>
    <sheet name="Dostawa ryb" sheetId="1" r:id="rId1"/>
  </sheet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H8" i="1"/>
  <c r="H9" i="1"/>
  <c r="H10" i="1"/>
  <c r="H11" i="1"/>
  <c r="H12" i="1"/>
  <c r="H13" i="1"/>
  <c r="H14" i="1"/>
  <c r="H15" i="1"/>
  <c r="H16" i="1"/>
  <c r="G8" i="1"/>
  <c r="G9" i="1"/>
  <c r="G10" i="1"/>
  <c r="G11" i="1"/>
  <c r="G12" i="1"/>
  <c r="G13" i="1"/>
  <c r="G14" i="1"/>
  <c r="G15" i="1"/>
  <c r="G16" i="1"/>
  <c r="G7" i="1"/>
  <c r="G17" i="1" s="1"/>
  <c r="H7" i="1" l="1"/>
  <c r="I7" i="1" l="1"/>
  <c r="H17" i="1"/>
  <c r="I17" i="1" s="1"/>
</calcChain>
</file>

<file path=xl/sharedStrings.xml><?xml version="1.0" encoding="utf-8"?>
<sst xmlns="http://schemas.openxmlformats.org/spreadsheetml/2006/main" count="35" uniqueCount="27">
  <si>
    <t>Filet z halibuta- filet mrożony bez skóry i ości prasowany w folii (0-5% glazury, z produkcji morskiej) typ L/M</t>
  </si>
  <si>
    <t>kg</t>
  </si>
  <si>
    <t>Makrela wędzona tuszka - wędzona w sposób tradycyjny Ryba jędrna, smaczna o przyjemnym wyrazistym zapachu, pakowana próżniowo</t>
  </si>
  <si>
    <t xml:space="preserve">Dorsz atlantycki- filet mrożony bez skóry i ości, prasowany w folii (5% glazury, z produkcji morskiej) rozmiar 300-500g </t>
  </si>
  <si>
    <t>szt</t>
  </si>
  <si>
    <t>Nazwa jednostki oświatowej: Przedszkole Miejskie z Oddziałem Specjalnym i Oddziałem Integracyjnym Nr 4</t>
  </si>
  <si>
    <t>Wszyskie produkty muszą spełniać warunki zawarte w rozporządzeniu ministra zdrowia z dnia  26.07.2016r. w sprawie grup środków spożywczych przeznaczonych do sprzedaży dzieciom i młodzieży w jednostkach systemu oświaty oraz wymagań, jakie muszą spełniac środki spożywcze stosowane w ramach żywienia zbiorowego dzieci i młodzieży w tych jednostkach systemu oświaty.</t>
  </si>
  <si>
    <t>Okres realizacji od 01.01.2025 r.  do 31.12.2025 r.</t>
  </si>
  <si>
    <t>Lp.
(1)</t>
  </si>
  <si>
    <t>Opis przedmiotu zamówienia
Ryby
(2)</t>
  </si>
  <si>
    <t>Jednostka miary i gramatura opakowań
(3)</t>
  </si>
  <si>
    <t>Ilość
(4)</t>
  </si>
  <si>
    <t>Obowązująca stawka podatku od towarów i usług w %
(5)</t>
  </si>
  <si>
    <t>SUMA:</t>
  </si>
  <si>
    <r>
      <t xml:space="preserve">Miruna (Macruronus spp.) - filet mrożony bez skóry i ości, prasowany w folii (0-5% glazury, z produkcji morskiej)  rozmiar fileta  300-500 g </t>
    </r>
    <r>
      <rPr>
        <sz val="10"/>
        <color indexed="10"/>
        <rFont val="Times New Roman"/>
        <family val="1"/>
        <charset val="238"/>
      </rPr>
      <t xml:space="preserve"> </t>
    </r>
  </si>
  <si>
    <t>Cena jednostkowa netto
w złotych
(6)</t>
  </si>
  <si>
    <t>Wartość netto
w złotych
(7)</t>
  </si>
  <si>
    <t>Wartość podatku VAT
w złotych
(8)</t>
  </si>
  <si>
    <t>Wartość brutto
w złotych
(9)</t>
  </si>
  <si>
    <r>
      <rPr>
        <sz val="10"/>
        <color indexed="8"/>
        <rFont val="Times New Roman"/>
        <family val="1"/>
        <charset val="238"/>
      </rPr>
      <t>Filet z halibuta</t>
    </r>
    <r>
      <rPr>
        <b/>
        <sz val="10"/>
        <color indexed="8"/>
        <rFont val="Times New Roman"/>
        <family val="1"/>
        <charset val="238"/>
      </rPr>
      <t xml:space="preserve">- </t>
    </r>
    <r>
      <rPr>
        <sz val="10"/>
        <color indexed="8"/>
        <rFont val="Times New Roman"/>
        <family val="1"/>
        <charset val="238"/>
      </rPr>
      <t xml:space="preserve">filet świeży, niemrożony bez skóry i ości, niemrożony pakowany próżniowo rozmiar 300-500g </t>
    </r>
    <r>
      <rPr>
        <sz val="10"/>
        <color indexed="10"/>
        <rFont val="Times New Roman"/>
        <family val="1"/>
        <charset val="238"/>
      </rPr>
      <t xml:space="preserve"> </t>
    </r>
  </si>
  <si>
    <r>
      <t xml:space="preserve">Łosoś (Salmo spp., Salmo salar) - filet z łososia norweskiego, świeży, niemrożony bez skóry  i  ości. Pakowany próżniowo rozmiar 300-500g </t>
    </r>
    <r>
      <rPr>
        <sz val="10"/>
        <color indexed="10"/>
        <rFont val="Times New Roman"/>
        <family val="1"/>
        <charset val="238"/>
      </rPr>
      <t xml:space="preserve"> </t>
    </r>
  </si>
  <si>
    <t>Łosoś  - filet wędzony na zimno, świeży, niemrożony i bez ości, pakowany próżniowo</t>
  </si>
  <si>
    <t xml:space="preserve">Tuńczyk- kawałki w oleju, puszka masa netto 170g, po odsączeniu 130g  </t>
  </si>
  <si>
    <r>
      <t xml:space="preserve">Dorsz atlantycki polędwica - filet świeży bez skóry i ości, niemrożony, pakowany próżniowo rozmiar 300-500g 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
</t>
    </r>
  </si>
  <si>
    <t xml:space="preserve">Mintaj (Theragra chalcogramma) - filet mrożony, prasowany w folii (0-5% glazury, z produkcji morskiej) rozmiar fileta 300-500 g   </t>
  </si>
  <si>
    <t>Nr postępowania: WI.271.18.2024</t>
  </si>
  <si>
    <t>Formularz asortymentowo-cenowy stanowiący Załącznik nr 4.3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</si>
</sst>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31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0" fillId="0" borderId="0" applyFont="0" applyFill="0" applyBorder="0" applyAlignment="0" applyProtection="0"/>
    <xf numFmtId="0" fontId="11" fillId="0" borderId="0"/>
    <xf numFmtId="0" fontId="9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9">
    <xf numFmtId="0" fontId="0" fillId="0" borderId="0" xfId="0"/>
    <xf numFmtId="49" fontId="17" fillId="0" borderId="0" xfId="0" applyNumberFormat="1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4" fontId="16" fillId="0" borderId="0" xfId="1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6" fillId="0" borderId="0" xfId="0" applyFont="1" applyProtection="1">
      <protection locked="0"/>
    </xf>
    <xf numFmtId="164" fontId="16" fillId="0" borderId="0" xfId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164" fontId="3" fillId="0" borderId="0" xfId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4" fontId="18" fillId="0" borderId="0" xfId="1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164" fontId="5" fillId="3" borderId="4" xfId="1" applyFont="1" applyFill="1" applyBorder="1" applyAlignment="1" applyProtection="1">
      <alignment horizontal="center" wrapText="1"/>
      <protection locked="0"/>
    </xf>
    <xf numFmtId="2" fontId="19" fillId="3" borderId="4" xfId="0" applyNumberFormat="1" applyFont="1" applyFill="1" applyBorder="1" applyAlignment="1" applyProtection="1">
      <alignment horizontal="center" vertical="center"/>
      <protection locked="0"/>
    </xf>
    <xf numFmtId="2" fontId="19" fillId="3" borderId="7" xfId="1" applyNumberFormat="1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64" fontId="4" fillId="3" borderId="6" xfId="1" applyFont="1" applyFill="1" applyBorder="1" applyAlignment="1" applyProtection="1">
      <alignment horizontal="center" wrapText="1"/>
      <protection locked="0"/>
    </xf>
    <xf numFmtId="2" fontId="20" fillId="3" borderId="6" xfId="0" applyNumberFormat="1" applyFont="1" applyFill="1" applyBorder="1" applyAlignment="1" applyProtection="1">
      <alignment horizontal="center" vertical="center"/>
      <protection locked="0"/>
    </xf>
    <xf numFmtId="2" fontId="20" fillId="3" borderId="8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12" fillId="0" borderId="0" xfId="1" applyFont="1" applyProtection="1">
      <protection locked="0"/>
    </xf>
    <xf numFmtId="2" fontId="12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</xf>
    <xf numFmtId="49" fontId="17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4" xfId="4" applyNumberFormat="1" applyFont="1" applyFill="1" applyBorder="1" applyAlignment="1" applyProtection="1">
      <alignment horizontal="center" vertical="center" wrapText="1"/>
    </xf>
    <xf numFmtId="9" fontId="5" fillId="4" borderId="4" xfId="4" applyNumberFormat="1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vertical="center" wrapText="1"/>
    </xf>
    <xf numFmtId="0" fontId="19" fillId="4" borderId="4" xfId="0" applyFont="1" applyFill="1" applyBorder="1" applyAlignment="1" applyProtection="1">
      <alignment horizontal="center" vertical="center"/>
    </xf>
    <xf numFmtId="0" fontId="5" fillId="4" borderId="4" xfId="2" applyFont="1" applyFill="1" applyBorder="1" applyAlignment="1" applyProtection="1">
      <alignment vertical="center" wrapText="1"/>
    </xf>
    <xf numFmtId="0" fontId="5" fillId="4" borderId="4" xfId="5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</xf>
    <xf numFmtId="9" fontId="5" fillId="3" borderId="6" xfId="4" applyNumberFormat="1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12" fillId="0" borderId="0" xfId="0" applyFont="1" applyAlignment="1" applyProtection="1">
      <alignment horizontal="center" vertical="center"/>
    </xf>
  </cellXfs>
  <cellStyles count="6">
    <cellStyle name="Dziesiętny" xfId="1" builtinId="3"/>
    <cellStyle name="Normalny" xfId="0" builtinId="0"/>
    <cellStyle name="Normalny 4" xfId="2"/>
    <cellStyle name="Normalny_Arkusz1" xfId="3"/>
    <cellStyle name="Procentowy" xfId="4" builtinId="5"/>
    <cellStyle name="Walutowy" xfId="5" builtinId="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17" totalsRowShown="0" headerRowDxfId="5" dataDxfId="4" headerRowBorderDxfId="13" tableBorderDxfId="12" totalsRowBorderDxfId="11">
  <autoFilter ref="A6:I17"/>
  <tableColumns count="9">
    <tableColumn id="1" name="Lp._x000a_(1)" dataDxfId="10"/>
    <tableColumn id="2" name="Opis przedmiotu zamówienia_x000a_Ryby_x000a_(2)" dataDxfId="3"/>
    <tableColumn id="3" name="Jednostka miary i gramatura opakowań_x000a_(3)" dataDxfId="2"/>
    <tableColumn id="4" name="Ilość_x000a_(4)" dataDxfId="1"/>
    <tableColumn id="5" name="Obowązująca stawka podatku od towarów i usług w %_x000a_(5)" dataDxfId="0" dataCellStyle="Procentowy"/>
    <tableColumn id="6" name="Cena jednostkowa netto_x000a_w złotych_x000a_(6)" dataDxfId="9" dataCellStyle="Dziesiętny"/>
    <tableColumn id="7" name="Wartość netto_x000a_w złotych_x000a_(7)" dataDxfId="8"/>
    <tableColumn id="9" name="Wartość podatku VAT_x000a_w złotych_x000a_(8)" dataDxfId="7"/>
    <tableColumn id="8" name="Wartość brutto_x000a_w złotych_x000a_(9)" dataDxfId="6" dataCellStyle="Dziesiętny">
      <calculatedColumnFormula>Tabela1[[#This Row],[Wartość netto
w złotych
(7)]]+Tabela1[[#This Row],[Wartość podatku VAT
w złotych
(8)]]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K7" sqref="K7"/>
    </sheetView>
  </sheetViews>
  <sheetFormatPr defaultRowHeight="15" x14ac:dyDescent="0.25"/>
  <cols>
    <col min="1" max="1" width="9.140625" style="5"/>
    <col min="2" max="2" width="52.140625" style="57" customWidth="1"/>
    <col min="3" max="3" width="16.28515625" style="58" customWidth="1"/>
    <col min="4" max="4" width="11.7109375" style="58" customWidth="1"/>
    <col min="5" max="5" width="16" style="58" customWidth="1"/>
    <col min="6" max="6" width="13.7109375" style="30" customWidth="1"/>
    <col min="7" max="8" width="14.140625" style="29" customWidth="1"/>
    <col min="9" max="9" width="15.85546875" style="32" customWidth="1"/>
    <col min="10" max="16384" width="9.140625" style="5"/>
  </cols>
  <sheetData>
    <row r="1" spans="1:10" ht="18" customHeight="1" x14ac:dyDescent="0.25">
      <c r="A1" s="1"/>
      <c r="B1" s="33" t="s">
        <v>25</v>
      </c>
      <c r="C1" s="34"/>
      <c r="D1" s="35"/>
      <c r="E1" s="36"/>
      <c r="F1" s="2"/>
      <c r="G1" s="3"/>
      <c r="H1" s="3"/>
      <c r="I1" s="4"/>
    </row>
    <row r="2" spans="1:10" ht="31.5" x14ac:dyDescent="0.25">
      <c r="A2" s="6"/>
      <c r="B2" s="37" t="s">
        <v>26</v>
      </c>
      <c r="C2" s="38"/>
      <c r="D2" s="38"/>
      <c r="E2" s="38"/>
      <c r="F2" s="7"/>
      <c r="G2" s="3"/>
      <c r="H2" s="3"/>
      <c r="I2" s="4"/>
    </row>
    <row r="3" spans="1:10" ht="45" customHeight="1" x14ac:dyDescent="0.25">
      <c r="A3" s="8"/>
      <c r="B3" s="39" t="s">
        <v>5</v>
      </c>
      <c r="C3" s="40"/>
      <c r="D3" s="40"/>
      <c r="E3" s="40"/>
      <c r="F3" s="9"/>
      <c r="G3" s="3"/>
      <c r="H3" s="3"/>
      <c r="I3" s="4"/>
    </row>
    <row r="4" spans="1:10" ht="113.25" customHeight="1" x14ac:dyDescent="0.25">
      <c r="A4" s="10"/>
      <c r="B4" s="41" t="s">
        <v>6</v>
      </c>
      <c r="C4" s="40"/>
      <c r="D4" s="40"/>
      <c r="E4" s="40"/>
      <c r="F4" s="9"/>
      <c r="G4" s="11"/>
      <c r="H4" s="11"/>
      <c r="I4" s="12"/>
      <c r="J4" s="13"/>
    </row>
    <row r="5" spans="1:10" ht="24" customHeight="1" x14ac:dyDescent="0.25">
      <c r="A5" s="10"/>
      <c r="B5" s="42" t="s">
        <v>7</v>
      </c>
      <c r="C5" s="40"/>
      <c r="D5" s="40"/>
      <c r="E5" s="40"/>
      <c r="F5" s="9"/>
      <c r="G5" s="11"/>
      <c r="H5" s="11"/>
      <c r="I5" s="12"/>
      <c r="J5" s="13"/>
    </row>
    <row r="6" spans="1:10" ht="67.5" customHeight="1" x14ac:dyDescent="0.25">
      <c r="A6" s="14" t="s">
        <v>8</v>
      </c>
      <c r="B6" s="43" t="s">
        <v>9</v>
      </c>
      <c r="C6" s="43" t="s">
        <v>10</v>
      </c>
      <c r="D6" s="43" t="s">
        <v>11</v>
      </c>
      <c r="E6" s="43" t="s">
        <v>12</v>
      </c>
      <c r="F6" s="15" t="s">
        <v>15</v>
      </c>
      <c r="G6" s="16" t="s">
        <v>16</v>
      </c>
      <c r="H6" s="16" t="s">
        <v>17</v>
      </c>
      <c r="I6" s="17" t="s">
        <v>18</v>
      </c>
      <c r="J6" s="13"/>
    </row>
    <row r="7" spans="1:10" ht="35.25" customHeight="1" x14ac:dyDescent="0.25">
      <c r="A7" s="18">
        <v>1</v>
      </c>
      <c r="B7" s="44" t="s">
        <v>0</v>
      </c>
      <c r="C7" s="45" t="s">
        <v>1</v>
      </c>
      <c r="D7" s="46">
        <v>120</v>
      </c>
      <c r="E7" s="47">
        <v>0.05</v>
      </c>
      <c r="F7" s="19"/>
      <c r="G7" s="20">
        <f>Tabela1[[#This Row],[Ilość
(4)]]*Tabela1[[#This Row],[Cena jednostkowa netto
w złotych
(6)]]</f>
        <v>0</v>
      </c>
      <c r="H7" s="20">
        <f>Tabela1[[#This Row],[Wartość netto
w złotych
(7)]]*Tabela1[[#This Row],[Obowązująca stawka podatku od towarów i usług w %
(5)]]</f>
        <v>0</v>
      </c>
      <c r="I7" s="21">
        <f>Tabela1[[#This Row],[Wartość netto
w złotych
(7)]]+Tabela1[[#This Row],[Wartość podatku VAT
w złotych
(8)]]</f>
        <v>0</v>
      </c>
    </row>
    <row r="8" spans="1:10" ht="45.75" customHeight="1" x14ac:dyDescent="0.25">
      <c r="A8" s="22">
        <v>2</v>
      </c>
      <c r="B8" s="48" t="s">
        <v>19</v>
      </c>
      <c r="C8" s="49" t="s">
        <v>1</v>
      </c>
      <c r="D8" s="49">
        <v>45</v>
      </c>
      <c r="E8" s="47">
        <v>0.05</v>
      </c>
      <c r="F8" s="19"/>
      <c r="G8" s="20">
        <f>Tabela1[[#This Row],[Ilość
(4)]]*Tabela1[[#This Row],[Cena jednostkowa netto
w złotych
(6)]]</f>
        <v>0</v>
      </c>
      <c r="H8" s="20">
        <f>Tabela1[[#This Row],[Wartość netto
w złotych
(7)]]*Tabela1[[#This Row],[Obowązująca stawka podatku od towarów i usług w %
(5)]]</f>
        <v>0</v>
      </c>
      <c r="I8" s="21">
        <f>Tabela1[[#This Row],[Wartość netto
w złotych
(7)]]+Tabela1[[#This Row],[Wartość podatku VAT
w złotych
(8)]]</f>
        <v>0</v>
      </c>
      <c r="J8" s="23"/>
    </row>
    <row r="9" spans="1:10" ht="48.75" customHeight="1" x14ac:dyDescent="0.25">
      <c r="A9" s="22">
        <v>3</v>
      </c>
      <c r="B9" s="50" t="s">
        <v>20</v>
      </c>
      <c r="C9" s="49" t="s">
        <v>1</v>
      </c>
      <c r="D9" s="49">
        <v>75</v>
      </c>
      <c r="E9" s="47">
        <v>0.05</v>
      </c>
      <c r="F9" s="19"/>
      <c r="G9" s="20">
        <f>Tabela1[[#This Row],[Ilość
(4)]]*Tabela1[[#This Row],[Cena jednostkowa netto
w złotych
(6)]]</f>
        <v>0</v>
      </c>
      <c r="H9" s="20">
        <f>Tabela1[[#This Row],[Wartość netto
w złotych
(7)]]*Tabela1[[#This Row],[Obowązująca stawka podatku od towarów i usług w %
(5)]]</f>
        <v>0</v>
      </c>
      <c r="I9" s="21">
        <f>Tabela1[[#This Row],[Wartość netto
w złotych
(7)]]+Tabela1[[#This Row],[Wartość podatku VAT
w złotych
(8)]]</f>
        <v>0</v>
      </c>
      <c r="J9" s="23"/>
    </row>
    <row r="10" spans="1:10" ht="33" customHeight="1" x14ac:dyDescent="0.25">
      <c r="A10" s="18">
        <v>4</v>
      </c>
      <c r="B10" s="44" t="s">
        <v>21</v>
      </c>
      <c r="C10" s="45" t="s">
        <v>1</v>
      </c>
      <c r="D10" s="46">
        <v>120</v>
      </c>
      <c r="E10" s="47">
        <v>0.05</v>
      </c>
      <c r="F10" s="19"/>
      <c r="G10" s="20">
        <f>Tabela1[[#This Row],[Ilość
(4)]]*Tabela1[[#This Row],[Cena jednostkowa netto
w złotych
(6)]]</f>
        <v>0</v>
      </c>
      <c r="H10" s="20">
        <f>Tabela1[[#This Row],[Wartość netto
w złotych
(7)]]*Tabela1[[#This Row],[Obowązująca stawka podatku od towarów i usług w %
(5)]]</f>
        <v>0</v>
      </c>
      <c r="I10" s="21">
        <f>Tabela1[[#This Row],[Wartość netto
w złotych
(7)]]+Tabela1[[#This Row],[Wartość podatku VAT
w złotych
(8)]]</f>
        <v>0</v>
      </c>
    </row>
    <row r="11" spans="1:10" ht="38.25" x14ac:dyDescent="0.25">
      <c r="A11" s="18">
        <v>5</v>
      </c>
      <c r="B11" s="44" t="s">
        <v>2</v>
      </c>
      <c r="C11" s="45" t="s">
        <v>1</v>
      </c>
      <c r="D11" s="51">
        <v>70</v>
      </c>
      <c r="E11" s="47">
        <v>0.05</v>
      </c>
      <c r="F11" s="19"/>
      <c r="G11" s="20">
        <f>Tabela1[[#This Row],[Ilość
(4)]]*Tabela1[[#This Row],[Cena jednostkowa netto
w złotych
(6)]]</f>
        <v>0</v>
      </c>
      <c r="H11" s="20">
        <f>Tabela1[[#This Row],[Wartość netto
w złotych
(7)]]*Tabela1[[#This Row],[Obowązująca stawka podatku od towarów i usług w %
(5)]]</f>
        <v>0</v>
      </c>
      <c r="I11" s="21">
        <f>Tabela1[[#This Row],[Wartość netto
w złotych
(7)]]+Tabela1[[#This Row],[Wartość podatku VAT
w złotych
(8)]]</f>
        <v>0</v>
      </c>
    </row>
    <row r="12" spans="1:10" ht="38.25" customHeight="1" x14ac:dyDescent="0.25">
      <c r="A12" s="18">
        <v>6</v>
      </c>
      <c r="B12" s="44" t="s">
        <v>24</v>
      </c>
      <c r="C12" s="45" t="s">
        <v>1</v>
      </c>
      <c r="D12" s="46">
        <v>120</v>
      </c>
      <c r="E12" s="47">
        <v>0.05</v>
      </c>
      <c r="F12" s="19"/>
      <c r="G12" s="20">
        <f>Tabela1[[#This Row],[Ilość
(4)]]*Tabela1[[#This Row],[Cena jednostkowa netto
w złotych
(6)]]</f>
        <v>0</v>
      </c>
      <c r="H12" s="20">
        <f>Tabela1[[#This Row],[Wartość netto
w złotych
(7)]]*Tabela1[[#This Row],[Obowązująca stawka podatku od towarów i usług w %
(5)]]</f>
        <v>0</v>
      </c>
      <c r="I12" s="21">
        <f>Tabela1[[#This Row],[Wartość netto
w złotych
(7)]]+Tabela1[[#This Row],[Wartość podatku VAT
w złotych
(8)]]</f>
        <v>0</v>
      </c>
    </row>
    <row r="13" spans="1:10" ht="51.75" customHeight="1" x14ac:dyDescent="0.25">
      <c r="A13" s="18">
        <v>7</v>
      </c>
      <c r="B13" s="44" t="s">
        <v>14</v>
      </c>
      <c r="C13" s="45" t="s">
        <v>1</v>
      </c>
      <c r="D13" s="46">
        <v>200</v>
      </c>
      <c r="E13" s="47">
        <v>0.05</v>
      </c>
      <c r="F13" s="19"/>
      <c r="G13" s="20">
        <f>Tabela1[[#This Row],[Ilość
(4)]]*Tabela1[[#This Row],[Cena jednostkowa netto
w złotych
(6)]]</f>
        <v>0</v>
      </c>
      <c r="H13" s="20">
        <f>Tabela1[[#This Row],[Wartość netto
w złotych
(7)]]*Tabela1[[#This Row],[Obowązująca stawka podatku od towarów i usług w %
(5)]]</f>
        <v>0</v>
      </c>
      <c r="I13" s="21">
        <f>Tabela1[[#This Row],[Wartość netto
w złotych
(7)]]+Tabela1[[#This Row],[Wartość podatku VAT
w złotych
(8)]]</f>
        <v>0</v>
      </c>
    </row>
    <row r="14" spans="1:10" ht="30.75" customHeight="1" x14ac:dyDescent="0.25">
      <c r="A14" s="24">
        <v>8</v>
      </c>
      <c r="B14" s="44" t="s">
        <v>3</v>
      </c>
      <c r="C14" s="52" t="s">
        <v>1</v>
      </c>
      <c r="D14" s="49">
        <v>150</v>
      </c>
      <c r="E14" s="47">
        <v>0.05</v>
      </c>
      <c r="F14" s="19"/>
      <c r="G14" s="20">
        <f>Tabela1[[#This Row],[Ilość
(4)]]*Tabela1[[#This Row],[Cena jednostkowa netto
w złotych
(6)]]</f>
        <v>0</v>
      </c>
      <c r="H14" s="20">
        <f>Tabela1[[#This Row],[Wartość netto
w złotych
(7)]]*Tabela1[[#This Row],[Obowązująca stawka podatku od towarów i usług w %
(5)]]</f>
        <v>0</v>
      </c>
      <c r="I14" s="21">
        <f>Tabela1[[#This Row],[Wartość netto
w złotych
(7)]]+Tabela1[[#This Row],[Wartość podatku VAT
w złotych
(8)]]</f>
        <v>0</v>
      </c>
      <c r="J14" s="23"/>
    </row>
    <row r="15" spans="1:10" ht="31.5" customHeight="1" x14ac:dyDescent="0.25">
      <c r="A15" s="24">
        <v>9</v>
      </c>
      <c r="B15" s="44" t="s">
        <v>22</v>
      </c>
      <c r="C15" s="52" t="s">
        <v>4</v>
      </c>
      <c r="D15" s="49">
        <v>200</v>
      </c>
      <c r="E15" s="47">
        <v>0.05</v>
      </c>
      <c r="F15" s="19"/>
      <c r="G15" s="20">
        <f>Tabela1[[#This Row],[Ilość
(4)]]*Tabela1[[#This Row],[Cena jednostkowa netto
w złotych
(6)]]</f>
        <v>0</v>
      </c>
      <c r="H15" s="20">
        <f>Tabela1[[#This Row],[Wartość netto
w złotych
(7)]]*Tabela1[[#This Row],[Obowązująca stawka podatku od towarów i usług w %
(5)]]</f>
        <v>0</v>
      </c>
      <c r="I15" s="21">
        <f>Tabela1[[#This Row],[Wartość netto
w złotych
(7)]]+Tabela1[[#This Row],[Wartość podatku VAT
w złotych
(8)]]</f>
        <v>0</v>
      </c>
      <c r="J15" s="23"/>
    </row>
    <row r="16" spans="1:10" ht="49.5" customHeight="1" x14ac:dyDescent="0.25">
      <c r="A16" s="24">
        <v>10</v>
      </c>
      <c r="B16" s="44" t="s">
        <v>23</v>
      </c>
      <c r="C16" s="52" t="s">
        <v>1</v>
      </c>
      <c r="D16" s="49">
        <v>72</v>
      </c>
      <c r="E16" s="47">
        <v>0.05</v>
      </c>
      <c r="F16" s="19"/>
      <c r="G16" s="20">
        <f>Tabela1[[#This Row],[Ilość
(4)]]*Tabela1[[#This Row],[Cena jednostkowa netto
w złotych
(6)]]</f>
        <v>0</v>
      </c>
      <c r="H16" s="20">
        <f>Tabela1[[#This Row],[Wartość netto
w złotych
(7)]]*Tabela1[[#This Row],[Obowązująca stawka podatku od towarów i usług w %
(5)]]</f>
        <v>0</v>
      </c>
      <c r="I16" s="21">
        <f>Tabela1[[#This Row],[Wartość netto
w złotych
(7)]]+Tabela1[[#This Row],[Wartość podatku VAT
w złotych
(8)]]</f>
        <v>0</v>
      </c>
      <c r="J16" s="23"/>
    </row>
    <row r="17" spans="1:9" x14ac:dyDescent="0.25">
      <c r="A17" s="25"/>
      <c r="B17" s="53"/>
      <c r="C17" s="54"/>
      <c r="D17" s="55"/>
      <c r="E17" s="56"/>
      <c r="F17" s="26" t="s">
        <v>13</v>
      </c>
      <c r="G17" s="27">
        <f>SUM(G7:G16)</f>
        <v>0</v>
      </c>
      <c r="H17" s="27">
        <f>SUM(H7:H16)</f>
        <v>0</v>
      </c>
      <c r="I17" s="28">
        <f>Tabela1[[#This Row],[Wartość netto
w złotych
(7)]]+Tabela1[[#This Row],[Wartość podatku VAT
w złotych
(8)]]</f>
        <v>0</v>
      </c>
    </row>
    <row r="19" spans="1:9" x14ac:dyDescent="0.25">
      <c r="G19" s="31"/>
    </row>
  </sheetData>
  <sheetProtection password="CE22" sheet="1"/>
  <pageMargins left="0.25" right="0.25" top="0.75" bottom="0.75" header="0.3" footer="0.3"/>
  <pageSetup paperSize="9" scale="8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ryb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Wioletta Błaszczak</dc:creator>
  <cp:lastModifiedBy>Wioletta Błaszczak</cp:lastModifiedBy>
  <cp:lastPrinted>2024-09-25T13:45:55Z</cp:lastPrinted>
  <dcterms:created xsi:type="dcterms:W3CDTF">2024-08-30T11:30:45Z</dcterms:created>
  <dcterms:modified xsi:type="dcterms:W3CDTF">2024-10-01T12:12:02Z</dcterms:modified>
</cp:coreProperties>
</file>