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en_skoroszyt"/>
  <mc:AlternateContent xmlns:mc="http://schemas.openxmlformats.org/markup-compatibility/2006">
    <mc:Choice Requires="x15">
      <x15ac:absPath xmlns:x15ac="http://schemas.microsoft.com/office/spreadsheetml/2010/11/ac" url="E:\2021 Dokumentacja\Platforma zakupowa\"/>
    </mc:Choice>
  </mc:AlternateContent>
  <xr:revisionPtr revIDLastSave="0" documentId="13_ncr:1_{84104DB8-338F-4770-A42C-AF6730C79B31}" xr6:coauthVersionLast="46" xr6:coauthVersionMax="46" xr10:uidLastSave="{00000000-0000-0000-0000-000000000000}"/>
  <bookViews>
    <workbookView xWindow="-108" yWindow="-108" windowWidth="23256" windowHeight="13176" tabRatio="816" xr2:uid="{00000000-000D-0000-FFFF-FFFF00000000}"/>
  </bookViews>
  <sheets>
    <sheet name="Zadanie 1 Lek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1" l="1"/>
  <c r="E39" i="1"/>
  <c r="G38" i="1"/>
  <c r="H38" i="1" s="1"/>
  <c r="E38" i="1"/>
  <c r="H37" i="1"/>
  <c r="G37" i="1"/>
  <c r="E37" i="1"/>
  <c r="G36" i="1"/>
  <c r="H36" i="1" s="1"/>
  <c r="E36" i="1"/>
  <c r="G35" i="1"/>
  <c r="H35" i="1" s="1"/>
  <c r="E35" i="1"/>
  <c r="G34" i="1"/>
  <c r="H34" i="1" s="1"/>
  <c r="E34" i="1"/>
  <c r="G33" i="1"/>
  <c r="H33" i="1" s="1"/>
  <c r="E33" i="1"/>
  <c r="G32" i="1"/>
  <c r="H32" i="1" s="1"/>
  <c r="E32" i="1"/>
  <c r="G31" i="1"/>
  <c r="H31" i="1" s="1"/>
  <c r="E31" i="1"/>
  <c r="H30" i="1"/>
  <c r="G30" i="1"/>
  <c r="E30" i="1"/>
  <c r="G29" i="1"/>
  <c r="H29" i="1" s="1"/>
  <c r="E29" i="1"/>
  <c r="G28" i="1"/>
  <c r="H28" i="1" s="1"/>
  <c r="E28" i="1"/>
  <c r="G27" i="1"/>
  <c r="H27" i="1" s="1"/>
  <c r="E27" i="1"/>
  <c r="H26" i="1"/>
  <c r="G26" i="1"/>
  <c r="E26" i="1"/>
  <c r="H25" i="1"/>
  <c r="G25" i="1"/>
  <c r="E25" i="1"/>
  <c r="H24" i="1"/>
  <c r="G24" i="1"/>
  <c r="E24" i="1"/>
  <c r="G23" i="1"/>
  <c r="H23" i="1" s="1"/>
  <c r="E23" i="1"/>
  <c r="G22" i="1"/>
  <c r="H22" i="1" s="1"/>
  <c r="E22" i="1"/>
  <c r="G21" i="1"/>
  <c r="H21" i="1" s="1"/>
  <c r="E21" i="1"/>
  <c r="G20" i="1"/>
  <c r="H20" i="1" s="1"/>
  <c r="E20" i="1"/>
  <c r="G19" i="1"/>
  <c r="H19" i="1" s="1"/>
  <c r="E19" i="1"/>
  <c r="G18" i="1"/>
  <c r="H18" i="1" s="1"/>
  <c r="E18" i="1"/>
  <c r="G17" i="1"/>
  <c r="H17" i="1" s="1"/>
  <c r="E17" i="1"/>
  <c r="H16" i="1"/>
  <c r="G16" i="1"/>
  <c r="E16" i="1"/>
  <c r="G15" i="1"/>
  <c r="H15" i="1" s="1"/>
  <c r="E15" i="1"/>
  <c r="H14" i="1"/>
  <c r="G14" i="1"/>
  <c r="E14" i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E6" i="1"/>
  <c r="E7" i="1"/>
  <c r="E8" i="1"/>
  <c r="E9" i="1"/>
  <c r="E10" i="1"/>
  <c r="E11" i="1"/>
  <c r="E12" i="1"/>
  <c r="E13" i="1"/>
  <c r="G5" i="1"/>
  <c r="H5" i="1" s="1"/>
  <c r="E5" i="1"/>
</calcChain>
</file>

<file path=xl/sharedStrings.xml><?xml version="1.0" encoding="utf-8"?>
<sst xmlns="http://schemas.openxmlformats.org/spreadsheetml/2006/main" count="47" uniqueCount="47">
  <si>
    <t>Lp.</t>
  </si>
  <si>
    <t>OFERTA</t>
  </si>
  <si>
    <t>Podatek VAT
(%)</t>
  </si>
  <si>
    <t>Razem</t>
  </si>
  <si>
    <t xml:space="preserve">Ilość </t>
  </si>
  <si>
    <t>Cena netto/szt.</t>
  </si>
  <si>
    <t>Cena brutto/szt.</t>
  </si>
  <si>
    <t>Wartość netto / całość</t>
  </si>
  <si>
    <t>Wartość brutto / całość</t>
  </si>
  <si>
    <t>Nazwa</t>
  </si>
  <si>
    <t>Zad. 2 Sprzęt i wyposażenie wspinaczkowe do abordażu z pokładu statku powietrznego.</t>
  </si>
  <si>
    <t xml:space="preserve">Lina BEAL Industrie 10,5mm 30m Lina PółStatyczna Blue </t>
  </si>
  <si>
    <t xml:space="preserve">Lina BEAL Industrie 11mm 30m Lina PółStatyczna </t>
  </si>
  <si>
    <t xml:space="preserve">Lina Gilmonte Statik 10,5mm - Lina Statyczna 50m </t>
  </si>
  <si>
    <t xml:space="preserve">Lina Statyczna Teufelberger PATRON 10,5mm, 100m </t>
  </si>
  <si>
    <t xml:space="preserve">Pętla Singing Rock EYE SLING 60cm </t>
  </si>
  <si>
    <t xml:space="preserve">Petzl Pętla 60cm Anneau Żółta (C40A 60) </t>
  </si>
  <si>
    <t xml:space="preserve">Pętla Singing Rock EYE SLING 80cm </t>
  </si>
  <si>
    <t xml:space="preserve">Petzl Pętla 80cm Anneau Niebieska (C40A 80) </t>
  </si>
  <si>
    <t xml:space="preserve">Pętla Singing Rock EYE SLING 120cm </t>
  </si>
  <si>
    <t xml:space="preserve">Petzl Pętla 120cm Anneau Zielona (C40A 120) </t>
  </si>
  <si>
    <t xml:space="preserve">Petzl Pętla 150cm Anneau Czerwona(C40A 150) </t>
  </si>
  <si>
    <t xml:space="preserve">KRAH Stella Lonża Zawiesie Stalowe 8mm, 50cm </t>
  </si>
  <si>
    <t xml:space="preserve">KRAH Stella Lonża Zawiesie Stalowe 8mm, 100cm </t>
  </si>
  <si>
    <t xml:space="preserve">KRAH Stella Lonża Zawiesie Stalowe 8mm, 150cm </t>
  </si>
  <si>
    <t xml:space="preserve">Osłona / Ochrona Liny Petzl PROTEC C45N </t>
  </si>
  <si>
    <t xml:space="preserve">Karabinek Singing Rock D STEEL Lock Screw 50kN Zakręcany (K4080ZO) </t>
  </si>
  <si>
    <t xml:space="preserve">Karabinek Singing Rock D STEEL TRIPLE LOCK </t>
  </si>
  <si>
    <t xml:space="preserve">Karabinek Stalowy Owalny Petzl Oxan M72A SL </t>
  </si>
  <si>
    <t xml:space="preserve">Karabinek Stalowy Owalny Petzl Oxan M72A TL – automatyczny </t>
  </si>
  <si>
    <t xml:space="preserve">Maillon Rapide Peguet Twist 8mm WST08 32kN </t>
  </si>
  <si>
    <t xml:space="preserve">Maillon Climbing Technology / Peguet Maillon Rapide Q-LINK 7mm </t>
  </si>
  <si>
    <t xml:space="preserve">Maillon Rapide Peguet Owal Wydłużony 6mm Stalowy - (MRGOZ06.0 / WS06) </t>
  </si>
  <si>
    <t xml:space="preserve">Maillon delta nierdzewna - Maillon Rapide </t>
  </si>
  <si>
    <t xml:space="preserve">Płytka Petzl PAW M </t>
  </si>
  <si>
    <t xml:space="preserve">Przyrząd MAESTRO S – Petzl </t>
  </si>
  <si>
    <t xml:space="preserve">Przyrząd zjazdowy RIG żółty – Petzl </t>
  </si>
  <si>
    <t xml:space="preserve">Bloczek o bardzo dużej wydajności, z krętlikiem SPIN L1 </t>
  </si>
  <si>
    <t xml:space="preserve">Petzl RESCUE, bloczek P50 </t>
  </si>
  <si>
    <t xml:space="preserve">Bloczek ISC PRUSSIK-  LARGE 70 kN B - łożysko kulkowe </t>
  </si>
  <si>
    <t xml:space="preserve">KRĘTLIK- Krętlik Climbing Technology TWIRL </t>
  </si>
  <si>
    <t xml:space="preserve">DRABINKA SPELEO- Fasaa Drabinka Jaskiniowa 10m </t>
  </si>
  <si>
    <t xml:space="preserve">EAL Worek Pro Rescue 40 Transportowy do Ratownictwa </t>
  </si>
  <si>
    <t xml:space="preserve">BEAL Worek Pro Rescue 60L Transportowy do Ratownictwa </t>
  </si>
  <si>
    <t xml:space="preserve">Torbo Plecak Singing Rock TARP DUFFLE 90L  </t>
  </si>
  <si>
    <t xml:space="preserve">Uwaga!!! </t>
  </si>
  <si>
    <t>Pełna specyfikacja poszczególnych pozycji przedstawiona została w Zał. 2 -Specyfikacja do zad. nr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</si>
</sst>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[$-415]General"/>
    <numFmt numFmtId="166" formatCode="#,##0.00\ &quot;zł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rgb="FF9C6500"/>
      <name val="Calibri"/>
      <family val="2"/>
      <charset val="238"/>
      <scheme val="minor"/>
    </font>
    <font>
      <b/>
      <sz val="16"/>
      <color rgb="FF3F3F3F"/>
      <name val="Calibri"/>
      <family val="2"/>
      <charset val="238"/>
      <scheme val="minor"/>
    </font>
    <font>
      <b/>
      <sz val="9"/>
      <color rgb="FF3F3F3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3F3F3F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EEEC9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2" fillId="0" borderId="0"/>
    <xf numFmtId="164" fontId="2" fillId="0" borderId="0" applyBorder="0" applyProtection="0"/>
    <xf numFmtId="0" fontId="3" fillId="0" borderId="0"/>
    <xf numFmtId="165" fontId="2" fillId="0" borderId="0"/>
    <xf numFmtId="0" fontId="1" fillId="0" borderId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44" fontId="1" fillId="0" borderId="0" applyFont="0" applyFill="0" applyBorder="0" applyAlignment="0" applyProtection="0"/>
    <xf numFmtId="0" fontId="5" fillId="2" borderId="2" applyNumberFormat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0" fontId="0" fillId="0" borderId="0" xfId="0"/>
    <xf numFmtId="166" fontId="11" fillId="3" borderId="3" xfId="11" applyNumberFormat="1" applyFont="1" applyBorder="1" applyAlignment="1">
      <alignment horizontal="center"/>
    </xf>
    <xf numFmtId="166" fontId="11" fillId="3" borderId="1" xfId="11" applyNumberFormat="1" applyFont="1" applyBorder="1" applyAlignment="1">
      <alignment horizontal="center" vertical="center"/>
    </xf>
    <xf numFmtId="9" fontId="11" fillId="3" borderId="1" xfId="11" applyNumberFormat="1" applyFont="1" applyBorder="1" applyAlignment="1">
      <alignment horizontal="center" vertical="center"/>
    </xf>
    <xf numFmtId="166" fontId="11" fillId="3" borderId="1" xfId="11" applyNumberFormat="1" applyFont="1" applyBorder="1" applyAlignment="1">
      <alignment horizontal="center"/>
    </xf>
    <xf numFmtId="166" fontId="11" fillId="3" borderId="4" xfId="11" applyNumberFormat="1" applyFont="1" applyBorder="1" applyAlignment="1">
      <alignment horizontal="center" vertical="center"/>
    </xf>
    <xf numFmtId="166" fontId="11" fillId="5" borderId="1" xfId="10" applyNumberFormat="1" applyFont="1" applyFill="1" applyBorder="1" applyAlignment="1">
      <alignment horizontal="center" vertical="center"/>
    </xf>
    <xf numFmtId="0" fontId="10" fillId="2" borderId="10" xfId="10" applyFont="1" applyBorder="1" applyAlignment="1">
      <alignment horizontal="left" vertical="center" wrapText="1"/>
    </xf>
    <xf numFmtId="0" fontId="10" fillId="2" borderId="9" xfId="10" applyNumberFormat="1" applyFont="1" applyBorder="1" applyAlignment="1">
      <alignment horizontal="center" vertical="center"/>
    </xf>
    <xf numFmtId="0" fontId="7" fillId="4" borderId="6" xfId="12" applyBorder="1" applyAlignment="1">
      <alignment horizontal="center" vertical="center"/>
    </xf>
    <xf numFmtId="0" fontId="7" fillId="4" borderId="12" xfId="12" applyBorder="1" applyAlignment="1">
      <alignment horizontal="center" vertical="center"/>
    </xf>
    <xf numFmtId="0" fontId="0" fillId="0" borderId="0" xfId="0" applyAlignment="1">
      <alignment horizontal="center"/>
    </xf>
    <xf numFmtId="0" fontId="5" fillId="2" borderId="2" xfId="10" applyAlignment="1">
      <alignment horizontal="center" vertical="center"/>
    </xf>
    <xf numFmtId="166" fontId="11" fillId="3" borderId="15" xfId="11" applyNumberFormat="1" applyFont="1" applyBorder="1" applyAlignment="1">
      <alignment horizontal="center"/>
    </xf>
    <xf numFmtId="0" fontId="5" fillId="2" borderId="1" xfId="10" applyFont="1" applyBorder="1" applyAlignment="1">
      <alignment horizontal="center" vertical="center" wrapText="1"/>
    </xf>
    <xf numFmtId="9" fontId="11" fillId="0" borderId="13" xfId="11" applyNumberFormat="1" applyFont="1" applyFill="1" applyBorder="1" applyAlignment="1">
      <alignment horizontal="center" vertical="center"/>
    </xf>
    <xf numFmtId="9" fontId="11" fillId="0" borderId="14" xfId="11" applyNumberFormat="1" applyFont="1" applyFill="1" applyBorder="1" applyAlignment="1">
      <alignment horizontal="center" vertical="center"/>
    </xf>
    <xf numFmtId="2" fontId="11" fillId="2" borderId="13" xfId="10" applyNumberFormat="1" applyFont="1" applyBorder="1" applyAlignment="1">
      <alignment horizontal="center" vertical="center"/>
    </xf>
    <xf numFmtId="2" fontId="11" fillId="2" borderId="16" xfId="10" applyNumberFormat="1" applyFont="1" applyBorder="1" applyAlignment="1">
      <alignment horizontal="center" vertical="center"/>
    </xf>
    <xf numFmtId="2" fontId="11" fillId="2" borderId="14" xfId="10" applyNumberFormat="1" applyFont="1" applyBorder="1" applyAlignment="1">
      <alignment horizontal="center" vertical="center"/>
    </xf>
    <xf numFmtId="44" fontId="9" fillId="2" borderId="1" xfId="10" applyNumberFormat="1" applyFont="1" applyBorder="1" applyAlignment="1">
      <alignment horizontal="center" vertical="center"/>
    </xf>
    <xf numFmtId="44" fontId="5" fillId="2" borderId="7" xfId="10" applyNumberFormat="1" applyFont="1" applyBorder="1" applyAlignment="1">
      <alignment horizontal="center" vertical="center" wrapText="1"/>
    </xf>
    <xf numFmtId="44" fontId="5" fillId="2" borderId="10" xfId="10" applyNumberFormat="1" applyFont="1" applyBorder="1" applyAlignment="1">
      <alignment horizontal="center" vertical="center" wrapText="1"/>
    </xf>
    <xf numFmtId="44" fontId="5" fillId="2" borderId="1" xfId="10" applyNumberFormat="1" applyFont="1" applyBorder="1" applyAlignment="1">
      <alignment horizontal="center" vertical="center" wrapText="1"/>
    </xf>
    <xf numFmtId="0" fontId="5" fillId="2" borderId="1" xfId="10" applyNumberFormat="1" applyFont="1" applyBorder="1" applyAlignment="1">
      <alignment horizontal="center" vertical="center" wrapText="1"/>
    </xf>
    <xf numFmtId="0" fontId="14" fillId="2" borderId="9" xfId="10" applyNumberFormat="1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1" fontId="15" fillId="2" borderId="11" xfId="10" applyNumberFormat="1" applyFont="1" applyBorder="1" applyAlignment="1">
      <alignment horizontal="center" vertical="center" wrapText="1"/>
    </xf>
    <xf numFmtId="1" fontId="15" fillId="2" borderId="2" xfId="10" applyNumberFormat="1" applyFont="1" applyAlignment="1">
      <alignment horizontal="center" vertical="center" wrapText="1"/>
    </xf>
    <xf numFmtId="1" fontId="15" fillId="2" borderId="5" xfId="10" applyNumberFormat="1" applyFont="1" applyBorder="1" applyAlignment="1">
      <alignment horizontal="center" vertical="center" wrapText="1"/>
    </xf>
    <xf numFmtId="1" fontId="16" fillId="2" borderId="5" xfId="1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4" fontId="12" fillId="4" borderId="8" xfId="12" applyNumberFormat="1" applyFont="1" applyBorder="1" applyAlignment="1">
      <alignment horizontal="left" vertical="center" wrapText="1"/>
    </xf>
    <xf numFmtId="44" fontId="8" fillId="4" borderId="8" xfId="12" applyNumberFormat="1" applyFont="1" applyBorder="1" applyAlignment="1">
      <alignment horizontal="left" vertical="center" wrapText="1"/>
    </xf>
    <xf numFmtId="44" fontId="8" fillId="4" borderId="0" xfId="12" applyNumberFormat="1" applyFont="1" applyBorder="1" applyAlignment="1">
      <alignment horizontal="left" vertical="center" wrapText="1"/>
    </xf>
  </cellXfs>
  <cellStyles count="13">
    <cellStyle name="Dane wyjściowe" xfId="10" builtinId="21"/>
    <cellStyle name="Dobry" xfId="11" builtinId="26"/>
    <cellStyle name="Excel Built-in Normal" xfId="4" xr:uid="{00000000-0005-0000-0000-000003000000}"/>
    <cellStyle name="Neutralny" xfId="12" builtinId="28"/>
    <cellStyle name="Normalny" xfId="0" builtinId="0"/>
    <cellStyle name="Normalny 2" xfId="3" xr:uid="{00000000-0005-0000-0000-000006000000}"/>
    <cellStyle name="Normalny 2 2" xfId="7" xr:uid="{00000000-0005-0000-0000-000007000000}"/>
    <cellStyle name="Normalny 3" xfId="5" xr:uid="{00000000-0005-0000-0000-000008000000}"/>
    <cellStyle name="Normalny 4" xfId="8" xr:uid="{00000000-0005-0000-0000-000009000000}"/>
    <cellStyle name="Normalny 5" xfId="1" xr:uid="{00000000-0005-0000-0000-00000A000000}"/>
    <cellStyle name="Walutowy 2" xfId="6" xr:uid="{00000000-0005-0000-0000-00000B000000}"/>
    <cellStyle name="Walutowy 3" xfId="9" xr:uid="{00000000-0005-0000-0000-00000C000000}"/>
    <cellStyle name="Walutowy 4" xfId="2" xr:uid="{00000000-0005-0000-0000-00000D000000}"/>
  </cellStyles>
  <dxfs count="0"/>
  <tableStyles count="0" defaultTableStyle="TableStyleMedium2" defaultPivotStyle="PivotStyleLight16"/>
  <colors>
    <mruColors>
      <color rgb="FFEEEC90"/>
      <color rgb="FFCAE2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rgb="FF00B050"/>
  </sheetPr>
  <dimension ref="A1:N53"/>
  <sheetViews>
    <sheetView tabSelected="1" zoomScaleNormal="100" workbookViewId="0">
      <pane xSplit="3" ySplit="2" topLeftCell="D3" activePane="bottomRight" state="frozen"/>
      <selection pane="topRight" activeCell="I1" sqref="I1"/>
      <selection pane="bottomLeft" activeCell="A3" sqref="A3"/>
      <selection pane="bottomRight" activeCell="K8" sqref="K8"/>
    </sheetView>
  </sheetViews>
  <sheetFormatPr defaultColWidth="9.109375" defaultRowHeight="14.4" x14ac:dyDescent="0.3"/>
  <cols>
    <col min="1" max="1" width="4.44140625" style="18" customWidth="1"/>
    <col min="2" max="2" width="54.77734375" style="3" customWidth="1"/>
    <col min="3" max="3" width="14" style="2" customWidth="1"/>
    <col min="4" max="4" width="14" style="5" customWidth="1"/>
    <col min="5" max="5" width="13.44140625" style="5" customWidth="1"/>
    <col min="6" max="6" width="11.33203125" style="5" customWidth="1"/>
    <col min="7" max="7" width="14.5546875" style="4" customWidth="1"/>
    <col min="8" max="8" width="14.33203125" style="4" customWidth="1"/>
    <col min="9" max="16384" width="9.109375" style="1"/>
  </cols>
  <sheetData>
    <row r="1" spans="1:8" ht="15" customHeight="1" x14ac:dyDescent="0.3">
      <c r="A1" s="15"/>
      <c r="B1" s="39" t="s">
        <v>10</v>
      </c>
      <c r="C1" s="40"/>
      <c r="D1" s="26" t="s">
        <v>1</v>
      </c>
      <c r="E1" s="26"/>
      <c r="F1" s="26"/>
      <c r="G1" s="26"/>
      <c r="H1" s="26"/>
    </row>
    <row r="2" spans="1:8" ht="29.4" customHeight="1" x14ac:dyDescent="0.3">
      <c r="A2" s="16"/>
      <c r="B2" s="41"/>
      <c r="C2" s="41"/>
      <c r="D2" s="26"/>
      <c r="E2" s="26"/>
      <c r="F2" s="26"/>
      <c r="G2" s="26"/>
      <c r="H2" s="26"/>
    </row>
    <row r="3" spans="1:8" s="3" customFormat="1" ht="50.4" customHeight="1" x14ac:dyDescent="0.3">
      <c r="A3" s="20" t="s">
        <v>0</v>
      </c>
      <c r="B3" s="20" t="s">
        <v>9</v>
      </c>
      <c r="C3" s="30" t="s">
        <v>4</v>
      </c>
      <c r="D3" s="29" t="s">
        <v>5</v>
      </c>
      <c r="E3" s="29" t="s">
        <v>7</v>
      </c>
      <c r="F3" s="27" t="s">
        <v>2</v>
      </c>
      <c r="G3" s="29" t="s">
        <v>6</v>
      </c>
      <c r="H3" s="20" t="s">
        <v>8</v>
      </c>
    </row>
    <row r="4" spans="1:8" s="3" customFormat="1" ht="11.4" customHeight="1" x14ac:dyDescent="0.3">
      <c r="A4" s="20"/>
      <c r="B4" s="20"/>
      <c r="C4" s="30"/>
      <c r="D4" s="29"/>
      <c r="E4" s="29"/>
      <c r="F4" s="28"/>
      <c r="G4" s="29"/>
      <c r="H4" s="20"/>
    </row>
    <row r="5" spans="1:8" ht="20.399999999999999" customHeight="1" x14ac:dyDescent="0.3">
      <c r="A5" s="33">
        <v>1</v>
      </c>
      <c r="B5" s="13" t="s">
        <v>11</v>
      </c>
      <c r="C5" s="14">
        <v>1</v>
      </c>
      <c r="D5" s="7">
        <v>0</v>
      </c>
      <c r="E5" s="8">
        <f>D5*C5</f>
        <v>0</v>
      </c>
      <c r="F5" s="9">
        <v>0</v>
      </c>
      <c r="G5" s="10">
        <f>D5+D5*F5</f>
        <v>0</v>
      </c>
      <c r="H5" s="11">
        <f>G5*C5</f>
        <v>0</v>
      </c>
    </row>
    <row r="6" spans="1:8" x14ac:dyDescent="0.3">
      <c r="A6" s="34">
        <v>2</v>
      </c>
      <c r="B6" s="13" t="s">
        <v>12</v>
      </c>
      <c r="C6" s="14">
        <v>1</v>
      </c>
      <c r="D6" s="7">
        <v>0</v>
      </c>
      <c r="E6" s="8">
        <f t="shared" ref="E6:E13" si="0">D6*C6</f>
        <v>0</v>
      </c>
      <c r="F6" s="9">
        <v>0</v>
      </c>
      <c r="G6" s="10">
        <f t="shared" ref="G6:G13" si="1">D6+D6*F6</f>
        <v>0</v>
      </c>
      <c r="H6" s="11">
        <f t="shared" ref="H6:H13" si="2">G6*C6</f>
        <v>0</v>
      </c>
    </row>
    <row r="7" spans="1:8" x14ac:dyDescent="0.3">
      <c r="A7" s="34">
        <v>3</v>
      </c>
      <c r="B7" s="13" t="s">
        <v>13</v>
      </c>
      <c r="C7" s="14">
        <v>6</v>
      </c>
      <c r="D7" s="7">
        <v>0</v>
      </c>
      <c r="E7" s="8">
        <f t="shared" si="0"/>
        <v>0</v>
      </c>
      <c r="F7" s="9">
        <v>0</v>
      </c>
      <c r="G7" s="10">
        <f t="shared" si="1"/>
        <v>0</v>
      </c>
      <c r="H7" s="11">
        <f t="shared" si="2"/>
        <v>0</v>
      </c>
    </row>
    <row r="8" spans="1:8" x14ac:dyDescent="0.3">
      <c r="A8" s="34">
        <v>4</v>
      </c>
      <c r="B8" s="13" t="s">
        <v>14</v>
      </c>
      <c r="C8" s="14">
        <v>3</v>
      </c>
      <c r="D8" s="7">
        <v>0</v>
      </c>
      <c r="E8" s="8">
        <f t="shared" si="0"/>
        <v>0</v>
      </c>
      <c r="F8" s="9">
        <v>0</v>
      </c>
      <c r="G8" s="10">
        <f t="shared" si="1"/>
        <v>0</v>
      </c>
      <c r="H8" s="11">
        <f t="shared" si="2"/>
        <v>0</v>
      </c>
    </row>
    <row r="9" spans="1:8" x14ac:dyDescent="0.3">
      <c r="A9" s="34">
        <v>5</v>
      </c>
      <c r="B9" s="13" t="s">
        <v>15</v>
      </c>
      <c r="C9" s="14">
        <v>4</v>
      </c>
      <c r="D9" s="7">
        <v>0</v>
      </c>
      <c r="E9" s="8">
        <f t="shared" si="0"/>
        <v>0</v>
      </c>
      <c r="F9" s="9">
        <v>0</v>
      </c>
      <c r="G9" s="10">
        <f t="shared" si="1"/>
        <v>0</v>
      </c>
      <c r="H9" s="11">
        <f t="shared" si="2"/>
        <v>0</v>
      </c>
    </row>
    <row r="10" spans="1:8" x14ac:dyDescent="0.3">
      <c r="A10" s="34">
        <v>6</v>
      </c>
      <c r="B10" s="13" t="s">
        <v>16</v>
      </c>
      <c r="C10" s="14">
        <v>4</v>
      </c>
      <c r="D10" s="7">
        <v>0</v>
      </c>
      <c r="E10" s="8">
        <f t="shared" si="0"/>
        <v>0</v>
      </c>
      <c r="F10" s="9">
        <v>0</v>
      </c>
      <c r="G10" s="10">
        <f t="shared" si="1"/>
        <v>0</v>
      </c>
      <c r="H10" s="11">
        <f t="shared" si="2"/>
        <v>0</v>
      </c>
    </row>
    <row r="11" spans="1:8" x14ac:dyDescent="0.3">
      <c r="A11" s="34">
        <v>7</v>
      </c>
      <c r="B11" s="13" t="s">
        <v>17</v>
      </c>
      <c r="C11" s="14">
        <v>4</v>
      </c>
      <c r="D11" s="7">
        <v>0</v>
      </c>
      <c r="E11" s="8">
        <f t="shared" si="0"/>
        <v>0</v>
      </c>
      <c r="F11" s="9">
        <v>0</v>
      </c>
      <c r="G11" s="10">
        <f t="shared" si="1"/>
        <v>0</v>
      </c>
      <c r="H11" s="11">
        <f t="shared" si="2"/>
        <v>0</v>
      </c>
    </row>
    <row r="12" spans="1:8" x14ac:dyDescent="0.3">
      <c r="A12" s="34">
        <v>8</v>
      </c>
      <c r="B12" s="13" t="s">
        <v>18</v>
      </c>
      <c r="C12" s="14">
        <v>4</v>
      </c>
      <c r="D12" s="7">
        <v>0</v>
      </c>
      <c r="E12" s="8">
        <f t="shared" si="0"/>
        <v>0</v>
      </c>
      <c r="F12" s="9">
        <v>0</v>
      </c>
      <c r="G12" s="10">
        <f t="shared" si="1"/>
        <v>0</v>
      </c>
      <c r="H12" s="11">
        <f t="shared" si="2"/>
        <v>0</v>
      </c>
    </row>
    <row r="13" spans="1:8" x14ac:dyDescent="0.3">
      <c r="A13" s="35">
        <v>9</v>
      </c>
      <c r="B13" s="13" t="s">
        <v>19</v>
      </c>
      <c r="C13" s="14">
        <v>4</v>
      </c>
      <c r="D13" s="19">
        <v>0</v>
      </c>
      <c r="E13" s="8">
        <f t="shared" si="0"/>
        <v>0</v>
      </c>
      <c r="F13" s="9">
        <v>0</v>
      </c>
      <c r="G13" s="10">
        <f t="shared" si="1"/>
        <v>0</v>
      </c>
      <c r="H13" s="11">
        <f t="shared" si="2"/>
        <v>0</v>
      </c>
    </row>
    <row r="14" spans="1:8" x14ac:dyDescent="0.3">
      <c r="A14" s="35">
        <v>10</v>
      </c>
      <c r="B14" s="13" t="s">
        <v>20</v>
      </c>
      <c r="C14" s="14">
        <v>4</v>
      </c>
      <c r="D14" s="19">
        <v>0</v>
      </c>
      <c r="E14" s="8">
        <f t="shared" ref="E14" si="3">D14*C14</f>
        <v>0</v>
      </c>
      <c r="F14" s="9">
        <v>0</v>
      </c>
      <c r="G14" s="10">
        <f t="shared" ref="G14" si="4">D14+D14*F14</f>
        <v>0</v>
      </c>
      <c r="H14" s="11">
        <f t="shared" ref="H14" si="5">G14*C14</f>
        <v>0</v>
      </c>
    </row>
    <row r="15" spans="1:8" x14ac:dyDescent="0.3">
      <c r="A15" s="35">
        <v>11</v>
      </c>
      <c r="B15" s="13" t="s">
        <v>21</v>
      </c>
      <c r="C15" s="14">
        <v>2</v>
      </c>
      <c r="D15" s="19">
        <v>0</v>
      </c>
      <c r="E15" s="8">
        <f t="shared" ref="E15:E16" si="6">D15*C15</f>
        <v>0</v>
      </c>
      <c r="F15" s="9">
        <v>0</v>
      </c>
      <c r="G15" s="10">
        <f t="shared" ref="G15:G16" si="7">D15+D15*F15</f>
        <v>0</v>
      </c>
      <c r="H15" s="11">
        <f t="shared" ref="H15:H16" si="8">G15*C15</f>
        <v>0</v>
      </c>
    </row>
    <row r="16" spans="1:8" x14ac:dyDescent="0.3">
      <c r="A16" s="35">
        <v>12</v>
      </c>
      <c r="B16" s="13" t="s">
        <v>22</v>
      </c>
      <c r="C16" s="14">
        <v>2</v>
      </c>
      <c r="D16" s="19">
        <v>0</v>
      </c>
      <c r="E16" s="8">
        <f t="shared" si="6"/>
        <v>0</v>
      </c>
      <c r="F16" s="9">
        <v>0</v>
      </c>
      <c r="G16" s="10">
        <f t="shared" si="7"/>
        <v>0</v>
      </c>
      <c r="H16" s="11">
        <f t="shared" si="8"/>
        <v>0</v>
      </c>
    </row>
    <row r="17" spans="1:8" x14ac:dyDescent="0.3">
      <c r="A17" s="35">
        <v>13</v>
      </c>
      <c r="B17" s="13" t="s">
        <v>23</v>
      </c>
      <c r="C17" s="14">
        <v>2</v>
      </c>
      <c r="D17" s="19">
        <v>0</v>
      </c>
      <c r="E17" s="8">
        <f t="shared" ref="E17:E20" si="9">D17*C17</f>
        <v>0</v>
      </c>
      <c r="F17" s="9">
        <v>0</v>
      </c>
      <c r="G17" s="10">
        <f t="shared" ref="G17:G20" si="10">D17+D17*F17</f>
        <v>0</v>
      </c>
      <c r="H17" s="11">
        <f t="shared" ref="H17:H20" si="11">G17*C17</f>
        <v>0</v>
      </c>
    </row>
    <row r="18" spans="1:8" x14ac:dyDescent="0.3">
      <c r="A18" s="35">
        <v>14</v>
      </c>
      <c r="B18" s="13" t="s">
        <v>24</v>
      </c>
      <c r="C18" s="14">
        <v>2</v>
      </c>
      <c r="D18" s="19">
        <v>0</v>
      </c>
      <c r="E18" s="8">
        <f t="shared" si="9"/>
        <v>0</v>
      </c>
      <c r="F18" s="9">
        <v>0</v>
      </c>
      <c r="G18" s="10">
        <f t="shared" si="10"/>
        <v>0</v>
      </c>
      <c r="H18" s="11">
        <f t="shared" si="11"/>
        <v>0</v>
      </c>
    </row>
    <row r="19" spans="1:8" x14ac:dyDescent="0.3">
      <c r="A19" s="35">
        <v>15</v>
      </c>
      <c r="B19" s="13" t="s">
        <v>25</v>
      </c>
      <c r="C19" s="14">
        <v>4</v>
      </c>
      <c r="D19" s="19">
        <v>0</v>
      </c>
      <c r="E19" s="8">
        <f t="shared" si="9"/>
        <v>0</v>
      </c>
      <c r="F19" s="9">
        <v>0</v>
      </c>
      <c r="G19" s="10">
        <f t="shared" si="10"/>
        <v>0</v>
      </c>
      <c r="H19" s="11">
        <f t="shared" si="11"/>
        <v>0</v>
      </c>
    </row>
    <row r="20" spans="1:8" ht="20.399999999999999" customHeight="1" x14ac:dyDescent="0.3">
      <c r="A20" s="35">
        <v>16</v>
      </c>
      <c r="B20" s="13" t="s">
        <v>26</v>
      </c>
      <c r="C20" s="14">
        <v>14</v>
      </c>
      <c r="D20" s="19">
        <v>0</v>
      </c>
      <c r="E20" s="8">
        <f t="shared" si="9"/>
        <v>0</v>
      </c>
      <c r="F20" s="9">
        <v>0</v>
      </c>
      <c r="G20" s="10">
        <f t="shared" si="10"/>
        <v>0</v>
      </c>
      <c r="H20" s="11">
        <f t="shared" si="11"/>
        <v>0</v>
      </c>
    </row>
    <row r="21" spans="1:8" x14ac:dyDescent="0.3">
      <c r="A21" s="35">
        <v>17</v>
      </c>
      <c r="B21" s="13" t="s">
        <v>27</v>
      </c>
      <c r="C21" s="14">
        <v>6</v>
      </c>
      <c r="D21" s="19">
        <v>0</v>
      </c>
      <c r="E21" s="8">
        <f t="shared" ref="E21:E24" si="12">D21*C21</f>
        <v>0</v>
      </c>
      <c r="F21" s="9">
        <v>0</v>
      </c>
      <c r="G21" s="10">
        <f t="shared" ref="G21:G24" si="13">D21+D21*F21</f>
        <v>0</v>
      </c>
      <c r="H21" s="11">
        <f t="shared" ref="H21:H24" si="14">G21*C21</f>
        <v>0</v>
      </c>
    </row>
    <row r="22" spans="1:8" s="32" customFormat="1" x14ac:dyDescent="0.3">
      <c r="A22" s="36">
        <v>18</v>
      </c>
      <c r="B22" s="13" t="s">
        <v>28</v>
      </c>
      <c r="C22" s="31">
        <v>6</v>
      </c>
      <c r="D22" s="19">
        <v>0</v>
      </c>
      <c r="E22" s="8">
        <f t="shared" si="12"/>
        <v>0</v>
      </c>
      <c r="F22" s="9">
        <v>0</v>
      </c>
      <c r="G22" s="10">
        <f t="shared" si="13"/>
        <v>0</v>
      </c>
      <c r="H22" s="11">
        <f t="shared" si="14"/>
        <v>0</v>
      </c>
    </row>
    <row r="23" spans="1:8" s="32" customFormat="1" ht="19.2" customHeight="1" x14ac:dyDescent="0.3">
      <c r="A23" s="36">
        <v>19</v>
      </c>
      <c r="B23" s="13" t="s">
        <v>29</v>
      </c>
      <c r="C23" s="31">
        <v>4</v>
      </c>
      <c r="D23" s="19">
        <v>0</v>
      </c>
      <c r="E23" s="8">
        <f t="shared" si="12"/>
        <v>0</v>
      </c>
      <c r="F23" s="9">
        <v>0</v>
      </c>
      <c r="G23" s="10">
        <f t="shared" si="13"/>
        <v>0</v>
      </c>
      <c r="H23" s="11">
        <f t="shared" si="14"/>
        <v>0</v>
      </c>
    </row>
    <row r="24" spans="1:8" s="32" customFormat="1" x14ac:dyDescent="0.3">
      <c r="A24" s="36">
        <v>20</v>
      </c>
      <c r="B24" s="13" t="s">
        <v>30</v>
      </c>
      <c r="C24" s="31">
        <v>10</v>
      </c>
      <c r="D24" s="19">
        <v>0</v>
      </c>
      <c r="E24" s="8">
        <f t="shared" si="12"/>
        <v>0</v>
      </c>
      <c r="F24" s="9">
        <v>0</v>
      </c>
      <c r="G24" s="10">
        <f t="shared" si="13"/>
        <v>0</v>
      </c>
      <c r="H24" s="11">
        <f t="shared" si="14"/>
        <v>0</v>
      </c>
    </row>
    <row r="25" spans="1:8" s="32" customFormat="1" ht="21" customHeight="1" x14ac:dyDescent="0.3">
      <c r="A25" s="36">
        <v>21</v>
      </c>
      <c r="B25" s="13" t="s">
        <v>31</v>
      </c>
      <c r="C25" s="31">
        <v>4</v>
      </c>
      <c r="D25" s="19">
        <v>0</v>
      </c>
      <c r="E25" s="8">
        <f t="shared" ref="E25:E32" si="15">D25*C25</f>
        <v>0</v>
      </c>
      <c r="F25" s="9">
        <v>0</v>
      </c>
      <c r="G25" s="10">
        <f t="shared" ref="G25:G32" si="16">D25+D25*F25</f>
        <v>0</v>
      </c>
      <c r="H25" s="11">
        <f t="shared" ref="H25:H32" si="17">G25*C25</f>
        <v>0</v>
      </c>
    </row>
    <row r="26" spans="1:8" s="32" customFormat="1" ht="20.399999999999999" customHeight="1" x14ac:dyDescent="0.3">
      <c r="A26" s="36">
        <v>22</v>
      </c>
      <c r="B26" s="13" t="s">
        <v>32</v>
      </c>
      <c r="C26" s="31">
        <v>6</v>
      </c>
      <c r="D26" s="19">
        <v>0</v>
      </c>
      <c r="E26" s="8">
        <f t="shared" si="15"/>
        <v>0</v>
      </c>
      <c r="F26" s="9">
        <v>0</v>
      </c>
      <c r="G26" s="10">
        <f t="shared" si="16"/>
        <v>0</v>
      </c>
      <c r="H26" s="11">
        <f t="shared" si="17"/>
        <v>0</v>
      </c>
    </row>
    <row r="27" spans="1:8" s="32" customFormat="1" x14ac:dyDescent="0.3">
      <c r="A27" s="36">
        <v>23</v>
      </c>
      <c r="B27" s="13" t="s">
        <v>33</v>
      </c>
      <c r="C27" s="31">
        <v>2</v>
      </c>
      <c r="D27" s="19">
        <v>0</v>
      </c>
      <c r="E27" s="8">
        <f t="shared" si="15"/>
        <v>0</v>
      </c>
      <c r="F27" s="9">
        <v>0</v>
      </c>
      <c r="G27" s="10">
        <f t="shared" si="16"/>
        <v>0</v>
      </c>
      <c r="H27" s="11">
        <f t="shared" si="17"/>
        <v>0</v>
      </c>
    </row>
    <row r="28" spans="1:8" s="32" customFormat="1" x14ac:dyDescent="0.3">
      <c r="A28" s="36">
        <v>24</v>
      </c>
      <c r="B28" s="13" t="s">
        <v>34</v>
      </c>
      <c r="C28" s="31">
        <v>2</v>
      </c>
      <c r="D28" s="19">
        <v>0</v>
      </c>
      <c r="E28" s="8">
        <f t="shared" si="15"/>
        <v>0</v>
      </c>
      <c r="F28" s="9">
        <v>0</v>
      </c>
      <c r="G28" s="10">
        <f t="shared" si="16"/>
        <v>0</v>
      </c>
      <c r="H28" s="11">
        <f t="shared" si="17"/>
        <v>0</v>
      </c>
    </row>
    <row r="29" spans="1:8" s="32" customFormat="1" x14ac:dyDescent="0.3">
      <c r="A29" s="36">
        <v>25</v>
      </c>
      <c r="B29" s="13" t="s">
        <v>35</v>
      </c>
      <c r="C29" s="31">
        <v>1</v>
      </c>
      <c r="D29" s="19">
        <v>0</v>
      </c>
      <c r="E29" s="8">
        <f t="shared" si="15"/>
        <v>0</v>
      </c>
      <c r="F29" s="9">
        <v>0</v>
      </c>
      <c r="G29" s="10">
        <f t="shared" si="16"/>
        <v>0</v>
      </c>
      <c r="H29" s="11">
        <f t="shared" si="17"/>
        <v>0</v>
      </c>
    </row>
    <row r="30" spans="1:8" s="32" customFormat="1" x14ac:dyDescent="0.3">
      <c r="A30" s="36">
        <v>26</v>
      </c>
      <c r="B30" s="13" t="s">
        <v>36</v>
      </c>
      <c r="C30" s="31">
        <v>1</v>
      </c>
      <c r="D30" s="19">
        <v>0</v>
      </c>
      <c r="E30" s="8">
        <f t="shared" si="15"/>
        <v>0</v>
      </c>
      <c r="F30" s="9">
        <v>0</v>
      </c>
      <c r="G30" s="10">
        <f t="shared" si="16"/>
        <v>0</v>
      </c>
      <c r="H30" s="11">
        <f t="shared" si="17"/>
        <v>0</v>
      </c>
    </row>
    <row r="31" spans="1:8" s="32" customFormat="1" ht="18.600000000000001" customHeight="1" x14ac:dyDescent="0.3">
      <c r="A31" s="36">
        <v>27</v>
      </c>
      <c r="B31" s="13" t="s">
        <v>37</v>
      </c>
      <c r="C31" s="31">
        <v>1</v>
      </c>
      <c r="D31" s="19">
        <v>0</v>
      </c>
      <c r="E31" s="8">
        <f t="shared" si="15"/>
        <v>0</v>
      </c>
      <c r="F31" s="9">
        <v>0</v>
      </c>
      <c r="G31" s="10">
        <f t="shared" si="16"/>
        <v>0</v>
      </c>
      <c r="H31" s="11">
        <f t="shared" si="17"/>
        <v>0</v>
      </c>
    </row>
    <row r="32" spans="1:8" s="32" customFormat="1" x14ac:dyDescent="0.3">
      <c r="A32" s="36">
        <v>28</v>
      </c>
      <c r="B32" s="13" t="s">
        <v>38</v>
      </c>
      <c r="C32" s="31">
        <v>1</v>
      </c>
      <c r="D32" s="19">
        <v>0</v>
      </c>
      <c r="E32" s="8">
        <f t="shared" si="15"/>
        <v>0</v>
      </c>
      <c r="F32" s="9">
        <v>0</v>
      </c>
      <c r="G32" s="10">
        <f t="shared" si="16"/>
        <v>0</v>
      </c>
      <c r="H32" s="11">
        <f t="shared" si="17"/>
        <v>0</v>
      </c>
    </row>
    <row r="33" spans="1:14" s="32" customFormat="1" ht="15.6" customHeight="1" x14ac:dyDescent="0.3">
      <c r="A33" s="36">
        <v>29</v>
      </c>
      <c r="B33" s="13" t="s">
        <v>39</v>
      </c>
      <c r="C33" s="31">
        <v>1</v>
      </c>
      <c r="D33" s="19">
        <v>0</v>
      </c>
      <c r="E33" s="8">
        <f t="shared" ref="E33:E37" si="18">D33*C33</f>
        <v>0</v>
      </c>
      <c r="F33" s="9">
        <v>0</v>
      </c>
      <c r="G33" s="10">
        <f t="shared" ref="G33:G37" si="19">D33+D33*F33</f>
        <v>0</v>
      </c>
      <c r="H33" s="11">
        <f t="shared" ref="H33:H37" si="20">G33*C33</f>
        <v>0</v>
      </c>
    </row>
    <row r="34" spans="1:14" s="32" customFormat="1" x14ac:dyDescent="0.3">
      <c r="A34" s="36">
        <v>30</v>
      </c>
      <c r="B34" s="13" t="s">
        <v>40</v>
      </c>
      <c r="C34" s="31">
        <v>1</v>
      </c>
      <c r="D34" s="19">
        <v>0</v>
      </c>
      <c r="E34" s="8">
        <f t="shared" si="18"/>
        <v>0</v>
      </c>
      <c r="F34" s="9">
        <v>0</v>
      </c>
      <c r="G34" s="10">
        <f t="shared" si="19"/>
        <v>0</v>
      </c>
      <c r="H34" s="11">
        <f t="shared" si="20"/>
        <v>0</v>
      </c>
    </row>
    <row r="35" spans="1:14" s="32" customFormat="1" x14ac:dyDescent="0.3">
      <c r="A35" s="36">
        <v>31</v>
      </c>
      <c r="B35" s="13" t="s">
        <v>41</v>
      </c>
      <c r="C35" s="31">
        <v>1</v>
      </c>
      <c r="D35" s="19">
        <v>0</v>
      </c>
      <c r="E35" s="8">
        <f t="shared" si="18"/>
        <v>0</v>
      </c>
      <c r="F35" s="9">
        <v>0</v>
      </c>
      <c r="G35" s="10">
        <f t="shared" si="19"/>
        <v>0</v>
      </c>
      <c r="H35" s="11">
        <f t="shared" si="20"/>
        <v>0</v>
      </c>
    </row>
    <row r="36" spans="1:14" s="32" customFormat="1" ht="16.8" customHeight="1" x14ac:dyDescent="0.3">
      <c r="A36" s="36">
        <v>32</v>
      </c>
      <c r="B36" s="13" t="s">
        <v>42</v>
      </c>
      <c r="C36" s="31">
        <v>3</v>
      </c>
      <c r="D36" s="19">
        <v>0</v>
      </c>
      <c r="E36" s="8">
        <f t="shared" si="18"/>
        <v>0</v>
      </c>
      <c r="F36" s="9">
        <v>0</v>
      </c>
      <c r="G36" s="10">
        <f t="shared" si="19"/>
        <v>0</v>
      </c>
      <c r="H36" s="11">
        <f t="shared" si="20"/>
        <v>0</v>
      </c>
    </row>
    <row r="37" spans="1:14" s="32" customFormat="1" ht="17.399999999999999" customHeight="1" x14ac:dyDescent="0.3">
      <c r="A37" s="36">
        <v>33</v>
      </c>
      <c r="B37" s="13" t="s">
        <v>43</v>
      </c>
      <c r="C37" s="31">
        <v>2</v>
      </c>
      <c r="D37" s="19">
        <v>0</v>
      </c>
      <c r="E37" s="8">
        <f t="shared" si="18"/>
        <v>0</v>
      </c>
      <c r="F37" s="9">
        <v>0</v>
      </c>
      <c r="G37" s="10">
        <f t="shared" si="19"/>
        <v>0</v>
      </c>
      <c r="H37" s="11">
        <f t="shared" si="20"/>
        <v>0</v>
      </c>
    </row>
    <row r="38" spans="1:14" s="32" customFormat="1" x14ac:dyDescent="0.3">
      <c r="A38" s="36">
        <v>34</v>
      </c>
      <c r="B38" s="13" t="s">
        <v>44</v>
      </c>
      <c r="C38" s="31">
        <v>2</v>
      </c>
      <c r="D38" s="19">
        <v>0</v>
      </c>
      <c r="E38" s="8">
        <f t="shared" ref="E38" si="21">D38*C38</f>
        <v>0</v>
      </c>
      <c r="F38" s="9">
        <v>0</v>
      </c>
      <c r="G38" s="10">
        <f t="shared" ref="G38" si="22">D38+D38*F38</f>
        <v>0</v>
      </c>
      <c r="H38" s="11">
        <f t="shared" ref="H38" si="23">G38*C38</f>
        <v>0</v>
      </c>
    </row>
    <row r="39" spans="1:14" x14ac:dyDescent="0.3">
      <c r="A39" s="23" t="s">
        <v>3</v>
      </c>
      <c r="B39" s="24"/>
      <c r="C39" s="24"/>
      <c r="D39" s="25"/>
      <c r="E39" s="12">
        <f>SUM(E5:E38)</f>
        <v>0</v>
      </c>
      <c r="F39" s="21"/>
      <c r="G39" s="22"/>
      <c r="H39" s="12">
        <f>SUM(H5:H38)</f>
        <v>0</v>
      </c>
      <c r="M39" s="6"/>
      <c r="N39" s="6"/>
    </row>
    <row r="40" spans="1:14" x14ac:dyDescent="0.3">
      <c r="A40" s="17"/>
    </row>
    <row r="41" spans="1:14" x14ac:dyDescent="0.3">
      <c r="A41" s="17"/>
    </row>
    <row r="42" spans="1:14" x14ac:dyDescent="0.3">
      <c r="A42" s="17"/>
      <c r="B42" s="37" t="s">
        <v>45</v>
      </c>
    </row>
    <row r="43" spans="1:14" ht="28.8" customHeight="1" x14ac:dyDescent="0.3">
      <c r="A43" s="17"/>
      <c r="B43" s="38" t="s">
        <v>46</v>
      </c>
      <c r="C43" s="38"/>
      <c r="D43" s="38"/>
      <c r="E43" s="38"/>
    </row>
    <row r="44" spans="1:14" x14ac:dyDescent="0.3">
      <c r="A44" s="17"/>
    </row>
    <row r="45" spans="1:14" x14ac:dyDescent="0.3">
      <c r="A45" s="17"/>
    </row>
    <row r="46" spans="1:14" x14ac:dyDescent="0.3">
      <c r="A46" s="17"/>
    </row>
    <row r="47" spans="1:14" x14ac:dyDescent="0.3">
      <c r="A47" s="17"/>
    </row>
    <row r="48" spans="1:14" x14ac:dyDescent="0.3">
      <c r="A48" s="17"/>
    </row>
    <row r="49" spans="1:1" x14ac:dyDescent="0.3">
      <c r="A49" s="17"/>
    </row>
    <row r="50" spans="1:1" x14ac:dyDescent="0.3">
      <c r="A50" s="17"/>
    </row>
    <row r="51" spans="1:1" x14ac:dyDescent="0.3">
      <c r="A51" s="17"/>
    </row>
    <row r="52" spans="1:1" x14ac:dyDescent="0.3">
      <c r="A52" s="17"/>
    </row>
    <row r="53" spans="1:1" x14ac:dyDescent="0.3">
      <c r="A53" s="17"/>
    </row>
  </sheetData>
  <mergeCells count="13">
    <mergeCell ref="B43:E43"/>
    <mergeCell ref="B3:B4"/>
    <mergeCell ref="A3:A4"/>
    <mergeCell ref="F39:G39"/>
    <mergeCell ref="A39:D39"/>
    <mergeCell ref="D1:H2"/>
    <mergeCell ref="F3:F4"/>
    <mergeCell ref="D3:D4"/>
    <mergeCell ref="E3:E4"/>
    <mergeCell ref="G3:G4"/>
    <mergeCell ref="H3:H4"/>
    <mergeCell ref="B1:C2"/>
    <mergeCell ref="C3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 Leki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Siwilewicz Józef</dc:creator>
  <cp:lastModifiedBy>Paradowski Maciej</cp:lastModifiedBy>
  <cp:lastPrinted>2021-04-29T09:21:42Z</cp:lastPrinted>
  <dcterms:created xsi:type="dcterms:W3CDTF">2019-10-23T08:24:37Z</dcterms:created>
  <dcterms:modified xsi:type="dcterms:W3CDTF">2021-10-29T11:14:16Z</dcterms:modified>
</cp:coreProperties>
</file>