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E2AA97A3-70F8-4D75-97BD-C029F61E09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1" l="1"/>
  <c r="D58" i="1" l="1"/>
  <c r="D27" i="1" l="1"/>
  <c r="D12" i="1"/>
  <c r="D66" i="1" s="1"/>
</calcChain>
</file>

<file path=xl/sharedStrings.xml><?xml version="1.0" encoding="utf-8"?>
<sst xmlns="http://schemas.openxmlformats.org/spreadsheetml/2006/main" count="111" uniqueCount="56">
  <si>
    <t>jednostronnie</t>
  </si>
  <si>
    <t>dwustronnie</t>
  </si>
  <si>
    <t>galeria od strony wschodniej</t>
  </si>
  <si>
    <t>klatka schodowa przy galerii</t>
  </si>
  <si>
    <t>hol ( parter, I piętro kanapy, II piętro kanapy )</t>
  </si>
  <si>
    <t>aula + galeria od wschodu</t>
  </si>
  <si>
    <t>Łączniki ( I pietro, II pietro )</t>
  </si>
  <si>
    <t>wejscie od dyrekcji - daszek</t>
  </si>
  <si>
    <t>wejście główne - daszek</t>
  </si>
  <si>
    <t xml:space="preserve">                       KOPERNIKA 1</t>
  </si>
  <si>
    <t>parter</t>
  </si>
  <si>
    <t>korytarz mały</t>
  </si>
  <si>
    <t>korytarz duży</t>
  </si>
  <si>
    <t>Aula 02</t>
  </si>
  <si>
    <t>I piętro</t>
  </si>
  <si>
    <t>102 sala koncertowa ( cale okna + scena )</t>
  </si>
  <si>
    <t>półpietro I-O</t>
  </si>
  <si>
    <t>II pietro</t>
  </si>
  <si>
    <t>półpiętro II-I</t>
  </si>
  <si>
    <t>półpiętro III-II</t>
  </si>
  <si>
    <t>WINDA</t>
  </si>
  <si>
    <t xml:space="preserve">             piwnica</t>
  </si>
  <si>
    <t>OGIŃSKIEGO 16</t>
  </si>
  <si>
    <t>PARTER</t>
  </si>
  <si>
    <t>korytarz parter i I p</t>
  </si>
  <si>
    <t xml:space="preserve">HOL </t>
  </si>
  <si>
    <t>razem</t>
  </si>
  <si>
    <t xml:space="preserve">MUZEUM BERWIŃSKIEGO 4 </t>
  </si>
  <si>
    <t>1 okno</t>
  </si>
  <si>
    <t>CHODKIEWICZA 30</t>
  </si>
  <si>
    <t>NOWE MIKOTOKSYNY</t>
  </si>
  <si>
    <t>Aula Mikotoksyn</t>
  </si>
  <si>
    <t>klatka schodowa - parter</t>
  </si>
  <si>
    <t>klatka schodowa - I pietro</t>
  </si>
  <si>
    <t>BUDYNEK GŁÓWNY</t>
  </si>
  <si>
    <t>blok B klatka naprzeciw Auli 27</t>
  </si>
  <si>
    <t>blok B parter wnęka od strony atrium</t>
  </si>
  <si>
    <t>blok B I pietro wnęka od strony atrium</t>
  </si>
  <si>
    <t>blok B klatka przy 161, 261</t>
  </si>
  <si>
    <t>blok A parter korytarz naprzeciw zajścia do szatni</t>
  </si>
  <si>
    <t>blok A parter wejście główne</t>
  </si>
  <si>
    <t>blok A I piętro przy ksiegarni</t>
  </si>
  <si>
    <t>blok A I piętro przy senacie</t>
  </si>
  <si>
    <t>blok A II piętro jedna strona korytarz przy 232</t>
  </si>
  <si>
    <t>blok A II piętro druga strona korytarz przy 259</t>
  </si>
  <si>
    <t>blok A II piętro klatka schodowa</t>
  </si>
  <si>
    <t>blok C Aula 17</t>
  </si>
  <si>
    <t>blok C I piętro wneka korytarz - rektor</t>
  </si>
  <si>
    <t>razem:</t>
  </si>
  <si>
    <t xml:space="preserve">SZYMANOWSKIEGO 3  </t>
  </si>
  <si>
    <t>winda</t>
  </si>
  <si>
    <t>PONIATOWSKIEGO 12</t>
  </si>
  <si>
    <t>schody głowne</t>
  </si>
  <si>
    <t>blok C parter wnęka korytarz na przeciw 4</t>
  </si>
  <si>
    <t xml:space="preserve"> I ETAP ( IV-V 2024 )  Szczegółowe wyliczenie powierzchni</t>
  </si>
  <si>
    <t>Załącznik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</si>
</sst>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wrapText="1"/>
    </xf>
    <xf numFmtId="0" fontId="2" fillId="0" borderId="13" xfId="0" applyFont="1" applyFill="1" applyBorder="1"/>
    <xf numFmtId="0" fontId="0" fillId="0" borderId="8" xfId="0" applyFill="1" applyBorder="1"/>
    <xf numFmtId="0" fontId="1" fillId="0" borderId="8" xfId="0" applyFont="1" applyFill="1" applyBorder="1"/>
    <xf numFmtId="0" fontId="0" fillId="0" borderId="7" xfId="0" applyFill="1" applyBorder="1" applyAlignment="1">
      <alignment vertical="center"/>
    </xf>
    <xf numFmtId="0" fontId="6" fillId="0" borderId="8" xfId="0" applyFont="1" applyFill="1" applyBorder="1"/>
    <xf numFmtId="0" fontId="0" fillId="0" borderId="16" xfId="0" applyFill="1" applyBorder="1"/>
    <xf numFmtId="0" fontId="0" fillId="0" borderId="17" xfId="0" applyFill="1" applyBorder="1" applyAlignment="1">
      <alignment wrapText="1"/>
    </xf>
    <xf numFmtId="0" fontId="0" fillId="0" borderId="7" xfId="0" applyFill="1" applyBorder="1"/>
    <xf numFmtId="0" fontId="0" fillId="0" borderId="19" xfId="0" applyFill="1" applyBorder="1"/>
    <xf numFmtId="0" fontId="0" fillId="0" borderId="20" xfId="0" applyFill="1" applyBorder="1" applyAlignment="1">
      <alignment wrapText="1"/>
    </xf>
    <xf numFmtId="0" fontId="4" fillId="0" borderId="21" xfId="0" applyFont="1" applyFill="1" applyBorder="1"/>
    <xf numFmtId="0" fontId="0" fillId="0" borderId="14" xfId="0" applyFill="1" applyBorder="1"/>
    <xf numFmtId="0" fontId="0" fillId="0" borderId="22" xfId="0" applyFill="1" applyBorder="1"/>
    <xf numFmtId="0" fontId="4" fillId="0" borderId="18" xfId="0" applyFont="1" applyFill="1" applyBorder="1"/>
    <xf numFmtId="0" fontId="0" fillId="0" borderId="23" xfId="0" applyFill="1" applyBorder="1"/>
    <xf numFmtId="0" fontId="0" fillId="0" borderId="24" xfId="0" applyFill="1" applyBorder="1" applyAlignment="1">
      <alignment wrapText="1"/>
    </xf>
    <xf numFmtId="0" fontId="4" fillId="0" borderId="25" xfId="0" applyFont="1" applyFill="1" applyBorder="1"/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0" fontId="4" fillId="2" borderId="26" xfId="0" applyFont="1" applyFill="1" applyBorder="1" applyAlignment="1">
      <alignment wrapText="1"/>
    </xf>
    <xf numFmtId="0" fontId="4" fillId="2" borderId="27" xfId="0" applyFont="1" applyFill="1" applyBorder="1"/>
    <xf numFmtId="0" fontId="3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2" fillId="2" borderId="6" xfId="0" applyFont="1" applyFill="1" applyBorder="1"/>
    <xf numFmtId="0" fontId="0" fillId="2" borderId="4" xfId="0" applyFill="1" applyBorder="1"/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2" borderId="6" xfId="0" applyFill="1" applyBorder="1"/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/>
    <xf numFmtId="0" fontId="0" fillId="0" borderId="8" xfId="0" applyBorder="1"/>
    <xf numFmtId="0" fontId="4" fillId="0" borderId="0" xfId="0" applyFont="1" applyFill="1" applyBorder="1"/>
    <xf numFmtId="0" fontId="0" fillId="2" borderId="29" xfId="0" applyFill="1" applyBorder="1"/>
    <xf numFmtId="0" fontId="4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 wrapText="1"/>
    </xf>
    <xf numFmtId="0" fontId="0" fillId="2" borderId="31" xfId="0" applyFill="1" applyBorder="1" applyAlignment="1">
      <alignment horizontal="center"/>
    </xf>
    <xf numFmtId="0" fontId="4" fillId="0" borderId="13" xfId="0" applyFont="1" applyFill="1" applyBorder="1"/>
    <xf numFmtId="0" fontId="0" fillId="0" borderId="19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workbookViewId="0">
      <selection activeCell="A3" sqref="A3:D3"/>
    </sheetView>
  </sheetViews>
  <sheetFormatPr defaultRowHeight="15" x14ac:dyDescent="0.25"/>
  <cols>
    <col min="1" max="1" width="19.5703125" customWidth="1"/>
    <col min="2" max="2" width="44.85546875" style="1" customWidth="1"/>
    <col min="3" max="3" width="14.5703125" style="1" customWidth="1"/>
    <col min="4" max="4" width="10.7109375" customWidth="1"/>
    <col min="7" max="7" width="32.140625" customWidth="1"/>
    <col min="8" max="8" width="16.42578125" customWidth="1"/>
    <col min="9" max="9" width="35.7109375" customWidth="1"/>
  </cols>
  <sheetData>
    <row r="1" spans="1:4" x14ac:dyDescent="0.25">
      <c r="A1" s="71" t="s">
        <v>55</v>
      </c>
      <c r="B1" s="71"/>
      <c r="C1" s="71"/>
      <c r="D1" s="71"/>
    </row>
    <row r="2" spans="1:4" ht="19.5" thickBot="1" x14ac:dyDescent="0.35">
      <c r="A2" s="67" t="s">
        <v>54</v>
      </c>
      <c r="B2" s="67"/>
      <c r="C2" s="67"/>
      <c r="D2" s="67"/>
    </row>
    <row r="3" spans="1:4" x14ac:dyDescent="0.25">
      <c r="A3" s="68" t="s">
        <v>49</v>
      </c>
      <c r="B3" s="69"/>
      <c r="C3" s="69"/>
      <c r="D3" s="70"/>
    </row>
    <row r="4" spans="1:4" x14ac:dyDescent="0.25">
      <c r="A4" s="10"/>
      <c r="B4" s="2" t="s">
        <v>2</v>
      </c>
      <c r="C4" s="2" t="s">
        <v>0</v>
      </c>
      <c r="D4" s="11">
        <v>75</v>
      </c>
    </row>
    <row r="5" spans="1:4" x14ac:dyDescent="0.25">
      <c r="A5" s="10"/>
      <c r="B5" s="2" t="s">
        <v>3</v>
      </c>
      <c r="C5" s="2" t="s">
        <v>0</v>
      </c>
      <c r="D5" s="11">
        <v>78</v>
      </c>
    </row>
    <row r="6" spans="1:4" x14ac:dyDescent="0.25">
      <c r="A6" s="10"/>
      <c r="B6" s="2" t="s">
        <v>4</v>
      </c>
      <c r="C6" s="2" t="s">
        <v>1</v>
      </c>
      <c r="D6" s="11">
        <v>180</v>
      </c>
    </row>
    <row r="7" spans="1:4" x14ac:dyDescent="0.25">
      <c r="A7" s="10"/>
      <c r="B7" s="2" t="s">
        <v>5</v>
      </c>
      <c r="C7" s="2" t="s">
        <v>0</v>
      </c>
      <c r="D7" s="11">
        <v>80</v>
      </c>
    </row>
    <row r="8" spans="1:4" x14ac:dyDescent="0.25">
      <c r="A8" s="10"/>
      <c r="B8" s="2" t="s">
        <v>6</v>
      </c>
      <c r="C8" s="2" t="s">
        <v>0</v>
      </c>
      <c r="D8" s="11">
        <v>40</v>
      </c>
    </row>
    <row r="9" spans="1:4" x14ac:dyDescent="0.25">
      <c r="A9" s="10"/>
      <c r="B9" s="2" t="s">
        <v>52</v>
      </c>
      <c r="C9" s="2" t="s">
        <v>1</v>
      </c>
      <c r="D9" s="11">
        <v>160</v>
      </c>
    </row>
    <row r="10" spans="1:4" x14ac:dyDescent="0.25">
      <c r="A10" s="10"/>
      <c r="B10" s="2" t="s">
        <v>7</v>
      </c>
      <c r="C10" s="2" t="s">
        <v>1</v>
      </c>
      <c r="D10" s="11">
        <v>15</v>
      </c>
    </row>
    <row r="11" spans="1:4" x14ac:dyDescent="0.25">
      <c r="A11" s="12"/>
      <c r="B11" s="3" t="s">
        <v>8</v>
      </c>
      <c r="C11" s="3" t="s">
        <v>1</v>
      </c>
      <c r="D11" s="13">
        <v>15</v>
      </c>
    </row>
    <row r="12" spans="1:4" ht="15.75" thickBot="1" x14ac:dyDescent="0.3">
      <c r="A12" s="14"/>
      <c r="B12" s="15"/>
      <c r="C12" s="15"/>
      <c r="D12" s="16">
        <f>SUM(D4:D11)</f>
        <v>643</v>
      </c>
    </row>
    <row r="13" spans="1:4" x14ac:dyDescent="0.25">
      <c r="A13" s="39"/>
      <c r="B13" s="49" t="s">
        <v>9</v>
      </c>
      <c r="C13" s="41"/>
      <c r="D13" s="42"/>
    </row>
    <row r="14" spans="1:4" x14ac:dyDescent="0.25">
      <c r="A14" s="64" t="s">
        <v>10</v>
      </c>
      <c r="B14" s="4" t="s">
        <v>11</v>
      </c>
      <c r="C14" s="4" t="s">
        <v>1</v>
      </c>
      <c r="D14" s="17">
        <v>3</v>
      </c>
    </row>
    <row r="15" spans="1:4" x14ac:dyDescent="0.25">
      <c r="A15" s="66"/>
      <c r="B15" s="5" t="s">
        <v>12</v>
      </c>
      <c r="C15" s="5" t="s">
        <v>1</v>
      </c>
      <c r="D15" s="18">
        <v>18</v>
      </c>
    </row>
    <row r="16" spans="1:4" ht="15.75" x14ac:dyDescent="0.25">
      <c r="A16" s="19" t="s">
        <v>21</v>
      </c>
      <c r="B16" s="4" t="s">
        <v>13</v>
      </c>
      <c r="C16" s="4" t="s">
        <v>1</v>
      </c>
      <c r="D16" s="20">
        <v>82</v>
      </c>
    </row>
    <row r="17" spans="1:4" x14ac:dyDescent="0.25">
      <c r="A17" s="64" t="s">
        <v>14</v>
      </c>
      <c r="B17" s="4">
        <v>105</v>
      </c>
      <c r="C17" s="4" t="s">
        <v>1</v>
      </c>
      <c r="D17" s="17">
        <v>22</v>
      </c>
    </row>
    <row r="18" spans="1:4" x14ac:dyDescent="0.25">
      <c r="A18" s="65"/>
      <c r="B18" s="4" t="s">
        <v>15</v>
      </c>
      <c r="C18" s="4" t="s">
        <v>1</v>
      </c>
      <c r="D18" s="17">
        <v>211</v>
      </c>
    </row>
    <row r="19" spans="1:4" x14ac:dyDescent="0.25">
      <c r="A19" s="65"/>
      <c r="B19" s="4" t="s">
        <v>11</v>
      </c>
      <c r="C19" s="4" t="s">
        <v>1</v>
      </c>
      <c r="D19" s="17">
        <v>3</v>
      </c>
    </row>
    <row r="20" spans="1:4" x14ac:dyDescent="0.25">
      <c r="A20" s="65"/>
      <c r="B20" s="4" t="s">
        <v>12</v>
      </c>
      <c r="C20" s="4" t="s">
        <v>1</v>
      </c>
      <c r="D20" s="17">
        <v>25</v>
      </c>
    </row>
    <row r="21" spans="1:4" x14ac:dyDescent="0.25">
      <c r="A21" s="66"/>
      <c r="B21" s="4" t="s">
        <v>16</v>
      </c>
      <c r="C21" s="4" t="s">
        <v>1</v>
      </c>
      <c r="D21" s="17">
        <v>8</v>
      </c>
    </row>
    <row r="22" spans="1:4" x14ac:dyDescent="0.25">
      <c r="A22" s="64" t="s">
        <v>17</v>
      </c>
      <c r="B22" s="4" t="s">
        <v>11</v>
      </c>
      <c r="C22" s="4" t="s">
        <v>1</v>
      </c>
      <c r="D22" s="17">
        <v>3</v>
      </c>
    </row>
    <row r="23" spans="1:4" x14ac:dyDescent="0.25">
      <c r="A23" s="65"/>
      <c r="B23" s="4" t="s">
        <v>12</v>
      </c>
      <c r="C23" s="4" t="s">
        <v>1</v>
      </c>
      <c r="D23" s="17">
        <v>20</v>
      </c>
    </row>
    <row r="24" spans="1:4" x14ac:dyDescent="0.25">
      <c r="A24" s="65"/>
      <c r="B24" s="4" t="s">
        <v>18</v>
      </c>
      <c r="C24" s="4" t="s">
        <v>1</v>
      </c>
      <c r="D24" s="17">
        <v>8</v>
      </c>
    </row>
    <row r="25" spans="1:4" x14ac:dyDescent="0.25">
      <c r="A25" s="66"/>
      <c r="B25" s="4" t="s">
        <v>19</v>
      </c>
      <c r="C25" s="4" t="s">
        <v>1</v>
      </c>
      <c r="D25" s="17">
        <v>8</v>
      </c>
    </row>
    <row r="26" spans="1:4" ht="15" customHeight="1" x14ac:dyDescent="0.25">
      <c r="A26" s="23"/>
      <c r="B26" s="4" t="s">
        <v>20</v>
      </c>
      <c r="C26" s="4" t="s">
        <v>0</v>
      </c>
      <c r="D26" s="17">
        <v>36</v>
      </c>
    </row>
    <row r="27" spans="1:4" ht="15.75" thickBot="1" x14ac:dyDescent="0.3">
      <c r="A27" s="24"/>
      <c r="B27" s="25"/>
      <c r="C27" s="25"/>
      <c r="D27" s="26">
        <f>SUM(D14:D26)</f>
        <v>447</v>
      </c>
    </row>
    <row r="28" spans="1:4" x14ac:dyDescent="0.25">
      <c r="A28" s="43"/>
      <c r="B28" s="44" t="s">
        <v>22</v>
      </c>
      <c r="C28" s="47"/>
      <c r="D28" s="48"/>
    </row>
    <row r="29" spans="1:4" x14ac:dyDescent="0.25">
      <c r="A29" s="27" t="s">
        <v>23</v>
      </c>
      <c r="B29" s="6">
        <v>9</v>
      </c>
      <c r="C29" s="7" t="s">
        <v>0</v>
      </c>
      <c r="D29" s="28">
        <v>7.29</v>
      </c>
    </row>
    <row r="30" spans="1:4" x14ac:dyDescent="0.25">
      <c r="A30" s="23"/>
      <c r="B30" s="8">
        <v>10.11</v>
      </c>
      <c r="C30" s="4" t="s">
        <v>0</v>
      </c>
      <c r="D30" s="17">
        <v>36.450000000000003</v>
      </c>
    </row>
    <row r="31" spans="1:4" x14ac:dyDescent="0.25">
      <c r="A31" s="23"/>
      <c r="B31" s="8">
        <v>12</v>
      </c>
      <c r="C31" s="4" t="s">
        <v>0</v>
      </c>
      <c r="D31" s="17">
        <v>29.16</v>
      </c>
    </row>
    <row r="32" spans="1:4" x14ac:dyDescent="0.25">
      <c r="A32" s="23"/>
      <c r="B32" s="8" t="s">
        <v>24</v>
      </c>
      <c r="C32" s="4" t="s">
        <v>0</v>
      </c>
      <c r="D32" s="17">
        <v>6</v>
      </c>
    </row>
    <row r="33" spans="1:4" x14ac:dyDescent="0.25">
      <c r="A33" s="23"/>
      <c r="B33" s="8" t="s">
        <v>25</v>
      </c>
      <c r="C33" s="4" t="s">
        <v>0</v>
      </c>
      <c r="D33" s="17">
        <v>13.5</v>
      </c>
    </row>
    <row r="34" spans="1:4" ht="15.75" thickBot="1" x14ac:dyDescent="0.3">
      <c r="A34" s="21"/>
      <c r="B34" s="22" t="s">
        <v>26</v>
      </c>
      <c r="C34" s="22"/>
      <c r="D34" s="29">
        <v>92</v>
      </c>
    </row>
    <row r="35" spans="1:4" x14ac:dyDescent="0.25">
      <c r="A35" s="43"/>
      <c r="B35" s="44" t="s">
        <v>27</v>
      </c>
      <c r="C35" s="45"/>
      <c r="D35" s="46"/>
    </row>
    <row r="36" spans="1:4" ht="15.75" thickBot="1" x14ac:dyDescent="0.3">
      <c r="A36" s="30"/>
      <c r="B36" s="31" t="s">
        <v>28</v>
      </c>
      <c r="C36" s="31" t="s">
        <v>1</v>
      </c>
      <c r="D36" s="32">
        <v>8</v>
      </c>
    </row>
    <row r="37" spans="1:4" x14ac:dyDescent="0.25">
      <c r="A37" s="39"/>
      <c r="B37" s="40" t="s">
        <v>29</v>
      </c>
      <c r="C37" s="41"/>
      <c r="D37" s="42"/>
    </row>
    <row r="38" spans="1:4" x14ac:dyDescent="0.25">
      <c r="A38" s="64" t="s">
        <v>30</v>
      </c>
      <c r="B38" s="8" t="s">
        <v>31</v>
      </c>
      <c r="C38" s="4" t="s">
        <v>1</v>
      </c>
      <c r="D38" s="17">
        <v>37</v>
      </c>
    </row>
    <row r="39" spans="1:4" x14ac:dyDescent="0.25">
      <c r="A39" s="65"/>
      <c r="B39" s="9" t="s">
        <v>32</v>
      </c>
      <c r="C39" s="5" t="s">
        <v>1</v>
      </c>
      <c r="D39" s="18">
        <v>46</v>
      </c>
    </row>
    <row r="40" spans="1:4" ht="15.75" x14ac:dyDescent="0.25">
      <c r="A40" s="65"/>
      <c r="B40" s="8" t="s">
        <v>33</v>
      </c>
      <c r="C40" s="4" t="s">
        <v>1</v>
      </c>
      <c r="D40" s="20">
        <v>19</v>
      </c>
    </row>
    <row r="41" spans="1:4" x14ac:dyDescent="0.25">
      <c r="A41" s="65"/>
      <c r="B41" s="8">
        <v>6</v>
      </c>
      <c r="C41" s="4" t="s">
        <v>0</v>
      </c>
      <c r="D41" s="17">
        <v>10</v>
      </c>
    </row>
    <row r="42" spans="1:4" x14ac:dyDescent="0.25">
      <c r="A42" s="65"/>
      <c r="B42" s="8">
        <v>7</v>
      </c>
      <c r="C42" s="4" t="s">
        <v>0</v>
      </c>
      <c r="D42" s="17">
        <v>10</v>
      </c>
    </row>
    <row r="43" spans="1:4" x14ac:dyDescent="0.25">
      <c r="A43" s="66"/>
      <c r="B43" s="8">
        <v>8</v>
      </c>
      <c r="C43" s="4" t="s">
        <v>0</v>
      </c>
      <c r="D43" s="17">
        <v>5</v>
      </c>
    </row>
    <row r="44" spans="1:4" x14ac:dyDescent="0.25">
      <c r="A44" s="33" t="s">
        <v>34</v>
      </c>
      <c r="B44" s="4" t="s">
        <v>35</v>
      </c>
      <c r="C44" s="4" t="s">
        <v>1</v>
      </c>
      <c r="D44" s="17">
        <v>42</v>
      </c>
    </row>
    <row r="45" spans="1:4" x14ac:dyDescent="0.25">
      <c r="A45" s="33"/>
      <c r="B45" s="4" t="s">
        <v>36</v>
      </c>
      <c r="C45" s="4" t="s">
        <v>0</v>
      </c>
      <c r="D45" s="17">
        <v>10</v>
      </c>
    </row>
    <row r="46" spans="1:4" x14ac:dyDescent="0.25">
      <c r="A46" s="33"/>
      <c r="B46" s="4" t="s">
        <v>37</v>
      </c>
      <c r="C46" s="4" t="s">
        <v>0</v>
      </c>
      <c r="D46" s="17">
        <v>6</v>
      </c>
    </row>
    <row r="47" spans="1:4" x14ac:dyDescent="0.25">
      <c r="A47" s="33"/>
      <c r="B47" s="4" t="s">
        <v>38</v>
      </c>
      <c r="C47" s="4" t="s">
        <v>1</v>
      </c>
      <c r="D47" s="17">
        <v>18</v>
      </c>
    </row>
    <row r="48" spans="1:4" ht="13.5" customHeight="1" x14ac:dyDescent="0.25">
      <c r="A48" s="33"/>
      <c r="B48" s="4" t="s">
        <v>39</v>
      </c>
      <c r="C48" s="4" t="s">
        <v>0</v>
      </c>
      <c r="D48" s="17">
        <v>26</v>
      </c>
    </row>
    <row r="49" spans="1:4" x14ac:dyDescent="0.25">
      <c r="A49" s="33"/>
      <c r="B49" s="4" t="s">
        <v>40</v>
      </c>
      <c r="C49" s="4" t="s">
        <v>0</v>
      </c>
      <c r="D49" s="17">
        <v>24</v>
      </c>
    </row>
    <row r="50" spans="1:4" x14ac:dyDescent="0.25">
      <c r="A50" s="23"/>
      <c r="B50" s="4" t="s">
        <v>41</v>
      </c>
      <c r="C50" s="4" t="s">
        <v>0</v>
      </c>
      <c r="D50" s="17">
        <v>26</v>
      </c>
    </row>
    <row r="51" spans="1:4" x14ac:dyDescent="0.25">
      <c r="A51" s="33"/>
      <c r="B51" s="4" t="s">
        <v>42</v>
      </c>
      <c r="C51" s="4" t="s">
        <v>0</v>
      </c>
      <c r="D51" s="17">
        <v>27</v>
      </c>
    </row>
    <row r="52" spans="1:4" x14ac:dyDescent="0.25">
      <c r="A52" s="33"/>
      <c r="B52" s="4" t="s">
        <v>43</v>
      </c>
      <c r="C52" s="4" t="s">
        <v>0</v>
      </c>
      <c r="D52" s="17">
        <v>25</v>
      </c>
    </row>
    <row r="53" spans="1:4" x14ac:dyDescent="0.25">
      <c r="A53" s="33"/>
      <c r="B53" s="4" t="s">
        <v>44</v>
      </c>
      <c r="C53" s="4" t="s">
        <v>0</v>
      </c>
      <c r="D53" s="17">
        <v>25</v>
      </c>
    </row>
    <row r="54" spans="1:4" x14ac:dyDescent="0.25">
      <c r="A54" s="33"/>
      <c r="B54" s="4" t="s">
        <v>45</v>
      </c>
      <c r="C54" s="4" t="s">
        <v>1</v>
      </c>
      <c r="D54" s="17">
        <v>24</v>
      </c>
    </row>
    <row r="55" spans="1:4" x14ac:dyDescent="0.25">
      <c r="A55" s="33"/>
      <c r="B55" s="4" t="s">
        <v>53</v>
      </c>
      <c r="C55" s="4" t="s">
        <v>0</v>
      </c>
      <c r="D55" s="17">
        <v>4</v>
      </c>
    </row>
    <row r="56" spans="1:4" x14ac:dyDescent="0.25">
      <c r="A56" s="33"/>
      <c r="B56" s="4" t="s">
        <v>46</v>
      </c>
      <c r="C56" s="4" t="s">
        <v>1</v>
      </c>
      <c r="D56" s="17">
        <v>26</v>
      </c>
    </row>
    <row r="57" spans="1:4" x14ac:dyDescent="0.25">
      <c r="A57" s="23"/>
      <c r="B57" s="4" t="s">
        <v>47</v>
      </c>
      <c r="C57" s="4" t="s">
        <v>0</v>
      </c>
      <c r="D57" s="17">
        <v>4</v>
      </c>
    </row>
    <row r="58" spans="1:4" ht="15.75" thickBot="1" x14ac:dyDescent="0.3">
      <c r="A58" s="34" t="s">
        <v>48</v>
      </c>
      <c r="B58" s="35"/>
      <c r="C58" s="35"/>
      <c r="D58" s="36">
        <f>SUM(D38:D57)</f>
        <v>414</v>
      </c>
    </row>
    <row r="59" spans="1:4" ht="15.75" thickBot="1" x14ac:dyDescent="0.3">
      <c r="A59" s="56"/>
      <c r="B59" s="57" t="s">
        <v>51</v>
      </c>
      <c r="C59" s="58"/>
      <c r="D59" s="59"/>
    </row>
    <row r="60" spans="1:4" x14ac:dyDescent="0.25">
      <c r="A60" s="62"/>
      <c r="B60" s="63" t="s">
        <v>50</v>
      </c>
      <c r="C60" s="52" t="s">
        <v>0</v>
      </c>
      <c r="D60" s="53">
        <v>53</v>
      </c>
    </row>
    <row r="61" spans="1:4" x14ac:dyDescent="0.25">
      <c r="A61" s="62"/>
      <c r="B61" s="63"/>
      <c r="C61" s="52" t="s">
        <v>0</v>
      </c>
      <c r="D61" s="54">
        <v>53</v>
      </c>
    </row>
    <row r="62" spans="1:4" x14ac:dyDescent="0.25">
      <c r="A62" s="62"/>
      <c r="B62" s="63"/>
      <c r="C62" s="52" t="s">
        <v>0</v>
      </c>
      <c r="D62" s="54">
        <v>35</v>
      </c>
    </row>
    <row r="63" spans="1:4" x14ac:dyDescent="0.25">
      <c r="A63" s="62"/>
      <c r="B63" s="63"/>
      <c r="C63" s="52" t="s">
        <v>0</v>
      </c>
      <c r="D63" s="54">
        <v>35</v>
      </c>
    </row>
    <row r="64" spans="1:4" ht="15.75" thickBot="1" x14ac:dyDescent="0.3">
      <c r="A64" s="61" t="s">
        <v>48</v>
      </c>
      <c r="B64" s="25"/>
      <c r="C64" s="25"/>
      <c r="D64" s="60">
        <f>SUM(D60:D63)</f>
        <v>176</v>
      </c>
    </row>
    <row r="65" spans="1:4" ht="15.75" thickBot="1" x14ac:dyDescent="0.3">
      <c r="A65" s="50"/>
      <c r="B65" s="51"/>
      <c r="C65" s="51"/>
      <c r="D65" s="55"/>
    </row>
    <row r="66" spans="1:4" ht="15.75" thickBot="1" x14ac:dyDescent="0.3">
      <c r="C66" s="37" t="s">
        <v>48</v>
      </c>
      <c r="D66" s="38">
        <f>D64+D58+D36+D34+D27+D12</f>
        <v>1780</v>
      </c>
    </row>
  </sheetData>
  <mergeCells count="8">
    <mergeCell ref="B60:B63"/>
    <mergeCell ref="A38:A43"/>
    <mergeCell ref="A2:D2"/>
    <mergeCell ref="A3:D3"/>
    <mergeCell ref="A14:A15"/>
    <mergeCell ref="A17:A21"/>
    <mergeCell ref="A22:A25"/>
    <mergeCell ref="A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2024-04-03T09:25:16Z</dcterms:modified>
</cp:coreProperties>
</file>