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ukasz.langowski\Desktop\Załącznik nr 1 - formularze ofertowe\"/>
    </mc:Choice>
  </mc:AlternateContent>
  <bookViews>
    <workbookView xWindow="-120" yWindow="-120" windowWidth="29040" windowHeight="15720"/>
  </bookViews>
  <sheets>
    <sheet name="Formularz ofertowy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88" i="1" l="1"/>
  <c r="K87" i="1"/>
  <c r="L87" i="1" s="1"/>
  <c r="I87" i="1"/>
  <c r="I86" i="1"/>
  <c r="K86" i="1" s="1"/>
  <c r="L86" i="1" s="1"/>
  <c r="I85" i="1"/>
  <c r="I84" i="1"/>
  <c r="K84" i="1" s="1"/>
  <c r="L84" i="1" s="1"/>
  <c r="I83" i="1"/>
  <c r="I82" i="1"/>
  <c r="K82" i="1" s="1"/>
  <c r="K81" i="1"/>
  <c r="L81" i="1" s="1"/>
  <c r="I81" i="1"/>
  <c r="I80" i="1"/>
  <c r="K79" i="1"/>
  <c r="L79" i="1" s="1"/>
  <c r="I79" i="1"/>
  <c r="I78" i="1"/>
  <c r="K78" i="1" s="1"/>
  <c r="L78" i="1" s="1"/>
  <c r="I77" i="1"/>
  <c r="K77" i="1" s="1"/>
  <c r="I76" i="1"/>
  <c r="K76" i="1" s="1"/>
  <c r="L76" i="1" s="1"/>
  <c r="I75" i="1"/>
  <c r="I74" i="1"/>
  <c r="K73" i="1"/>
  <c r="L73" i="1" s="1"/>
  <c r="I73" i="1"/>
  <c r="I72" i="1"/>
  <c r="K71" i="1"/>
  <c r="L71" i="1" s="1"/>
  <c r="I71" i="1"/>
  <c r="I70" i="1"/>
  <c r="K70" i="1" s="1"/>
  <c r="L70" i="1" s="1"/>
  <c r="I69" i="1"/>
  <c r="K69" i="1" s="1"/>
  <c r="I68" i="1"/>
  <c r="K68" i="1" s="1"/>
  <c r="L68" i="1" s="1"/>
  <c r="I67" i="1"/>
  <c r="I66" i="1"/>
  <c r="K65" i="1"/>
  <c r="L65" i="1" s="1"/>
  <c r="I65" i="1"/>
  <c r="I64" i="1"/>
  <c r="K63" i="1"/>
  <c r="L63" i="1" s="1"/>
  <c r="I63" i="1"/>
  <c r="I62" i="1"/>
  <c r="K62" i="1" s="1"/>
  <c r="L62" i="1" s="1"/>
  <c r="I61" i="1"/>
  <c r="K61" i="1" s="1"/>
  <c r="I60" i="1"/>
  <c r="K60" i="1" s="1"/>
  <c r="L60" i="1" s="1"/>
  <c r="I59" i="1"/>
  <c r="I58" i="1"/>
  <c r="K57" i="1"/>
  <c r="L57" i="1" s="1"/>
  <c r="I57" i="1"/>
  <c r="I56" i="1"/>
  <c r="K55" i="1"/>
  <c r="L55" i="1" s="1"/>
  <c r="I55" i="1"/>
  <c r="I54" i="1"/>
  <c r="K54" i="1" s="1"/>
  <c r="L54" i="1" s="1"/>
  <c r="I53" i="1"/>
  <c r="I52" i="1"/>
  <c r="K52" i="1" s="1"/>
  <c r="L52" i="1" s="1"/>
  <c r="I51" i="1"/>
  <c r="I50" i="1"/>
  <c r="K47" i="1"/>
  <c r="L47" i="1" s="1"/>
  <c r="I47" i="1"/>
  <c r="I42" i="1"/>
  <c r="K37" i="1"/>
  <c r="L37" i="1" s="1"/>
  <c r="I37" i="1"/>
  <c r="I32" i="1"/>
  <c r="F90" i="1" s="1"/>
  <c r="L64" i="1" l="1"/>
  <c r="L66" i="1"/>
  <c r="L67" i="1"/>
  <c r="L59" i="1"/>
  <c r="L75" i="1"/>
  <c r="K50" i="1"/>
  <c r="L50" i="1" s="1"/>
  <c r="K66" i="1"/>
  <c r="K53" i="1"/>
  <c r="L53" i="1" s="1"/>
  <c r="L82" i="1"/>
  <c r="K85" i="1"/>
  <c r="L85" i="1" s="1"/>
  <c r="K42" i="1"/>
  <c r="L42" i="1" s="1"/>
  <c r="K56" i="1"/>
  <c r="L56" i="1" s="1"/>
  <c r="L61" i="1"/>
  <c r="K64" i="1"/>
  <c r="L69" i="1"/>
  <c r="K72" i="1"/>
  <c r="L72" i="1" s="1"/>
  <c r="L77" i="1"/>
  <c r="K80" i="1"/>
  <c r="L80" i="1" s="1"/>
  <c r="K88" i="1"/>
  <c r="L88" i="1" s="1"/>
  <c r="K51" i="1"/>
  <c r="L51" i="1" s="1"/>
  <c r="K59" i="1"/>
  <c r="K67" i="1"/>
  <c r="K75" i="1"/>
  <c r="K83" i="1"/>
  <c r="L83" i="1" s="1"/>
  <c r="K32" i="1"/>
  <c r="L32" i="1" s="1"/>
  <c r="K74" i="1"/>
  <c r="L74" i="1" s="1"/>
  <c r="K58" i="1"/>
  <c r="L58" i="1" s="1"/>
  <c r="F91" i="1" l="1"/>
  <c r="B26" i="1" s="1"/>
</calcChain>
</file>

<file path=xl/sharedStrings.xml><?xml version="1.0" encoding="utf-8"?>
<sst xmlns="http://schemas.openxmlformats.org/spreadsheetml/2006/main" count="259" uniqueCount="168">
  <si>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</si>
  <si>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</si>
  <si>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</si>
  <si>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</si>
  <si>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</si>
  <si>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</si>
  <si>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</si>
  <si>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</si>
  <si>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</si>
  <si>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</si>
  <si>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</si>
  <si>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</si>
  <si>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</si>
  <si>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</si>
  <si>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</si>
  <si>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</si>
  <si>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</si>
  <si>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</si>
  <si>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</si>
  <si>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</si>
  <si>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</si>
  <si>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</si>
  <si>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</si>
  <si>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</si>
  <si>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</si>
  <si>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</si>
  <si>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</si>
  <si>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</si>
  <si>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</si>
  <si>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</si>
  <si>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</si>
  <si>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63</t>
  </si>
  <si>
    <t>WYK-TALOK</t>
  </si>
  <si>
    <t>Zdarcie pokrywy na talerzach pod okapem drzewostanu o wymiarach 40 cm x 40 cm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</si>
  <si>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</si>
  <si>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</si>
  <si>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</si>
  <si>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</si>
  <si>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</si>
  <si>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</si>
  <si>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</si>
  <si>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</si>
  <si>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</si>
  <si>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</si>
  <si>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</si>
  <si>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</si>
  <si>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</si>
  <si>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</si>
  <si>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</si>
  <si>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</si>
  <si>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</si>
  <si>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</si>
  <si>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</si>
  <si>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</si>
  <si>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</si>
  <si>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</si>
  <si>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</si>
  <si>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</si>
  <si>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</si>
  <si>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</si>
  <si>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</si>
  <si>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</si>
  <si>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</si>
  <si>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</si>
  <si>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</si>
  <si>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</si>
  <si>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</si>
  <si>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</si>
  <si>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</si>
  <si>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</si>
  <si>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</si>
  <si>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</si>
  <si>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</si>
  <si>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</si>
  <si>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</si>
  <si>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</si>
  <si>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</si>
  <si>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</si>
  <si>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</si>
  <si>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</si>
  <si>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</si>
  <si>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</si>
  <si>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</si>
  <si>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</si>
  <si>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</si>
  <si>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</si>
  <si>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</si>
  <si>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</si>
  <si>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</si>
  <si>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</si>
  <si>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</si>
  <si>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</si>
  <si>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136</t>
  </si>
  <si>
    <t>ZAB-RYS</t>
  </si>
  <si>
    <t>Zabezpieczenie młodników przed spałowaniem przez rysakowanie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</si>
  <si>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</si>
  <si>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</si>
  <si>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</si>
  <si>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</si>
  <si>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</si>
  <si>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</si>
  <si>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</si>
  <si>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</si>
  <si>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</si>
  <si>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</si>
  <si>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</si>
  <si>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</si>
  <si>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</si>
  <si>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</si>
  <si>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</si>
  <si>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</si>
  <si>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</si>
  <si>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</si>
  <si>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</si>
  <si>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</si>
  <si>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</si>
  <si>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</si>
  <si>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</si>
  <si>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</si>
  <si>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</si>
  <si>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</si>
  <si>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</si>
  <si>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</si>
  <si>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</si>
  <si>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</si>
  <si>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</si>
  <si>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</si>
  <si>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</si>
  <si>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</si>
  <si>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</si>
  <si>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</si>
  <si>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</si>
  <si>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</si>
  <si>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</si>
  <si>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</si>
  <si>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</si>
  <si>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</si>
  <si>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</si>
  <si>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</si>
  <si>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</si>
  <si>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</si>
  <si>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</si>
  <si>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</si>
  <si>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</si>
  <si>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</si>
  <si>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</si>
  <si>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</si>
  <si>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</si>
  <si>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</si>
  <si>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Odpowiadając na ogłoszenie o przetargu nieograniczonym na „Wykonywanie usług z zakresu gospodarki leśnej na terenie Nadleśnictwa Czersk w roku 2025''  składamy niniejszym ofertę na pakiet 4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</si>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</sst>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1" fillId="2" borderId="2" xfId="0" applyFont="1" applyFill="1" applyBorder="1" applyAlignment="1" applyProtection="1">
      <alignment horizontal="left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9"/>
  <sheetViews>
    <sheetView tabSelected="1" workbookViewId="0">
      <selection activeCell="L50" sqref="L50:M50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141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39"/>
      <c r="C3" s="39"/>
      <c r="D3" s="39"/>
      <c r="E3" s="39"/>
    </row>
    <row r="4" spans="2:15" s="1" customFormat="1" ht="2.65" customHeight="1" x14ac:dyDescent="0.2">
      <c r="B4" s="38"/>
      <c r="C4" s="38"/>
      <c r="D4" s="38"/>
    </row>
    <row r="5" spans="2:15" s="1" customFormat="1" ht="28.7" customHeight="1" x14ac:dyDescent="0.2">
      <c r="B5" s="39"/>
      <c r="C5" s="39"/>
      <c r="D5" s="39"/>
      <c r="E5" s="39"/>
    </row>
    <row r="6" spans="2:15" s="1" customFormat="1" ht="2.65" customHeight="1" x14ac:dyDescent="0.2">
      <c r="B6" s="38"/>
      <c r="C6" s="38"/>
      <c r="D6" s="38"/>
    </row>
    <row r="7" spans="2:15" s="1" customFormat="1" ht="28.7" customHeight="1" x14ac:dyDescent="0.2">
      <c r="B7" s="39"/>
      <c r="C7" s="39"/>
      <c r="D7" s="39"/>
      <c r="E7" s="39"/>
    </row>
    <row r="8" spans="2:15" s="1" customFormat="1" ht="5.25" customHeight="1" x14ac:dyDescent="0.2">
      <c r="B8" s="38"/>
      <c r="C8" s="38"/>
      <c r="D8" s="38"/>
    </row>
    <row r="9" spans="2:15" s="1" customFormat="1" ht="4.3499999999999996" customHeight="1" x14ac:dyDescent="0.2"/>
    <row r="10" spans="2:15" s="1" customFormat="1" ht="6.95" customHeight="1" x14ac:dyDescent="0.2">
      <c r="B10" s="14" t="s">
        <v>142</v>
      </c>
      <c r="C10" s="14"/>
      <c r="D10" s="14"/>
    </row>
    <row r="11" spans="2:15" s="1" customFormat="1" ht="12.2" customHeight="1" x14ac:dyDescent="0.2">
      <c r="B11" s="14"/>
      <c r="C11" s="14"/>
      <c r="D11" s="14"/>
      <c r="G11" s="35" t="s">
        <v>143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28" t="s">
        <v>144</v>
      </c>
      <c r="F14" s="28"/>
      <c r="G14" s="28"/>
    </row>
    <row r="15" spans="2:15" s="1" customFormat="1" ht="43.15" customHeight="1" x14ac:dyDescent="0.2"/>
    <row r="16" spans="2:15" s="1" customFormat="1" ht="20.85" customHeight="1" x14ac:dyDescent="0.2">
      <c r="B16" s="23" t="s">
        <v>145</v>
      </c>
      <c r="C16" s="23"/>
      <c r="D16" s="23"/>
      <c r="E16" s="23"/>
      <c r="F16" s="23"/>
      <c r="G16" s="23"/>
      <c r="H16" s="23"/>
      <c r="I16" s="23"/>
    </row>
    <row r="17" spans="2:13" s="1" customFormat="1" ht="2.65" customHeight="1" x14ac:dyDescent="0.2"/>
    <row r="18" spans="2:13" s="1" customFormat="1" ht="20.85" customHeight="1" x14ac:dyDescent="0.2">
      <c r="B18" s="23" t="s">
        <v>146</v>
      </c>
      <c r="C18" s="23"/>
      <c r="D18" s="23"/>
      <c r="E18" s="23"/>
      <c r="F18" s="23"/>
      <c r="G18" s="23"/>
      <c r="H18" s="23"/>
      <c r="I18" s="23"/>
    </row>
    <row r="19" spans="2:13" s="1" customFormat="1" ht="2.65" customHeight="1" x14ac:dyDescent="0.2"/>
    <row r="20" spans="2:13" s="1" customFormat="1" ht="20.85" customHeight="1" x14ac:dyDescent="0.2">
      <c r="B20" s="23" t="s">
        <v>147</v>
      </c>
      <c r="C20" s="23"/>
      <c r="D20" s="23"/>
      <c r="E20" s="23"/>
      <c r="F20" s="23"/>
      <c r="G20" s="23"/>
      <c r="H20" s="23"/>
      <c r="I20" s="23"/>
    </row>
    <row r="21" spans="2:13" s="1" customFormat="1" ht="2.65" customHeight="1" x14ac:dyDescent="0.2"/>
    <row r="22" spans="2:13" s="1" customFormat="1" ht="20.85" customHeight="1" x14ac:dyDescent="0.2">
      <c r="B22" s="23" t="s">
        <v>148</v>
      </c>
      <c r="C22" s="23"/>
      <c r="D22" s="23"/>
      <c r="E22" s="23"/>
      <c r="F22" s="23"/>
      <c r="G22" s="23"/>
      <c r="H22" s="23"/>
      <c r="I22" s="23"/>
    </row>
    <row r="23" spans="2:13" s="1" customFormat="1" ht="34.700000000000003" customHeight="1" x14ac:dyDescent="0.2"/>
    <row r="24" spans="2:13" s="1" customFormat="1" ht="50.1" customHeight="1" x14ac:dyDescent="0.2">
      <c r="B24" s="21" t="s">
        <v>149</v>
      </c>
      <c r="C24" s="21"/>
      <c r="D24" s="21"/>
      <c r="E24" s="21"/>
      <c r="F24" s="21"/>
      <c r="G24" s="21"/>
      <c r="H24" s="21"/>
      <c r="I24" s="21"/>
      <c r="J24" s="21"/>
      <c r="K24" s="21"/>
      <c r="L24" s="21"/>
    </row>
    <row r="25" spans="2:13" s="1" customFormat="1" ht="2.65" customHeight="1" x14ac:dyDescent="0.2"/>
    <row r="26" spans="2:13" s="1" customFormat="1" ht="50.1" customHeight="1" x14ac:dyDescent="0.2">
      <c r="B26" s="22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3" t="s">
        <v>150</v>
      </c>
      <c r="C29" s="23"/>
      <c r="D29" s="23"/>
      <c r="E29" s="23"/>
      <c r="F29" s="23"/>
      <c r="G29" s="23"/>
      <c r="H29" s="23"/>
      <c r="I29" s="23"/>
      <c r="J29" s="23"/>
      <c r="K29" s="23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167</v>
      </c>
      <c r="M31" s="36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1031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8">
        <f>ROUND(I32+ K32,2)</f>
        <v>0</v>
      </c>
      <c r="M32" s="19"/>
    </row>
    <row r="33" spans="2:13" s="1" customFormat="1" ht="3.2" customHeight="1" x14ac:dyDescent="0.2"/>
    <row r="34" spans="2:13" s="1" customFormat="1" ht="18.2" customHeight="1" x14ac:dyDescent="0.2">
      <c r="B34" s="23" t="s">
        <v>151</v>
      </c>
      <c r="C34" s="23"/>
      <c r="D34" s="23"/>
      <c r="E34" s="23"/>
      <c r="F34" s="23"/>
      <c r="G34" s="23"/>
      <c r="H34" s="23"/>
      <c r="I34" s="23"/>
      <c r="J34" s="23"/>
      <c r="K34" s="23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6" t="s">
        <v>167</v>
      </c>
      <c r="M36" s="36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3530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18">
        <f>ROUND(I37+ K37,2)</f>
        <v>0</v>
      </c>
      <c r="M37" s="19"/>
    </row>
    <row r="38" spans="2:13" s="1" customFormat="1" ht="3.2" customHeight="1" x14ac:dyDescent="0.2"/>
    <row r="39" spans="2:13" s="1" customFormat="1" ht="18.2" customHeight="1" x14ac:dyDescent="0.2">
      <c r="B39" s="23" t="s">
        <v>152</v>
      </c>
      <c r="C39" s="23"/>
      <c r="D39" s="23"/>
      <c r="E39" s="23"/>
      <c r="F39" s="23"/>
      <c r="G39" s="23"/>
      <c r="H39" s="23"/>
      <c r="I39" s="23"/>
      <c r="J39" s="23"/>
      <c r="K39" s="23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6" t="s">
        <v>167</v>
      </c>
      <c r="M41" s="36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1029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18">
        <f>ROUND(I42+ K42,2)</f>
        <v>0</v>
      </c>
      <c r="M42" s="19"/>
    </row>
    <row r="43" spans="2:13" s="1" customFormat="1" ht="3.2" customHeight="1" x14ac:dyDescent="0.2"/>
    <row r="44" spans="2:13" s="1" customFormat="1" ht="18.2" customHeight="1" x14ac:dyDescent="0.2">
      <c r="B44" s="23" t="s">
        <v>153</v>
      </c>
      <c r="C44" s="23"/>
      <c r="D44" s="23"/>
      <c r="E44" s="23"/>
      <c r="F44" s="23"/>
      <c r="G44" s="23"/>
      <c r="H44" s="23"/>
      <c r="I44" s="23"/>
      <c r="J44" s="23"/>
      <c r="K44" s="23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6" t="s">
        <v>167</v>
      </c>
      <c r="M46" s="36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615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18">
        <f>ROUND(I47+ K47,2)</f>
        <v>0</v>
      </c>
      <c r="M47" s="19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6" t="s">
        <v>167</v>
      </c>
      <c r="M49" s="36"/>
    </row>
    <row r="50" spans="2:13" s="1" customFormat="1" ht="69.400000000000006" customHeight="1" x14ac:dyDescent="0.2">
      <c r="B50" s="5">
        <v>5</v>
      </c>
      <c r="C50" s="6" t="s">
        <v>14</v>
      </c>
      <c r="D50" s="6" t="s">
        <v>15</v>
      </c>
      <c r="E50" s="9" t="s">
        <v>16</v>
      </c>
      <c r="F50" s="6" t="s">
        <v>17</v>
      </c>
      <c r="G50" s="8">
        <v>1.89</v>
      </c>
      <c r="H50" s="11">
        <v>0</v>
      </c>
      <c r="I50" s="10">
        <f t="shared" ref="I50:I88" si="0">ROUND(G50* H50,2)</f>
        <v>0</v>
      </c>
      <c r="J50" s="5">
        <v>8</v>
      </c>
      <c r="K50" s="10">
        <f t="shared" ref="K50:K88" si="1">ROUND(I50* J50/100,2)</f>
        <v>0</v>
      </c>
      <c r="L50" s="18">
        <f t="shared" ref="L50:L88" si="2">ROUND(I50+ K50,2)</f>
        <v>0</v>
      </c>
      <c r="M50" s="19"/>
    </row>
    <row r="51" spans="2:13" s="1" customFormat="1" ht="28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1.6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18">
        <f t="shared" si="2"/>
        <v>0</v>
      </c>
      <c r="M51" s="19"/>
    </row>
    <row r="52" spans="2:13" s="1" customFormat="1" ht="38.85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17</v>
      </c>
      <c r="G52" s="8">
        <v>0.99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18">
        <f t="shared" si="2"/>
        <v>0</v>
      </c>
      <c r="M52" s="19"/>
    </row>
    <row r="53" spans="2:13" s="1" customFormat="1" ht="19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2.5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18">
        <f t="shared" si="2"/>
        <v>0</v>
      </c>
      <c r="M53" s="19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27</v>
      </c>
      <c r="G54" s="8">
        <v>2.5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18">
        <f t="shared" si="2"/>
        <v>0</v>
      </c>
      <c r="M54" s="19"/>
    </row>
    <row r="55" spans="2:13" s="1" customFormat="1" ht="28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27</v>
      </c>
      <c r="G55" s="8">
        <v>2.5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18">
        <f t="shared" si="2"/>
        <v>0</v>
      </c>
      <c r="M55" s="19"/>
    </row>
    <row r="56" spans="2:13" s="1" customFormat="1" ht="19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27</v>
      </c>
      <c r="G56" s="8">
        <v>2.5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18">
        <f t="shared" si="2"/>
        <v>0</v>
      </c>
      <c r="M56" s="19"/>
    </row>
    <row r="57" spans="2:13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27</v>
      </c>
      <c r="G57" s="8">
        <v>2.5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8">
        <f t="shared" si="2"/>
        <v>0</v>
      </c>
      <c r="M57" s="19"/>
    </row>
    <row r="58" spans="2:13" s="1" customFormat="1" ht="28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43</v>
      </c>
      <c r="G58" s="8">
        <v>124.73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8">
        <f t="shared" si="2"/>
        <v>0</v>
      </c>
      <c r="M58" s="19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43</v>
      </c>
      <c r="G59" s="8">
        <v>6.06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8">
        <f t="shared" si="2"/>
        <v>0</v>
      </c>
      <c r="M59" s="19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43</v>
      </c>
      <c r="G60" s="8">
        <v>4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8">
        <f t="shared" si="2"/>
        <v>0</v>
      </c>
      <c r="M60" s="19"/>
    </row>
    <row r="61" spans="2:13" s="1" customFormat="1" ht="28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43</v>
      </c>
      <c r="G61" s="8">
        <v>22.31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8">
        <f t="shared" si="2"/>
        <v>0</v>
      </c>
      <c r="M61" s="19"/>
    </row>
    <row r="62" spans="2:13" s="1" customFormat="1" ht="28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43</v>
      </c>
      <c r="G62" s="8">
        <v>4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8">
        <f t="shared" si="2"/>
        <v>0</v>
      </c>
      <c r="M62" s="19"/>
    </row>
    <row r="63" spans="2:13" s="1" customFormat="1" ht="19.7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13</v>
      </c>
      <c r="G63" s="8">
        <v>16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8">
        <f t="shared" si="2"/>
        <v>0</v>
      </c>
      <c r="M63" s="19"/>
    </row>
    <row r="64" spans="2:13" s="1" customFormat="1" ht="19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27</v>
      </c>
      <c r="G64" s="8">
        <v>113.74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8">
        <f t="shared" si="2"/>
        <v>0</v>
      </c>
      <c r="M64" s="19"/>
    </row>
    <row r="65" spans="2:13" s="1" customFormat="1" ht="19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27</v>
      </c>
      <c r="G65" s="8">
        <v>70.56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8">
        <f t="shared" si="2"/>
        <v>0</v>
      </c>
      <c r="M65" s="19"/>
    </row>
    <row r="66" spans="2:13" s="1" customFormat="1" ht="28.7" customHeight="1" x14ac:dyDescent="0.2">
      <c r="B66" s="5">
        <v>21</v>
      </c>
      <c r="C66" s="6" t="s">
        <v>65</v>
      </c>
      <c r="D66" s="6" t="s">
        <v>66</v>
      </c>
      <c r="E66" s="7" t="s">
        <v>67</v>
      </c>
      <c r="F66" s="6" t="s">
        <v>27</v>
      </c>
      <c r="G66" s="8">
        <v>15.8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8">
        <f t="shared" si="2"/>
        <v>0</v>
      </c>
      <c r="M66" s="19"/>
    </row>
    <row r="67" spans="2:13" s="1" customFormat="1" ht="19.7" customHeight="1" x14ac:dyDescent="0.2">
      <c r="B67" s="5">
        <v>22</v>
      </c>
      <c r="C67" s="6" t="s">
        <v>68</v>
      </c>
      <c r="D67" s="6" t="s">
        <v>69</v>
      </c>
      <c r="E67" s="7" t="s">
        <v>70</v>
      </c>
      <c r="F67" s="6" t="s">
        <v>27</v>
      </c>
      <c r="G67" s="8">
        <v>11.2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8">
        <f t="shared" si="2"/>
        <v>0</v>
      </c>
      <c r="M67" s="19"/>
    </row>
    <row r="68" spans="2:13" s="1" customFormat="1" ht="28.7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27</v>
      </c>
      <c r="G68" s="8">
        <v>2.5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8">
        <f t="shared" si="2"/>
        <v>0</v>
      </c>
      <c r="M68" s="19"/>
    </row>
    <row r="69" spans="2:13" s="1" customFormat="1" ht="19.7" customHeight="1" x14ac:dyDescent="0.2">
      <c r="B69" s="5">
        <v>24</v>
      </c>
      <c r="C69" s="6" t="s">
        <v>74</v>
      </c>
      <c r="D69" s="6" t="s">
        <v>75</v>
      </c>
      <c r="E69" s="7" t="s">
        <v>76</v>
      </c>
      <c r="F69" s="6" t="s">
        <v>27</v>
      </c>
      <c r="G69" s="8">
        <v>213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8">
        <f t="shared" si="2"/>
        <v>0</v>
      </c>
      <c r="M69" s="19"/>
    </row>
    <row r="70" spans="2:13" s="1" customFormat="1" ht="28.7" customHeight="1" x14ac:dyDescent="0.2">
      <c r="B70" s="5">
        <v>25</v>
      </c>
      <c r="C70" s="6" t="s">
        <v>77</v>
      </c>
      <c r="D70" s="6" t="s">
        <v>78</v>
      </c>
      <c r="E70" s="7" t="s">
        <v>79</v>
      </c>
      <c r="F70" s="6" t="s">
        <v>17</v>
      </c>
      <c r="G70" s="8">
        <v>18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8">
        <f t="shared" si="2"/>
        <v>0</v>
      </c>
      <c r="M70" s="19"/>
    </row>
    <row r="71" spans="2:13" s="1" customFormat="1" ht="28.7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17</v>
      </c>
      <c r="G71" s="8">
        <v>12.5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8">
        <f t="shared" si="2"/>
        <v>0</v>
      </c>
      <c r="M71" s="19"/>
    </row>
    <row r="72" spans="2:13" s="1" customFormat="1" ht="28.7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17</v>
      </c>
      <c r="G72" s="8">
        <v>9.5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8">
        <f t="shared" si="2"/>
        <v>0</v>
      </c>
      <c r="M72" s="19"/>
    </row>
    <row r="73" spans="2:13" s="1" customFormat="1" ht="19.7" customHeight="1" x14ac:dyDescent="0.2">
      <c r="B73" s="5">
        <v>28</v>
      </c>
      <c r="C73" s="6" t="s">
        <v>86</v>
      </c>
      <c r="D73" s="6" t="s">
        <v>87</v>
      </c>
      <c r="E73" s="7" t="s">
        <v>88</v>
      </c>
      <c r="F73" s="6" t="s">
        <v>17</v>
      </c>
      <c r="G73" s="8">
        <v>100.46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8">
        <f t="shared" si="2"/>
        <v>0</v>
      </c>
      <c r="M73" s="19"/>
    </row>
    <row r="74" spans="2:13" s="1" customFormat="1" ht="19.7" customHeight="1" x14ac:dyDescent="0.2">
      <c r="B74" s="5">
        <v>29</v>
      </c>
      <c r="C74" s="6" t="s">
        <v>89</v>
      </c>
      <c r="D74" s="6" t="s">
        <v>90</v>
      </c>
      <c r="E74" s="7" t="s">
        <v>91</v>
      </c>
      <c r="F74" s="6" t="s">
        <v>17</v>
      </c>
      <c r="G74" s="8">
        <v>75.3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8">
        <f t="shared" si="2"/>
        <v>0</v>
      </c>
      <c r="M74" s="19"/>
    </row>
    <row r="75" spans="2:13" s="1" customFormat="1" ht="28.7" customHeight="1" x14ac:dyDescent="0.2">
      <c r="B75" s="5">
        <v>30</v>
      </c>
      <c r="C75" s="6" t="s">
        <v>92</v>
      </c>
      <c r="D75" s="6" t="s">
        <v>93</v>
      </c>
      <c r="E75" s="7" t="s">
        <v>94</v>
      </c>
      <c r="F75" s="6" t="s">
        <v>27</v>
      </c>
      <c r="G75" s="8">
        <v>13.39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8">
        <f t="shared" si="2"/>
        <v>0</v>
      </c>
      <c r="M75" s="19"/>
    </row>
    <row r="76" spans="2:13" s="1" customFormat="1" ht="19.7" customHeight="1" x14ac:dyDescent="0.2">
      <c r="B76" s="5">
        <v>31</v>
      </c>
      <c r="C76" s="6" t="s">
        <v>95</v>
      </c>
      <c r="D76" s="6" t="s">
        <v>96</v>
      </c>
      <c r="E76" s="7" t="s">
        <v>97</v>
      </c>
      <c r="F76" s="6" t="s">
        <v>98</v>
      </c>
      <c r="G76" s="8">
        <v>7.11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8">
        <f t="shared" si="2"/>
        <v>0</v>
      </c>
      <c r="M76" s="19"/>
    </row>
    <row r="77" spans="2:13" s="1" customFormat="1" ht="19.7" customHeight="1" x14ac:dyDescent="0.2">
      <c r="B77" s="5">
        <v>32</v>
      </c>
      <c r="C77" s="6" t="s">
        <v>99</v>
      </c>
      <c r="D77" s="6" t="s">
        <v>100</v>
      </c>
      <c r="E77" s="7" t="s">
        <v>101</v>
      </c>
      <c r="F77" s="6" t="s">
        <v>102</v>
      </c>
      <c r="G77" s="8">
        <v>560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8">
        <f t="shared" si="2"/>
        <v>0</v>
      </c>
      <c r="M77" s="19"/>
    </row>
    <row r="78" spans="2:13" s="1" customFormat="1" ht="28.7" customHeight="1" x14ac:dyDescent="0.2">
      <c r="B78" s="5">
        <v>33</v>
      </c>
      <c r="C78" s="6" t="s">
        <v>103</v>
      </c>
      <c r="D78" s="6" t="s">
        <v>104</v>
      </c>
      <c r="E78" s="7" t="s">
        <v>105</v>
      </c>
      <c r="F78" s="6" t="s">
        <v>106</v>
      </c>
      <c r="G78" s="8">
        <v>52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8">
        <f t="shared" si="2"/>
        <v>0</v>
      </c>
      <c r="M78" s="19"/>
    </row>
    <row r="79" spans="2:13" s="1" customFormat="1" ht="28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106</v>
      </c>
      <c r="G79" s="8">
        <v>250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8">
        <f t="shared" si="2"/>
        <v>0</v>
      </c>
      <c r="M79" s="19"/>
    </row>
    <row r="80" spans="2:13" s="1" customFormat="1" ht="28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106</v>
      </c>
      <c r="G80" s="8">
        <v>165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8">
        <f t="shared" si="2"/>
        <v>0</v>
      </c>
      <c r="M80" s="19"/>
    </row>
    <row r="81" spans="2:14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106</v>
      </c>
      <c r="G81" s="8">
        <v>1437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8">
        <f t="shared" si="2"/>
        <v>0</v>
      </c>
      <c r="M81" s="19"/>
    </row>
    <row r="82" spans="2:14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17</v>
      </c>
      <c r="G82" s="8">
        <v>2.2200000000000002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18">
        <f t="shared" si="2"/>
        <v>0</v>
      </c>
      <c r="M82" s="19"/>
    </row>
    <row r="83" spans="2:14" s="1" customFormat="1" ht="19.7" customHeight="1" x14ac:dyDescent="0.2">
      <c r="B83" s="5">
        <v>38</v>
      </c>
      <c r="C83" s="6" t="s">
        <v>119</v>
      </c>
      <c r="D83" s="6" t="s">
        <v>120</v>
      </c>
      <c r="E83" s="7" t="s">
        <v>121</v>
      </c>
      <c r="F83" s="6" t="s">
        <v>102</v>
      </c>
      <c r="G83" s="8">
        <v>3113.88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18">
        <f t="shared" si="2"/>
        <v>0</v>
      </c>
      <c r="M83" s="19"/>
    </row>
    <row r="84" spans="2:14" s="1" customFormat="1" ht="19.7" customHeight="1" x14ac:dyDescent="0.2">
      <c r="B84" s="5">
        <v>39</v>
      </c>
      <c r="C84" s="6" t="s">
        <v>122</v>
      </c>
      <c r="D84" s="6" t="s">
        <v>123</v>
      </c>
      <c r="E84" s="7" t="s">
        <v>121</v>
      </c>
      <c r="F84" s="6" t="s">
        <v>102</v>
      </c>
      <c r="G84" s="8">
        <v>256</v>
      </c>
      <c r="H84" s="11">
        <v>0</v>
      </c>
      <c r="I84" s="10">
        <f t="shared" si="0"/>
        <v>0</v>
      </c>
      <c r="J84" s="5">
        <v>23</v>
      </c>
      <c r="K84" s="10">
        <f t="shared" si="1"/>
        <v>0</v>
      </c>
      <c r="L84" s="18">
        <f t="shared" si="2"/>
        <v>0</v>
      </c>
      <c r="M84" s="19"/>
    </row>
    <row r="85" spans="2:14" s="1" customFormat="1" ht="19.7" customHeight="1" x14ac:dyDescent="0.2">
      <c r="B85" s="5">
        <v>40</v>
      </c>
      <c r="C85" s="6" t="s">
        <v>124</v>
      </c>
      <c r="D85" s="6" t="s">
        <v>125</v>
      </c>
      <c r="E85" s="7" t="s">
        <v>126</v>
      </c>
      <c r="F85" s="6" t="s">
        <v>102</v>
      </c>
      <c r="G85" s="8">
        <v>132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18">
        <f t="shared" si="2"/>
        <v>0</v>
      </c>
      <c r="M85" s="19"/>
    </row>
    <row r="86" spans="2:14" s="1" customFormat="1" ht="19.7" customHeight="1" x14ac:dyDescent="0.2">
      <c r="B86" s="5">
        <v>41</v>
      </c>
      <c r="C86" s="6" t="s">
        <v>127</v>
      </c>
      <c r="D86" s="6" t="s">
        <v>128</v>
      </c>
      <c r="E86" s="7" t="s">
        <v>129</v>
      </c>
      <c r="F86" s="6" t="s">
        <v>102</v>
      </c>
      <c r="G86" s="8">
        <v>339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18">
        <f t="shared" si="2"/>
        <v>0</v>
      </c>
      <c r="M86" s="19"/>
    </row>
    <row r="87" spans="2:14" s="1" customFormat="1" ht="19.7" customHeight="1" x14ac:dyDescent="0.2">
      <c r="B87" s="5">
        <v>42</v>
      </c>
      <c r="C87" s="6" t="s">
        <v>130</v>
      </c>
      <c r="D87" s="6" t="s">
        <v>131</v>
      </c>
      <c r="E87" s="7" t="s">
        <v>129</v>
      </c>
      <c r="F87" s="6" t="s">
        <v>102</v>
      </c>
      <c r="G87" s="8">
        <v>268</v>
      </c>
      <c r="H87" s="11">
        <v>0</v>
      </c>
      <c r="I87" s="10">
        <f t="shared" si="0"/>
        <v>0</v>
      </c>
      <c r="J87" s="5">
        <v>23</v>
      </c>
      <c r="K87" s="10">
        <f t="shared" si="1"/>
        <v>0</v>
      </c>
      <c r="L87" s="18">
        <f t="shared" si="2"/>
        <v>0</v>
      </c>
      <c r="M87" s="19"/>
    </row>
    <row r="88" spans="2:14" s="1" customFormat="1" ht="19.7" customHeight="1" x14ac:dyDescent="0.2">
      <c r="B88" s="5">
        <v>43</v>
      </c>
      <c r="C88" s="6" t="s">
        <v>132</v>
      </c>
      <c r="D88" s="6" t="s">
        <v>133</v>
      </c>
      <c r="E88" s="7" t="s">
        <v>134</v>
      </c>
      <c r="F88" s="6" t="s">
        <v>17</v>
      </c>
      <c r="G88" s="8">
        <v>12.24</v>
      </c>
      <c r="H88" s="11">
        <v>0</v>
      </c>
      <c r="I88" s="10">
        <f t="shared" si="0"/>
        <v>0</v>
      </c>
      <c r="J88" s="5">
        <v>8</v>
      </c>
      <c r="K88" s="10">
        <f t="shared" si="1"/>
        <v>0</v>
      </c>
      <c r="L88" s="18">
        <f t="shared" si="2"/>
        <v>0</v>
      </c>
      <c r="M88" s="19"/>
    </row>
    <row r="89" spans="2:14" s="1" customFormat="1" ht="55.9" customHeight="1" x14ac:dyDescent="0.2"/>
    <row r="90" spans="2:14" s="1" customFormat="1" ht="21.4" customHeight="1" x14ac:dyDescent="0.2">
      <c r="B90" s="27" t="s">
        <v>135</v>
      </c>
      <c r="C90" s="27"/>
      <c r="D90" s="27"/>
      <c r="E90" s="27"/>
      <c r="F90" s="29">
        <f>ROUND(I32+I37+I42+I47+I50+I51+I52+I53+I54+I55+I56+I57+I58+I59+I60+I61+I62+I63+I64+I65+I66+I67+I68+I69+I70+I71+I72+I73+I74+I75+I76+I77+I78+I79+I80+I81+I82+I83+I84+I85+I86+I87+I88,2)</f>
        <v>0</v>
      </c>
      <c r="G90" s="30"/>
      <c r="H90" s="30"/>
      <c r="I90" s="30"/>
      <c r="J90" s="30"/>
      <c r="K90" s="30"/>
      <c r="L90" s="30"/>
      <c r="M90" s="31"/>
    </row>
    <row r="91" spans="2:14" s="1" customFormat="1" ht="21.4" customHeight="1" x14ac:dyDescent="0.2">
      <c r="B91" s="27" t="s">
        <v>136</v>
      </c>
      <c r="C91" s="27"/>
      <c r="D91" s="27"/>
      <c r="E91" s="27"/>
      <c r="F91" s="32">
        <f>ROUND(L32+L37+L42+L47+L50+L51+L52+L53+L54+L55+L56+L57+L58+L59+L60+L61+L62+L63+L64+L65+L66+L67+L68+L69+L70+L71+L72+L73+L74+L75+L76+L77+L78+L79+L80+L81+L82+L83+L84+L85+L86+L87+L88,2)</f>
        <v>0</v>
      </c>
      <c r="G91" s="33"/>
      <c r="H91" s="33"/>
      <c r="I91" s="33"/>
      <c r="J91" s="33"/>
      <c r="K91" s="33"/>
      <c r="L91" s="33"/>
      <c r="M91" s="34"/>
    </row>
    <row r="92" spans="2:14" s="1" customFormat="1" ht="11.1" customHeight="1" x14ac:dyDescent="0.2"/>
    <row r="93" spans="2:14" s="1" customFormat="1" ht="80.099999999999994" customHeight="1" x14ac:dyDescent="0.2">
      <c r="B93" s="12" t="s">
        <v>154</v>
      </c>
      <c r="C93" s="12"/>
      <c r="D93" s="12"/>
      <c r="E93" s="12"/>
      <c r="F93" s="12"/>
      <c r="G93" s="12"/>
      <c r="H93" s="12"/>
      <c r="I93" s="12"/>
      <c r="J93" s="12"/>
      <c r="K93" s="12"/>
      <c r="L93" s="12"/>
      <c r="M93" s="12"/>
      <c r="N93" s="12"/>
    </row>
    <row r="94" spans="2:14" s="1" customFormat="1" ht="2.65" customHeight="1" x14ac:dyDescent="0.2"/>
    <row r="95" spans="2:14" s="1" customFormat="1" ht="110.1" customHeight="1" x14ac:dyDescent="0.2">
      <c r="B95" s="12" t="s">
        <v>155</v>
      </c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</row>
    <row r="96" spans="2:14" s="1" customFormat="1" ht="5.25" customHeight="1" x14ac:dyDescent="0.2"/>
    <row r="97" spans="2:14" s="1" customFormat="1" ht="110.1" customHeight="1" x14ac:dyDescent="0.2">
      <c r="B97" s="13" t="s">
        <v>156</v>
      </c>
      <c r="C97" s="13"/>
      <c r="D97" s="13"/>
      <c r="E97" s="13"/>
      <c r="F97" s="13"/>
      <c r="G97" s="13"/>
      <c r="H97" s="13"/>
      <c r="I97" s="13"/>
      <c r="J97" s="13"/>
      <c r="K97" s="13"/>
      <c r="L97" s="13"/>
      <c r="M97" s="13"/>
      <c r="N97" s="13"/>
    </row>
    <row r="98" spans="2:14" s="1" customFormat="1" ht="5.25" customHeight="1" x14ac:dyDescent="0.2"/>
    <row r="99" spans="2:14" s="1" customFormat="1" ht="37.9" customHeight="1" x14ac:dyDescent="0.2">
      <c r="B99" s="17" t="s">
        <v>137</v>
      </c>
      <c r="C99" s="17"/>
      <c r="D99" s="17"/>
      <c r="E99" s="17"/>
      <c r="F99" s="25" t="s">
        <v>138</v>
      </c>
      <c r="G99" s="25"/>
      <c r="H99" s="25"/>
      <c r="I99" s="25"/>
      <c r="J99" s="25"/>
      <c r="K99" s="25"/>
      <c r="L99" s="25"/>
    </row>
    <row r="100" spans="2:14" s="1" customFormat="1" ht="28.7" customHeight="1" x14ac:dyDescent="0.2"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</row>
    <row r="101" spans="2:14" s="1" customFormat="1" ht="28.7" customHeight="1" x14ac:dyDescent="0.2"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</row>
    <row r="102" spans="2:14" s="1" customFormat="1" ht="28.7" customHeight="1" x14ac:dyDescent="0.2"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</row>
    <row r="103" spans="2:14" s="1" customFormat="1" ht="28.7" customHeight="1" x14ac:dyDescent="0.2"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</row>
    <row r="104" spans="2:14" s="1" customFormat="1" ht="2.65" customHeight="1" x14ac:dyDescent="0.2"/>
    <row r="105" spans="2:14" s="1" customFormat="1" ht="203.1" customHeight="1" x14ac:dyDescent="0.2">
      <c r="B105" s="12" t="s">
        <v>157</v>
      </c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</row>
    <row r="106" spans="2:14" s="1" customFormat="1" ht="2.65" customHeight="1" x14ac:dyDescent="0.2"/>
    <row r="107" spans="2:14" s="1" customFormat="1" ht="36.950000000000003" customHeight="1" x14ac:dyDescent="0.2">
      <c r="B107" s="16" t="s">
        <v>158</v>
      </c>
      <c r="C107" s="16"/>
      <c r="D107" s="16"/>
      <c r="E107" s="16"/>
      <c r="F107" s="16"/>
      <c r="G107" s="16"/>
      <c r="H107" s="16"/>
      <c r="I107" s="16"/>
      <c r="J107" s="16"/>
      <c r="K107" s="16"/>
      <c r="L107" s="16"/>
      <c r="M107" s="16"/>
      <c r="N107" s="16"/>
    </row>
    <row r="108" spans="2:14" s="1" customFormat="1" ht="2.65" customHeight="1" x14ac:dyDescent="0.2"/>
    <row r="109" spans="2:14" s="1" customFormat="1" ht="37.9" customHeight="1" x14ac:dyDescent="0.2">
      <c r="B109" s="17" t="s">
        <v>139</v>
      </c>
      <c r="C109" s="17"/>
      <c r="D109" s="17"/>
      <c r="E109" s="17"/>
      <c r="F109" s="24" t="s">
        <v>140</v>
      </c>
      <c r="G109" s="24"/>
      <c r="H109" s="24"/>
      <c r="I109" s="24"/>
      <c r="J109" s="24"/>
      <c r="K109" s="24"/>
      <c r="L109" s="24"/>
    </row>
    <row r="110" spans="2:14" s="1" customFormat="1" ht="28.7" customHeight="1" x14ac:dyDescent="0.2"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</row>
    <row r="111" spans="2:14" s="1" customFormat="1" ht="28.7" customHeight="1" x14ac:dyDescent="0.2"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</row>
    <row r="112" spans="2:14" s="1" customFormat="1" ht="28.7" customHeight="1" x14ac:dyDescent="0.2"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</row>
    <row r="113" spans="2:14" s="1" customFormat="1" ht="28.7" customHeight="1" x14ac:dyDescent="0.2"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</row>
    <row r="114" spans="2:14" s="1" customFormat="1" ht="2.65" customHeight="1" x14ac:dyDescent="0.2"/>
    <row r="115" spans="2:14" s="1" customFormat="1" ht="159.94999999999999" customHeight="1" x14ac:dyDescent="0.2">
      <c r="B115" s="12" t="s">
        <v>159</v>
      </c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</row>
    <row r="116" spans="2:14" s="1" customFormat="1" ht="2.65" customHeight="1" x14ac:dyDescent="0.2"/>
    <row r="117" spans="2:14" s="1" customFormat="1" ht="54.95" customHeight="1" x14ac:dyDescent="0.2">
      <c r="B117" s="12" t="s">
        <v>160</v>
      </c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</row>
    <row r="118" spans="2:14" s="1" customFormat="1" ht="2.65" customHeight="1" x14ac:dyDescent="0.2"/>
    <row r="119" spans="2:14" s="1" customFormat="1" ht="60" customHeight="1" x14ac:dyDescent="0.2">
      <c r="B119" s="13" t="s">
        <v>161</v>
      </c>
      <c r="C119" s="13"/>
      <c r="D119" s="13"/>
      <c r="E119" s="13"/>
      <c r="F119" s="13"/>
      <c r="G119" s="13"/>
      <c r="H119" s="13"/>
      <c r="I119" s="13"/>
      <c r="J119" s="13"/>
      <c r="K119" s="13"/>
      <c r="L119" s="13"/>
      <c r="M119" s="13"/>
      <c r="N119" s="13"/>
    </row>
    <row r="120" spans="2:14" s="1" customFormat="1" ht="2.65" customHeight="1" x14ac:dyDescent="0.2"/>
    <row r="121" spans="2:14" s="1" customFormat="1" ht="48" customHeight="1" x14ac:dyDescent="0.2">
      <c r="B121" s="13" t="s">
        <v>162</v>
      </c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</row>
    <row r="122" spans="2:14" s="1" customFormat="1" ht="2.65" customHeight="1" x14ac:dyDescent="0.2"/>
    <row r="123" spans="2:14" s="1" customFormat="1" ht="125.1" customHeight="1" x14ac:dyDescent="0.2">
      <c r="B123" s="12" t="s">
        <v>163</v>
      </c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</row>
    <row r="124" spans="2:14" s="1" customFormat="1" ht="2.65" customHeight="1" x14ac:dyDescent="0.2"/>
    <row r="125" spans="2:14" s="1" customFormat="1" ht="84.95" customHeight="1" x14ac:dyDescent="0.2">
      <c r="B125" s="12" t="s">
        <v>164</v>
      </c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</row>
    <row r="126" spans="2:14" s="1" customFormat="1" ht="86.85" customHeight="1" x14ac:dyDescent="0.2"/>
    <row r="127" spans="2:14" s="1" customFormat="1" ht="17.649999999999999" customHeight="1" x14ac:dyDescent="0.2">
      <c r="I127" s="26" t="s">
        <v>165</v>
      </c>
      <c r="J127" s="26"/>
    </row>
    <row r="128" spans="2:14" s="1" customFormat="1" ht="145.15" customHeight="1" x14ac:dyDescent="0.2"/>
    <row r="129" spans="2:10" s="1" customFormat="1" ht="81.599999999999994" customHeight="1" x14ac:dyDescent="0.2">
      <c r="B129" s="20" t="s">
        <v>166</v>
      </c>
      <c r="C129" s="20"/>
      <c r="D129" s="20"/>
      <c r="E129" s="20"/>
      <c r="F129" s="20"/>
      <c r="G129" s="20"/>
      <c r="H129" s="20"/>
      <c r="I129" s="20"/>
      <c r="J129" s="20"/>
    </row>
  </sheetData>
  <sheetProtection algorithmName="SHA-512" hashValue="ckB7bxb1eM+hTmZZLdLOeM9ftcTUrhUKyuvJds53G+UFUbALxvL0d0QcURMh7RZ1tS8Eh/c6lMtXQLkYJLXb8A==" saltValue="ADcKLtCM90sREz/+fFssFw==" spinCount="100000" sheet="1" objects="1" scenarios="1"/>
  <mergeCells count="105">
    <mergeCell ref="L86:M86"/>
    <mergeCell ref="L87:M87"/>
    <mergeCell ref="L88:M88"/>
    <mergeCell ref="B16:I16"/>
    <mergeCell ref="B18:I18"/>
    <mergeCell ref="B20:I20"/>
    <mergeCell ref="B22:I22"/>
    <mergeCell ref="B3:E3"/>
    <mergeCell ref="B5:E5"/>
    <mergeCell ref="B7:E7"/>
    <mergeCell ref="L77:M77"/>
    <mergeCell ref="L78:M78"/>
    <mergeCell ref="L79:M79"/>
    <mergeCell ref="L80:M80"/>
    <mergeCell ref="L81:M81"/>
    <mergeCell ref="L82:M82"/>
    <mergeCell ref="L83:M83"/>
    <mergeCell ref="L84:M84"/>
    <mergeCell ref="L85:M85"/>
    <mergeCell ref="B4:D4"/>
    <mergeCell ref="L76:M76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4:K44"/>
    <mergeCell ref="B6:D6"/>
    <mergeCell ref="B8:D8"/>
    <mergeCell ref="B90:E90"/>
    <mergeCell ref="B91:E91"/>
    <mergeCell ref="B93:N93"/>
    <mergeCell ref="B95:N95"/>
    <mergeCell ref="B97:N97"/>
    <mergeCell ref="E14:G14"/>
    <mergeCell ref="F90:M90"/>
    <mergeCell ref="F91:M91"/>
    <mergeCell ref="G11:N12"/>
    <mergeCell ref="L49:M49"/>
    <mergeCell ref="L50:M50"/>
    <mergeCell ref="L51:M51"/>
    <mergeCell ref="L52:M52"/>
    <mergeCell ref="L53:M53"/>
    <mergeCell ref="L54:M54"/>
    <mergeCell ref="L55:M55"/>
    <mergeCell ref="L56:M56"/>
    <mergeCell ref="L57:M57"/>
    <mergeCell ref="L58:M58"/>
    <mergeCell ref="L59:M59"/>
    <mergeCell ref="L72:M72"/>
    <mergeCell ref="L73:M73"/>
    <mergeCell ref="L74:M74"/>
    <mergeCell ref="L75:M75"/>
    <mergeCell ref="B129:J129"/>
    <mergeCell ref="B24:L24"/>
    <mergeCell ref="B26:L26"/>
    <mergeCell ref="B29:K29"/>
    <mergeCell ref="B34:K34"/>
    <mergeCell ref="B39:K39"/>
    <mergeCell ref="B99:E99"/>
    <mergeCell ref="F100:L100"/>
    <mergeCell ref="F101:L101"/>
    <mergeCell ref="F102:L102"/>
    <mergeCell ref="F103:L103"/>
    <mergeCell ref="F109:L109"/>
    <mergeCell ref="F110:L110"/>
    <mergeCell ref="F111:L111"/>
    <mergeCell ref="F112:L112"/>
    <mergeCell ref="F113:L113"/>
    <mergeCell ref="F99:L99"/>
    <mergeCell ref="I127:J127"/>
    <mergeCell ref="L60:M60"/>
    <mergeCell ref="L61:M61"/>
    <mergeCell ref="B111:E111"/>
    <mergeCell ref="B112:E112"/>
    <mergeCell ref="B113:E113"/>
    <mergeCell ref="B115:N115"/>
    <mergeCell ref="B117:N117"/>
    <mergeCell ref="B119:N119"/>
    <mergeCell ref="B121:N121"/>
    <mergeCell ref="B123:N123"/>
    <mergeCell ref="B125:N125"/>
    <mergeCell ref="B10:D11"/>
    <mergeCell ref="B100:E100"/>
    <mergeCell ref="B101:E101"/>
    <mergeCell ref="B102:E102"/>
    <mergeCell ref="B103:E103"/>
    <mergeCell ref="B105:N105"/>
    <mergeCell ref="B107:N107"/>
    <mergeCell ref="B109:E109"/>
    <mergeCell ref="B110:E110"/>
    <mergeCell ref="L62:M62"/>
    <mergeCell ref="L63:M63"/>
    <mergeCell ref="L64:M64"/>
    <mergeCell ref="L65:M65"/>
    <mergeCell ref="L66:M66"/>
    <mergeCell ref="L67:M67"/>
    <mergeCell ref="L68:M68"/>
    <mergeCell ref="L69:M69"/>
    <mergeCell ref="L70:M70"/>
    <mergeCell ref="L71:M71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dcterms:created xsi:type="dcterms:W3CDTF">2024-10-14T08:50:23Z</dcterms:created>
  <dcterms:modified xsi:type="dcterms:W3CDTF">2024-10-14T09:23:16Z</dcterms:modified>
</cp:coreProperties>
</file>