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660" activeTab="0"/>
  </bookViews>
  <sheets>
    <sheet name="D 864.5" sheetId="1" r:id="rId1"/>
  </sheets>
  <definedNames>
    <definedName name="_xlnm.Print_Area" localSheetId="0">'D 864.5'!$A$1:$F$80</definedName>
  </definedNames>
  <calcPr fullCalcOnLoad="1"/>
</workbook>
</file>

<file path=xl/sharedStrings.xml><?xml version="1.0" encoding="utf-8"?>
<sst xmlns="http://schemas.openxmlformats.org/spreadsheetml/2006/main" count="183" uniqueCount="170">
  <si>
    <t>Nr</t>
  </si>
  <si>
    <t>Opis</t>
  </si>
  <si>
    <t>Ilość</t>
  </si>
  <si>
    <t>H01001851</t>
  </si>
  <si>
    <t>Kołek rozprężny</t>
  </si>
  <si>
    <t>H01001901</t>
  </si>
  <si>
    <t>Kołek</t>
  </si>
  <si>
    <t>Łożysko</t>
  </si>
  <si>
    <t>H01002816P</t>
  </si>
  <si>
    <t>H01002848P</t>
  </si>
  <si>
    <t>H01002855P</t>
  </si>
  <si>
    <t>Pierścień rozprężny</t>
  </si>
  <si>
    <t>H01039793</t>
  </si>
  <si>
    <t>Łożysko pompy oleju</t>
  </si>
  <si>
    <t>H01048501P</t>
  </si>
  <si>
    <t>H01064940</t>
  </si>
  <si>
    <t>Nit</t>
  </si>
  <si>
    <t>H01093162P</t>
  </si>
  <si>
    <t>H50551612</t>
  </si>
  <si>
    <t>Tuleja uszczelniająca</t>
  </si>
  <si>
    <t>Tarcza</t>
  </si>
  <si>
    <t>Podkładka dystansowa</t>
  </si>
  <si>
    <t>Pierścień</t>
  </si>
  <si>
    <t>H54914110</t>
  </si>
  <si>
    <t>Tarcza stalowa biegu R</t>
  </si>
  <si>
    <t>H54962412</t>
  </si>
  <si>
    <t>Osłona kabla</t>
  </si>
  <si>
    <t>Sworzeń</t>
  </si>
  <si>
    <t>Tarcza wewnętrzna</t>
  </si>
  <si>
    <t>H90085610</t>
  </si>
  <si>
    <t>Tuleja stalowa wału TB turbiny</t>
  </si>
  <si>
    <t>H90123612</t>
  </si>
  <si>
    <t>H91359910</t>
  </si>
  <si>
    <t>Śruba M10x50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</si>
  <si>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</si>
  <si>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</si>
  <si>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</si>
  <si>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</si>
  <si>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</si>
  <si>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</si>
  <si>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</si>
  <si>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</si>
  <si>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</si>
  <si>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</si>
  <si>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</si>
  <si>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</si>
  <si>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</si>
  <si>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</si>
  <si>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</si>
  <si>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</si>
  <si>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</si>
  <si>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</si>
  <si>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</si>
  <si>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</si>
  <si>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</si>
  <si>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</si>
  <si>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</si>
  <si>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</si>
  <si>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</si>
  <si>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</si>
  <si>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</si>
  <si>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</si>
  <si>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</si>
  <si>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</si>
  <si>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</si>
  <si>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</si>
  <si>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</si>
  <si>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</si>
  <si>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</si>
  <si>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</si>
  <si>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</si>
  <si>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</si>
  <si>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</si>
  <si>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42.</t>
  </si>
  <si>
    <t>43.</t>
  </si>
  <si>
    <t>45.</t>
  </si>
  <si>
    <t>39.</t>
  </si>
  <si>
    <t>40.</t>
  </si>
  <si>
    <t>41.</t>
  </si>
  <si>
    <t>44.</t>
  </si>
  <si>
    <t>Wartość netto</t>
  </si>
  <si>
    <t>Razem netto</t>
  </si>
  <si>
    <t>Vat(23%)</t>
  </si>
  <si>
    <t>Brutto</t>
  </si>
  <si>
    <t>Cena netto  szt</t>
  </si>
  <si>
    <t>Robocizna:</t>
  </si>
  <si>
    <t>………..ilość  Rbg x cena 1 Rbg………netto + (…..%)pod. VAT = …………brutto</t>
  </si>
  <si>
    <t>Kosztorys naprawczy pełnego  zakresu  do skrzyni biegów D 864.5</t>
  </si>
  <si>
    <t>46.</t>
  </si>
  <si>
    <t>H64099513</t>
  </si>
  <si>
    <t>H58261012</t>
  </si>
  <si>
    <t>H56854334</t>
  </si>
  <si>
    <t>Tłumik drgań skrętnych</t>
  </si>
  <si>
    <t>Razem cena za pozycję w załącznikach 1a, 1b, 1c, 1d, 1e:</t>
  </si>
  <si>
    <t>…………….……zł netto+……...…….zł pod. VAT(….%)=……….……..……………..zł brutto</t>
  </si>
  <si>
    <t>brutto słownie: …………………………………………………………………………………….</t>
  </si>
  <si>
    <t>gwarancja w miesiącach: ………………………………………………………………………..</t>
  </si>
  <si>
    <t>OFERTA DOTYCZY FABRYCZNIE NOWYCH (ORYGINALNYCH) CZĘŚCI</t>
  </si>
  <si>
    <t>UWAGA:</t>
  </si>
  <si>
    <t>Cena sumaryczna nie stanowi wartości zamówienia, lecz jedynie wskaźnik pozwalający</t>
  </si>
  <si>
    <t>określić punktację oferty zgodnie z kryterium oceny ofert.</t>
  </si>
  <si>
    <t>Jednostkowe ceny ryczałtowe za naprawę automatycznych skrzyń biegów nie ulegają</t>
  </si>
  <si>
    <t>zmianie przez pierwszy rok trwania umowy,</t>
  </si>
  <si>
    <t>15000174612</t>
  </si>
  <si>
    <t>Gniazdo</t>
  </si>
  <si>
    <t>15000411510</t>
  </si>
  <si>
    <t>15001259110</t>
  </si>
  <si>
    <t>H64142611</t>
  </si>
  <si>
    <t xml:space="preserve">Tuleja </t>
  </si>
  <si>
    <t>Sprężyna tależowa</t>
  </si>
  <si>
    <t>15100253220</t>
  </si>
  <si>
    <t>Zestaw uszczelek</t>
  </si>
  <si>
    <t>15000062010</t>
  </si>
  <si>
    <t>H50905316</t>
  </si>
  <si>
    <t>15000085811</t>
  </si>
  <si>
    <t>Zabezpieczenie  53,8 C75S</t>
  </si>
  <si>
    <t>15000086010</t>
  </si>
  <si>
    <t>Zabezpieczenie 75,5 SM</t>
  </si>
  <si>
    <t>H01002805</t>
  </si>
  <si>
    <t>Łożysko wejściowe</t>
  </si>
  <si>
    <t>15000252410</t>
  </si>
  <si>
    <t>H68165712</t>
  </si>
  <si>
    <t>15000686410</t>
  </si>
  <si>
    <t>Oś</t>
  </si>
  <si>
    <t>H64078715</t>
  </si>
  <si>
    <t>Nadajnik prędkości</t>
  </si>
  <si>
    <t>H01004436</t>
  </si>
  <si>
    <t>Uszczelka</t>
  </si>
  <si>
    <t>15000117712</t>
  </si>
  <si>
    <t>Moduł TIM</t>
  </si>
  <si>
    <t>H64160112</t>
  </si>
  <si>
    <t>Tłok</t>
  </si>
  <si>
    <t>19000413110</t>
  </si>
  <si>
    <t>Opaska kabla</t>
  </si>
  <si>
    <t>H01245840</t>
  </si>
  <si>
    <t>H91350711P</t>
  </si>
  <si>
    <t>19000105310P</t>
  </si>
  <si>
    <t>Złącze elektryczne</t>
  </si>
  <si>
    <t>15001111210</t>
  </si>
  <si>
    <t>Uchwyt</t>
  </si>
  <si>
    <t>H01003754</t>
  </si>
  <si>
    <t>15100383710</t>
  </si>
  <si>
    <t>Filtr oleju</t>
  </si>
  <si>
    <t>15100441710</t>
  </si>
  <si>
    <t>H01245568</t>
  </si>
  <si>
    <t>H90529211</t>
  </si>
  <si>
    <t>Pierścień podwójny</t>
  </si>
  <si>
    <t>H64129110</t>
  </si>
  <si>
    <t>Rynna</t>
  </si>
  <si>
    <t>Pompa oleju</t>
  </si>
  <si>
    <t>47.</t>
  </si>
  <si>
    <t>Wiązka główna</t>
  </si>
  <si>
    <t>48.</t>
  </si>
  <si>
    <t>H64129912</t>
  </si>
  <si>
    <t>Tuleja wału pompy</t>
  </si>
  <si>
    <t>49.</t>
  </si>
  <si>
    <t>H64129313</t>
  </si>
  <si>
    <t>Koło przekładni planetarnej</t>
  </si>
  <si>
    <t>50.</t>
  </si>
  <si>
    <t>51.</t>
  </si>
  <si>
    <t>H64130413</t>
  </si>
  <si>
    <t>Wał wejściowy</t>
  </si>
  <si>
    <t>52.</t>
  </si>
  <si>
    <t>Flansza wyjściowa</t>
  </si>
  <si>
    <t>53.</t>
  </si>
  <si>
    <t>H50729433</t>
  </si>
  <si>
    <t>Pierścień ślizgowy</t>
  </si>
  <si>
    <t>54.</t>
  </si>
  <si>
    <t>RAZEM:  …………………………………</t>
  </si>
  <si>
    <t>Załącznik nr 1d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</si>
</sst>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169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48">
      <selection activeCell="J69" sqref="J69"/>
    </sheetView>
  </sheetViews>
  <sheetFormatPr defaultColWidth="9.140625" defaultRowHeight="12.75"/>
  <cols>
    <col min="1" max="1" width="4.421875" style="1" customWidth="1"/>
    <col min="2" max="2" width="12.7109375" style="1" bestFit="1" customWidth="1"/>
    <col min="3" max="3" width="27.28125" style="1" customWidth="1"/>
    <col min="4" max="4" width="10.28125" style="1" customWidth="1"/>
    <col min="5" max="5" width="6.57421875" style="3" customWidth="1"/>
    <col min="6" max="6" width="14.421875" style="1" customWidth="1"/>
    <col min="7" max="16384" width="9.140625" style="1" customWidth="1"/>
  </cols>
  <sheetData>
    <row r="1" spans="5:6" ht="12.75">
      <c r="E1" s="15" t="s">
        <v>169</v>
      </c>
      <c r="F1" s="15"/>
    </row>
    <row r="2" spans="1:6" ht="15.75" customHeight="1" thickBot="1">
      <c r="A2" s="14" t="s">
        <v>87</v>
      </c>
      <c r="B2" s="14"/>
      <c r="C2" s="14"/>
      <c r="D2" s="14"/>
      <c r="E2" s="14"/>
      <c r="F2" s="14"/>
    </row>
    <row r="3" spans="1:6" ht="26.25" thickBot="1">
      <c r="A3" s="5" t="s">
        <v>34</v>
      </c>
      <c r="B3" s="5" t="s">
        <v>0</v>
      </c>
      <c r="C3" s="5" t="s">
        <v>1</v>
      </c>
      <c r="D3" s="16" t="s">
        <v>84</v>
      </c>
      <c r="E3" s="5" t="s">
        <v>2</v>
      </c>
      <c r="F3" s="16" t="s">
        <v>80</v>
      </c>
    </row>
    <row r="4" spans="1:7" ht="13.5" thickBot="1">
      <c r="A4" s="4" t="s">
        <v>35</v>
      </c>
      <c r="B4" s="6" t="s">
        <v>3</v>
      </c>
      <c r="C4" s="6" t="s">
        <v>4</v>
      </c>
      <c r="D4" s="17"/>
      <c r="E4" s="7">
        <v>13</v>
      </c>
      <c r="F4" s="17">
        <f>E4*D4</f>
        <v>0</v>
      </c>
      <c r="G4" s="2"/>
    </row>
    <row r="5" spans="1:6" ht="13.5" thickBot="1">
      <c r="A5" s="4" t="s">
        <v>36</v>
      </c>
      <c r="B5" s="6" t="s">
        <v>5</v>
      </c>
      <c r="C5" s="6" t="s">
        <v>6</v>
      </c>
      <c r="D5" s="17"/>
      <c r="E5" s="7">
        <v>1</v>
      </c>
      <c r="F5" s="17">
        <f aca="true" t="shared" si="0" ref="F5:F57">E5*D5</f>
        <v>0</v>
      </c>
    </row>
    <row r="6" spans="1:6" ht="13.5" thickBot="1">
      <c r="A6" s="4" t="s">
        <v>37</v>
      </c>
      <c r="B6" s="6" t="s">
        <v>12</v>
      </c>
      <c r="C6" s="6" t="s">
        <v>13</v>
      </c>
      <c r="D6" s="17"/>
      <c r="E6" s="7">
        <v>4</v>
      </c>
      <c r="F6" s="17">
        <f t="shared" si="0"/>
        <v>0</v>
      </c>
    </row>
    <row r="7" spans="1:6" ht="13.5" thickBot="1">
      <c r="A7" s="4" t="s">
        <v>38</v>
      </c>
      <c r="B7" s="6" t="s">
        <v>15</v>
      </c>
      <c r="C7" s="6" t="s">
        <v>16</v>
      </c>
      <c r="D7" s="17"/>
      <c r="E7" s="7">
        <v>6</v>
      </c>
      <c r="F7" s="17">
        <f t="shared" si="0"/>
        <v>0</v>
      </c>
    </row>
    <row r="8" spans="1:6" ht="13.5" thickBot="1">
      <c r="A8" s="4" t="s">
        <v>39</v>
      </c>
      <c r="B8" s="6" t="s">
        <v>103</v>
      </c>
      <c r="C8" s="6" t="s">
        <v>104</v>
      </c>
      <c r="D8" s="17"/>
      <c r="E8" s="7">
        <v>1</v>
      </c>
      <c r="F8" s="17">
        <f t="shared" si="0"/>
        <v>0</v>
      </c>
    </row>
    <row r="9" spans="1:6" ht="13.5" thickBot="1">
      <c r="A9" s="4" t="s">
        <v>40</v>
      </c>
      <c r="B9" s="6" t="s">
        <v>18</v>
      </c>
      <c r="C9" s="6" t="s">
        <v>19</v>
      </c>
      <c r="D9" s="17"/>
      <c r="E9" s="7">
        <v>1</v>
      </c>
      <c r="F9" s="17">
        <f t="shared" si="0"/>
        <v>0</v>
      </c>
    </row>
    <row r="10" spans="1:6" ht="13.5" thickBot="1">
      <c r="A10" s="4" t="s">
        <v>41</v>
      </c>
      <c r="B10" s="6" t="s">
        <v>105</v>
      </c>
      <c r="C10" s="6" t="s">
        <v>28</v>
      </c>
      <c r="D10" s="17"/>
      <c r="E10" s="7">
        <v>14</v>
      </c>
      <c r="F10" s="17">
        <f t="shared" si="0"/>
        <v>0</v>
      </c>
    </row>
    <row r="11" spans="1:6" ht="13.5" thickBot="1">
      <c r="A11" s="4" t="s">
        <v>42</v>
      </c>
      <c r="B11" s="6" t="s">
        <v>106</v>
      </c>
      <c r="C11" s="6" t="s">
        <v>20</v>
      </c>
      <c r="D11" s="17"/>
      <c r="E11" s="7">
        <v>5</v>
      </c>
      <c r="F11" s="17">
        <f t="shared" si="0"/>
        <v>0</v>
      </c>
    </row>
    <row r="12" spans="1:6" ht="13.5" thickBot="1">
      <c r="A12" s="4" t="s">
        <v>43</v>
      </c>
      <c r="B12" s="6" t="s">
        <v>107</v>
      </c>
      <c r="C12" s="6" t="s">
        <v>108</v>
      </c>
      <c r="D12" s="17"/>
      <c r="E12" s="7">
        <v>1</v>
      </c>
      <c r="F12" s="17">
        <f t="shared" si="0"/>
        <v>0</v>
      </c>
    </row>
    <row r="13" spans="1:6" ht="13.5" thickBot="1">
      <c r="A13" s="4" t="s">
        <v>44</v>
      </c>
      <c r="B13" s="6" t="s">
        <v>29</v>
      </c>
      <c r="C13" s="6" t="s">
        <v>30</v>
      </c>
      <c r="D13" s="17"/>
      <c r="E13" s="7">
        <v>1</v>
      </c>
      <c r="F13" s="17">
        <f t="shared" si="0"/>
        <v>0</v>
      </c>
    </row>
    <row r="14" spans="1:6" ht="13.5" thickBot="1">
      <c r="A14" s="4" t="s">
        <v>45</v>
      </c>
      <c r="B14" s="6" t="s">
        <v>31</v>
      </c>
      <c r="C14" s="6" t="s">
        <v>7</v>
      </c>
      <c r="D14" s="17"/>
      <c r="E14" s="7">
        <v>26</v>
      </c>
      <c r="F14" s="17">
        <f t="shared" si="0"/>
        <v>0</v>
      </c>
    </row>
    <row r="15" spans="1:6" ht="13.5" thickBot="1">
      <c r="A15" s="4" t="s">
        <v>46</v>
      </c>
      <c r="B15" s="6" t="s">
        <v>32</v>
      </c>
      <c r="C15" s="6" t="s">
        <v>33</v>
      </c>
      <c r="D15" s="17"/>
      <c r="E15" s="7">
        <v>3</v>
      </c>
      <c r="F15" s="17">
        <f t="shared" si="0"/>
        <v>0</v>
      </c>
    </row>
    <row r="16" spans="1:6" ht="13.5" thickBot="1">
      <c r="A16" s="4" t="s">
        <v>47</v>
      </c>
      <c r="B16" s="6" t="s">
        <v>89</v>
      </c>
      <c r="C16" s="6" t="s">
        <v>109</v>
      </c>
      <c r="D16" s="17"/>
      <c r="E16" s="7">
        <v>2</v>
      </c>
      <c r="F16" s="17">
        <f t="shared" si="0"/>
        <v>0</v>
      </c>
    </row>
    <row r="17" spans="1:6" ht="13.5" thickBot="1">
      <c r="A17" s="4" t="s">
        <v>48</v>
      </c>
      <c r="B17" s="6" t="s">
        <v>110</v>
      </c>
      <c r="C17" s="6" t="s">
        <v>111</v>
      </c>
      <c r="D17" s="17"/>
      <c r="E17" s="7">
        <v>1</v>
      </c>
      <c r="F17" s="17">
        <f t="shared" si="0"/>
        <v>0</v>
      </c>
    </row>
    <row r="18" spans="1:6" ht="13.5" thickBot="1">
      <c r="A18" s="4" t="s">
        <v>49</v>
      </c>
      <c r="B18" s="6" t="s">
        <v>112</v>
      </c>
      <c r="C18" s="6" t="s">
        <v>21</v>
      </c>
      <c r="D18" s="17"/>
      <c r="E18" s="7">
        <v>26</v>
      </c>
      <c r="F18" s="17">
        <f t="shared" si="0"/>
        <v>0</v>
      </c>
    </row>
    <row r="19" spans="1:6" ht="13.5" thickBot="1">
      <c r="A19" s="4" t="s">
        <v>50</v>
      </c>
      <c r="B19" s="6" t="s">
        <v>113</v>
      </c>
      <c r="C19" s="6" t="s">
        <v>22</v>
      </c>
      <c r="D19" s="17"/>
      <c r="E19" s="7">
        <v>3</v>
      </c>
      <c r="F19" s="17">
        <f t="shared" si="0"/>
        <v>0</v>
      </c>
    </row>
    <row r="20" spans="1:6" ht="13.5" thickBot="1">
      <c r="A20" s="4" t="s">
        <v>51</v>
      </c>
      <c r="B20" s="6" t="s">
        <v>114</v>
      </c>
      <c r="C20" s="6" t="s">
        <v>115</v>
      </c>
      <c r="D20" s="17"/>
      <c r="E20" s="7">
        <v>1</v>
      </c>
      <c r="F20" s="17">
        <f t="shared" si="0"/>
        <v>0</v>
      </c>
    </row>
    <row r="21" spans="1:6" ht="13.5" thickBot="1">
      <c r="A21" s="4" t="s">
        <v>52</v>
      </c>
      <c r="B21" s="6" t="s">
        <v>116</v>
      </c>
      <c r="C21" s="6" t="s">
        <v>117</v>
      </c>
      <c r="D21" s="17"/>
      <c r="E21" s="7">
        <v>2</v>
      </c>
      <c r="F21" s="17">
        <f t="shared" si="0"/>
        <v>0</v>
      </c>
    </row>
    <row r="22" spans="1:6" ht="13.5" thickBot="1">
      <c r="A22" s="4" t="s">
        <v>53</v>
      </c>
      <c r="B22" s="6" t="s">
        <v>118</v>
      </c>
      <c r="C22" s="6" t="s">
        <v>119</v>
      </c>
      <c r="D22" s="17"/>
      <c r="E22" s="7">
        <v>1</v>
      </c>
      <c r="F22" s="17">
        <f t="shared" si="0"/>
        <v>0</v>
      </c>
    </row>
    <row r="23" spans="1:6" ht="13.5" thickBot="1">
      <c r="A23" s="4" t="s">
        <v>54</v>
      </c>
      <c r="B23" s="6" t="s">
        <v>120</v>
      </c>
      <c r="C23" s="6" t="s">
        <v>7</v>
      </c>
      <c r="D23" s="17"/>
      <c r="E23" s="7">
        <v>2</v>
      </c>
      <c r="F23" s="17">
        <f t="shared" si="0"/>
        <v>0</v>
      </c>
    </row>
    <row r="24" spans="1:6" ht="13.5" thickBot="1">
      <c r="A24" s="4" t="s">
        <v>55</v>
      </c>
      <c r="B24" s="6" t="s">
        <v>121</v>
      </c>
      <c r="C24" s="6" t="s">
        <v>27</v>
      </c>
      <c r="D24" s="17"/>
      <c r="E24" s="7">
        <v>3</v>
      </c>
      <c r="F24" s="17">
        <f t="shared" si="0"/>
        <v>0</v>
      </c>
    </row>
    <row r="25" spans="1:6" ht="13.5" thickBot="1">
      <c r="A25" s="4" t="s">
        <v>56</v>
      </c>
      <c r="B25" s="6" t="s">
        <v>8</v>
      </c>
      <c r="C25" s="6" t="s">
        <v>7</v>
      </c>
      <c r="D25" s="17"/>
      <c r="E25" s="7">
        <v>1</v>
      </c>
      <c r="F25" s="17">
        <f t="shared" si="0"/>
        <v>0</v>
      </c>
    </row>
    <row r="26" spans="1:6" ht="13.5" thickBot="1">
      <c r="A26" s="4" t="s">
        <v>57</v>
      </c>
      <c r="B26" s="6" t="s">
        <v>14</v>
      </c>
      <c r="C26" s="6" t="s">
        <v>7</v>
      </c>
      <c r="D26" s="17"/>
      <c r="E26" s="7">
        <v>1</v>
      </c>
      <c r="F26" s="17">
        <f t="shared" si="0"/>
        <v>0</v>
      </c>
    </row>
    <row r="27" spans="1:6" ht="13.5" thickBot="1">
      <c r="A27" s="4" t="s">
        <v>58</v>
      </c>
      <c r="B27" s="6" t="s">
        <v>122</v>
      </c>
      <c r="C27" s="6" t="s">
        <v>7</v>
      </c>
      <c r="D27" s="17"/>
      <c r="E27" s="7">
        <v>1</v>
      </c>
      <c r="F27" s="17">
        <f t="shared" si="0"/>
        <v>0</v>
      </c>
    </row>
    <row r="28" spans="1:6" ht="13.5" thickBot="1">
      <c r="A28" s="4" t="s">
        <v>59</v>
      </c>
      <c r="B28" s="6" t="s">
        <v>10</v>
      </c>
      <c r="C28" s="6" t="s">
        <v>7</v>
      </c>
      <c r="D28" s="17"/>
      <c r="E28" s="7">
        <v>1</v>
      </c>
      <c r="F28" s="17">
        <f t="shared" si="0"/>
        <v>0</v>
      </c>
    </row>
    <row r="29" spans="1:6" ht="13.5" thickBot="1">
      <c r="A29" s="4" t="s">
        <v>60</v>
      </c>
      <c r="B29" s="6" t="s">
        <v>17</v>
      </c>
      <c r="C29" s="6" t="s">
        <v>7</v>
      </c>
      <c r="D29" s="17"/>
      <c r="E29" s="7">
        <v>1</v>
      </c>
      <c r="F29" s="17">
        <f t="shared" si="0"/>
        <v>0</v>
      </c>
    </row>
    <row r="30" spans="1:6" ht="13.5" thickBot="1">
      <c r="A30" s="4" t="s">
        <v>61</v>
      </c>
      <c r="B30" s="6" t="s">
        <v>90</v>
      </c>
      <c r="C30" s="6" t="s">
        <v>123</v>
      </c>
      <c r="D30" s="17"/>
      <c r="E30" s="7">
        <v>3</v>
      </c>
      <c r="F30" s="17">
        <f t="shared" si="0"/>
        <v>0</v>
      </c>
    </row>
    <row r="31" spans="1:6" ht="13.5" thickBot="1">
      <c r="A31" s="4" t="s">
        <v>62</v>
      </c>
      <c r="B31" s="6" t="s">
        <v>124</v>
      </c>
      <c r="C31" s="6" t="s">
        <v>125</v>
      </c>
      <c r="D31" s="17"/>
      <c r="E31" s="7">
        <v>3</v>
      </c>
      <c r="F31" s="17">
        <f t="shared" si="0"/>
        <v>0</v>
      </c>
    </row>
    <row r="32" spans="1:6" ht="13.5" thickBot="1">
      <c r="A32" s="4" t="s">
        <v>63</v>
      </c>
      <c r="B32" s="6" t="s">
        <v>126</v>
      </c>
      <c r="C32" s="6" t="s">
        <v>127</v>
      </c>
      <c r="D32" s="17"/>
      <c r="E32" s="7">
        <v>20</v>
      </c>
      <c r="F32" s="17">
        <f t="shared" si="0"/>
        <v>0</v>
      </c>
    </row>
    <row r="33" spans="1:6" ht="13.5" thickBot="1">
      <c r="A33" s="4" t="s">
        <v>64</v>
      </c>
      <c r="B33" s="6" t="s">
        <v>9</v>
      </c>
      <c r="C33" s="6" t="s">
        <v>7</v>
      </c>
      <c r="D33" s="17"/>
      <c r="E33" s="7">
        <v>1</v>
      </c>
      <c r="F33" s="17">
        <f t="shared" si="0"/>
        <v>0</v>
      </c>
    </row>
    <row r="34" spans="1:6" ht="13.5" thickBot="1">
      <c r="A34" s="4" t="s">
        <v>65</v>
      </c>
      <c r="B34" s="6" t="s">
        <v>25</v>
      </c>
      <c r="C34" s="6" t="s">
        <v>26</v>
      </c>
      <c r="D34" s="17"/>
      <c r="E34" s="7">
        <v>1</v>
      </c>
      <c r="F34" s="17">
        <f t="shared" si="0"/>
        <v>0</v>
      </c>
    </row>
    <row r="35" spans="1:6" ht="13.5" thickBot="1">
      <c r="A35" s="4" t="s">
        <v>66</v>
      </c>
      <c r="B35" s="6" t="s">
        <v>128</v>
      </c>
      <c r="C35" s="6" t="s">
        <v>129</v>
      </c>
      <c r="D35" s="17"/>
      <c r="E35" s="7">
        <v>1</v>
      </c>
      <c r="F35" s="17">
        <f t="shared" si="0"/>
        <v>0</v>
      </c>
    </row>
    <row r="36" spans="1:6" ht="13.5" thickBot="1">
      <c r="A36" s="4" t="s">
        <v>67</v>
      </c>
      <c r="B36" s="6" t="s">
        <v>23</v>
      </c>
      <c r="C36" s="6" t="s">
        <v>24</v>
      </c>
      <c r="D36" s="17"/>
      <c r="E36" s="7">
        <v>3</v>
      </c>
      <c r="F36" s="17">
        <f t="shared" si="0"/>
        <v>0</v>
      </c>
    </row>
    <row r="37" spans="1:6" ht="13.5" thickBot="1">
      <c r="A37" s="4" t="s">
        <v>68</v>
      </c>
      <c r="B37" s="6" t="s">
        <v>130</v>
      </c>
      <c r="C37" s="6" t="s">
        <v>131</v>
      </c>
      <c r="D37" s="17"/>
      <c r="E37" s="7">
        <v>1</v>
      </c>
      <c r="F37" s="17">
        <f t="shared" si="0"/>
        <v>0</v>
      </c>
    </row>
    <row r="38" spans="1:6" ht="13.5" thickBot="1">
      <c r="A38" s="4" t="s">
        <v>69</v>
      </c>
      <c r="B38" s="6" t="s">
        <v>132</v>
      </c>
      <c r="C38" s="6" t="s">
        <v>133</v>
      </c>
      <c r="D38" s="17"/>
      <c r="E38" s="7">
        <v>2</v>
      </c>
      <c r="F38" s="17">
        <f t="shared" si="0"/>
        <v>0</v>
      </c>
    </row>
    <row r="39" spans="1:6" ht="13.5" thickBot="1">
      <c r="A39" s="4" t="s">
        <v>70</v>
      </c>
      <c r="B39" s="6" t="s">
        <v>134</v>
      </c>
      <c r="C39" s="6" t="s">
        <v>22</v>
      </c>
      <c r="D39" s="17"/>
      <c r="E39" s="7">
        <v>3</v>
      </c>
      <c r="F39" s="17">
        <f t="shared" si="0"/>
        <v>0</v>
      </c>
    </row>
    <row r="40" spans="1:6" ht="13.5" thickBot="1">
      <c r="A40" s="4" t="s">
        <v>71</v>
      </c>
      <c r="B40" s="6" t="s">
        <v>135</v>
      </c>
      <c r="C40" s="6" t="s">
        <v>104</v>
      </c>
      <c r="D40" s="17"/>
      <c r="E40" s="7">
        <v>1</v>
      </c>
      <c r="F40" s="17">
        <f t="shared" si="0"/>
        <v>0</v>
      </c>
    </row>
    <row r="41" spans="1:6" ht="13.5" thickBot="1">
      <c r="A41" s="4" t="s">
        <v>72</v>
      </c>
      <c r="B41" s="6" t="s">
        <v>136</v>
      </c>
      <c r="C41" s="6" t="s">
        <v>137</v>
      </c>
      <c r="D41" s="17"/>
      <c r="E41" s="7">
        <v>2</v>
      </c>
      <c r="F41" s="17">
        <f t="shared" si="0"/>
        <v>0</v>
      </c>
    </row>
    <row r="42" spans="1:6" ht="13.5" thickBot="1">
      <c r="A42" s="4" t="s">
        <v>76</v>
      </c>
      <c r="B42" s="6" t="s">
        <v>138</v>
      </c>
      <c r="C42" s="6" t="s">
        <v>139</v>
      </c>
      <c r="D42" s="17"/>
      <c r="E42" s="7">
        <v>1</v>
      </c>
      <c r="F42" s="17">
        <f t="shared" si="0"/>
        <v>0</v>
      </c>
    </row>
    <row r="43" spans="1:6" ht="13.5" thickBot="1">
      <c r="A43" s="4" t="s">
        <v>77</v>
      </c>
      <c r="B43" s="6" t="s">
        <v>140</v>
      </c>
      <c r="C43" s="6" t="s">
        <v>11</v>
      </c>
      <c r="D43" s="17"/>
      <c r="E43" s="7">
        <v>1</v>
      </c>
      <c r="F43" s="17">
        <f t="shared" si="0"/>
        <v>0</v>
      </c>
    </row>
    <row r="44" spans="1:6" ht="13.5" thickBot="1">
      <c r="A44" s="4" t="s">
        <v>78</v>
      </c>
      <c r="B44" s="6" t="s">
        <v>141</v>
      </c>
      <c r="C44" s="6" t="s">
        <v>142</v>
      </c>
      <c r="D44" s="17"/>
      <c r="E44" s="7">
        <v>1</v>
      </c>
      <c r="F44" s="17">
        <f t="shared" si="0"/>
        <v>0</v>
      </c>
    </row>
    <row r="45" spans="1:6" ht="13.5" thickBot="1">
      <c r="A45" s="4" t="s">
        <v>73</v>
      </c>
      <c r="B45" s="6" t="s">
        <v>143</v>
      </c>
      <c r="C45" s="6" t="s">
        <v>22</v>
      </c>
      <c r="D45" s="17"/>
      <c r="E45" s="7">
        <v>1</v>
      </c>
      <c r="F45" s="17">
        <f t="shared" si="0"/>
        <v>0</v>
      </c>
    </row>
    <row r="46" spans="1:6" ht="13.5" thickBot="1">
      <c r="A46" s="4" t="s">
        <v>74</v>
      </c>
      <c r="B46" s="6" t="s">
        <v>144</v>
      </c>
      <c r="C46" s="6" t="s">
        <v>16</v>
      </c>
      <c r="D46" s="17"/>
      <c r="E46" s="7">
        <v>10</v>
      </c>
      <c r="F46" s="17">
        <f t="shared" si="0"/>
        <v>0</v>
      </c>
    </row>
    <row r="47" spans="1:6" ht="13.5" thickBot="1">
      <c r="A47" s="4" t="s">
        <v>79</v>
      </c>
      <c r="B47" s="6" t="s">
        <v>145</v>
      </c>
      <c r="C47" s="6" t="s">
        <v>146</v>
      </c>
      <c r="D47" s="17"/>
      <c r="E47" s="7">
        <v>1</v>
      </c>
      <c r="F47" s="17">
        <f t="shared" si="0"/>
        <v>0</v>
      </c>
    </row>
    <row r="48" spans="1:6" ht="13.5" thickBot="1">
      <c r="A48" s="4" t="s">
        <v>75</v>
      </c>
      <c r="B48" s="6" t="s">
        <v>147</v>
      </c>
      <c r="C48" s="6" t="s">
        <v>148</v>
      </c>
      <c r="D48" s="17"/>
      <c r="E48" s="7">
        <v>1</v>
      </c>
      <c r="F48" s="17">
        <f t="shared" si="0"/>
        <v>0</v>
      </c>
    </row>
    <row r="49" spans="1:6" ht="13.5" thickBot="1">
      <c r="A49" s="4" t="s">
        <v>88</v>
      </c>
      <c r="B49" s="6">
        <v>15000102911</v>
      </c>
      <c r="C49" s="6" t="s">
        <v>149</v>
      </c>
      <c r="D49" s="17"/>
      <c r="E49" s="7">
        <v>1</v>
      </c>
      <c r="F49" s="17">
        <f t="shared" si="0"/>
        <v>0</v>
      </c>
    </row>
    <row r="50" spans="1:6" ht="13.5" thickBot="1">
      <c r="A50" s="4" t="s">
        <v>150</v>
      </c>
      <c r="B50" s="6">
        <v>15100440410</v>
      </c>
      <c r="C50" s="6" t="s">
        <v>151</v>
      </c>
      <c r="D50" s="17"/>
      <c r="E50" s="7">
        <v>1</v>
      </c>
      <c r="F50" s="17">
        <f t="shared" si="0"/>
        <v>0</v>
      </c>
    </row>
    <row r="51" spans="1:6" ht="13.5" thickBot="1">
      <c r="A51" s="4" t="s">
        <v>152</v>
      </c>
      <c r="B51" s="8" t="s">
        <v>153</v>
      </c>
      <c r="C51" s="6" t="s">
        <v>154</v>
      </c>
      <c r="D51" s="17"/>
      <c r="E51" s="7">
        <v>1</v>
      </c>
      <c r="F51" s="17">
        <f t="shared" si="0"/>
        <v>0</v>
      </c>
    </row>
    <row r="52" spans="1:6" ht="13.5" thickBot="1">
      <c r="A52" s="4" t="s">
        <v>155</v>
      </c>
      <c r="B52" s="6" t="s">
        <v>156</v>
      </c>
      <c r="C52" s="6" t="s">
        <v>157</v>
      </c>
      <c r="D52" s="17"/>
      <c r="E52" s="7">
        <v>3</v>
      </c>
      <c r="F52" s="17">
        <f t="shared" si="0"/>
        <v>0</v>
      </c>
    </row>
    <row r="53" spans="1:6" ht="13.5" thickBot="1">
      <c r="A53" s="4" t="s">
        <v>158</v>
      </c>
      <c r="B53" s="6" t="s">
        <v>121</v>
      </c>
      <c r="C53" s="6" t="s">
        <v>123</v>
      </c>
      <c r="D53" s="17"/>
      <c r="E53" s="7">
        <v>3</v>
      </c>
      <c r="F53" s="17">
        <f t="shared" si="0"/>
        <v>0</v>
      </c>
    </row>
    <row r="54" spans="1:6" ht="13.5" thickBot="1">
      <c r="A54" s="4" t="s">
        <v>159</v>
      </c>
      <c r="B54" s="6" t="s">
        <v>160</v>
      </c>
      <c r="C54" s="6" t="s">
        <v>161</v>
      </c>
      <c r="D54" s="17"/>
      <c r="E54" s="7">
        <v>1</v>
      </c>
      <c r="F54" s="17">
        <f t="shared" si="0"/>
        <v>0</v>
      </c>
    </row>
    <row r="55" spans="1:6" ht="13.5" thickBot="1">
      <c r="A55" s="4" t="s">
        <v>162</v>
      </c>
      <c r="B55" s="6">
        <v>15001188110</v>
      </c>
      <c r="C55" s="6" t="s">
        <v>163</v>
      </c>
      <c r="D55" s="17"/>
      <c r="E55" s="7">
        <v>1</v>
      </c>
      <c r="F55" s="17">
        <f t="shared" si="0"/>
        <v>0</v>
      </c>
    </row>
    <row r="56" spans="1:6" ht="13.5" thickBot="1">
      <c r="A56" s="4" t="s">
        <v>164</v>
      </c>
      <c r="B56" s="6" t="s">
        <v>165</v>
      </c>
      <c r="C56" s="6" t="s">
        <v>166</v>
      </c>
      <c r="D56" s="17"/>
      <c r="E56" s="7">
        <v>1</v>
      </c>
      <c r="F56" s="17">
        <f t="shared" si="0"/>
        <v>0</v>
      </c>
    </row>
    <row r="57" spans="1:6" ht="13.5" thickBot="1">
      <c r="A57" s="4" t="s">
        <v>167</v>
      </c>
      <c r="B57" s="10" t="s">
        <v>91</v>
      </c>
      <c r="C57" s="10" t="s">
        <v>92</v>
      </c>
      <c r="D57" s="17"/>
      <c r="E57" s="9">
        <v>1</v>
      </c>
      <c r="F57" s="17">
        <f t="shared" si="0"/>
        <v>0</v>
      </c>
    </row>
    <row r="58" spans="1:6" ht="12.75">
      <c r="A58" s="18"/>
      <c r="B58" s="18"/>
      <c r="C58" s="18"/>
      <c r="D58" s="18"/>
      <c r="E58" s="18"/>
      <c r="F58" s="18"/>
    </row>
    <row r="59" spans="1:6" ht="12.75">
      <c r="A59" s="18"/>
      <c r="B59" s="18"/>
      <c r="C59" s="18"/>
      <c r="D59" s="18"/>
      <c r="E59" s="19" t="s">
        <v>81</v>
      </c>
      <c r="F59" s="20">
        <f>SUM(F4:F58)</f>
        <v>0</v>
      </c>
    </row>
    <row r="60" spans="1:6" ht="12.75">
      <c r="A60" s="18"/>
      <c r="B60" s="18"/>
      <c r="C60" s="18"/>
      <c r="D60" s="18"/>
      <c r="E60" s="19" t="s">
        <v>82</v>
      </c>
      <c r="F60" s="20">
        <f>F59*23%</f>
        <v>0</v>
      </c>
    </row>
    <row r="61" spans="1:6" ht="12.75">
      <c r="A61" s="18"/>
      <c r="B61" s="21" t="s">
        <v>85</v>
      </c>
      <c r="C61" s="22"/>
      <c r="D61" s="19"/>
      <c r="E61" s="19" t="s">
        <v>83</v>
      </c>
      <c r="F61" s="20">
        <f>SUM(F59:F60)</f>
        <v>0</v>
      </c>
    </row>
    <row r="62" spans="1:6" ht="12.75">
      <c r="A62" s="18"/>
      <c r="B62" s="21" t="s">
        <v>86</v>
      </c>
      <c r="C62" s="22"/>
      <c r="D62" s="22"/>
      <c r="E62" s="18"/>
      <c r="F62" s="18"/>
    </row>
    <row r="63" spans="1:6" ht="12.75">
      <c r="A63" s="18"/>
      <c r="B63" s="18"/>
      <c r="C63" s="18"/>
      <c r="D63" s="18"/>
      <c r="E63" s="18"/>
      <c r="F63" s="18"/>
    </row>
    <row r="64" spans="1:6" ht="12.75">
      <c r="A64" s="18"/>
      <c r="B64" s="18"/>
      <c r="C64" s="18" t="s">
        <v>168</v>
      </c>
      <c r="D64" s="18"/>
      <c r="E64" s="18"/>
      <c r="F64" s="18"/>
    </row>
    <row r="65" spans="1:6" ht="13.5" thickBot="1">
      <c r="A65" s="18"/>
      <c r="B65" s="18"/>
      <c r="C65" s="18"/>
      <c r="D65" s="18"/>
      <c r="E65" s="23"/>
      <c r="F65" s="18"/>
    </row>
    <row r="66" spans="1:6" ht="12.75">
      <c r="A66" s="24" t="s">
        <v>93</v>
      </c>
      <c r="B66" s="25"/>
      <c r="C66" s="25"/>
      <c r="D66" s="25"/>
      <c r="E66" s="26"/>
      <c r="F66" s="27"/>
    </row>
    <row r="67" spans="1:6" ht="12.75">
      <c r="A67" s="28" t="s">
        <v>94</v>
      </c>
      <c r="B67" s="29"/>
      <c r="C67" s="29"/>
      <c r="D67" s="29"/>
      <c r="E67" s="29"/>
      <c r="F67" s="30"/>
    </row>
    <row r="68" spans="1:6" ht="12.75">
      <c r="A68" s="28" t="s">
        <v>95</v>
      </c>
      <c r="B68" s="29"/>
      <c r="C68" s="29"/>
      <c r="D68" s="29"/>
      <c r="E68" s="29"/>
      <c r="F68" s="30"/>
    </row>
    <row r="69" spans="1:6" ht="13.5" thickBot="1">
      <c r="A69" s="31" t="s">
        <v>96</v>
      </c>
      <c r="B69" s="32"/>
      <c r="C69" s="32"/>
      <c r="D69" s="32"/>
      <c r="E69" s="32"/>
      <c r="F69" s="33"/>
    </row>
    <row r="71" spans="1:6" ht="12.75">
      <c r="A71" s="13" t="s">
        <v>97</v>
      </c>
      <c r="B71" s="13"/>
      <c r="C71" s="13"/>
      <c r="D71" s="13"/>
      <c r="E71" s="13"/>
      <c r="F71" s="13"/>
    </row>
    <row r="72" spans="1:2" ht="12.75">
      <c r="A72" s="11" t="s">
        <v>98</v>
      </c>
      <c r="B72" s="11"/>
    </row>
    <row r="73" spans="1:6" ht="12.75">
      <c r="A73" s="11" t="s">
        <v>99</v>
      </c>
      <c r="B73" s="11"/>
      <c r="C73" s="11"/>
      <c r="D73" s="11"/>
      <c r="E73" s="11"/>
      <c r="F73" s="11"/>
    </row>
    <row r="74" spans="1:6" ht="12.75">
      <c r="A74" s="11" t="s">
        <v>100</v>
      </c>
      <c r="B74" s="11"/>
      <c r="C74" s="11"/>
      <c r="D74" s="11"/>
      <c r="E74" s="11"/>
      <c r="F74" s="11"/>
    </row>
    <row r="76" spans="1:6" ht="12.75">
      <c r="A76" s="11" t="s">
        <v>101</v>
      </c>
      <c r="B76" s="12"/>
      <c r="C76" s="12"/>
      <c r="D76" s="12"/>
      <c r="E76" s="12"/>
      <c r="F76" s="12"/>
    </row>
    <row r="77" spans="1:6" ht="12.75">
      <c r="A77" s="11" t="s">
        <v>102</v>
      </c>
      <c r="B77" s="11"/>
      <c r="C77" s="11"/>
      <c r="D77" s="11"/>
      <c r="E77" s="11"/>
      <c r="F77" s="11"/>
    </row>
  </sheetData>
  <sheetProtection password="EBE0" sheet="1"/>
  <mergeCells count="12">
    <mergeCell ref="A2:F2"/>
    <mergeCell ref="E1:F1"/>
    <mergeCell ref="A72:B72"/>
    <mergeCell ref="A73:F73"/>
    <mergeCell ref="A74:F74"/>
    <mergeCell ref="A76:F76"/>
    <mergeCell ref="A77:F77"/>
    <mergeCell ref="A66:D66"/>
    <mergeCell ref="A67:F67"/>
    <mergeCell ref="A68:F68"/>
    <mergeCell ref="A69:F69"/>
    <mergeCell ref="A71:F7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VOITH TURBO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Telazka Pawel</dc:creator>
  <cp:keywords/>
  <dc:description/>
  <cp:lastModifiedBy>KMeger</cp:lastModifiedBy>
  <cp:lastPrinted>2016-10-05T11:42:36Z</cp:lastPrinted>
  <dcterms:created xsi:type="dcterms:W3CDTF">2005-01-17T08:19:26Z</dcterms:created>
  <dcterms:modified xsi:type="dcterms:W3CDTF">2023-06-20T07:05:25Z</dcterms:modified>
  <cp:category/>
  <cp:version/>
  <cp:contentType/>
  <cp:contentStatus/>
</cp:coreProperties>
</file>