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2120" windowHeight="7680" tabRatio="691" activeTab="0"/>
  </bookViews>
  <sheets>
    <sheet name="LISTA " sheetId="1" r:id="rId1"/>
    <sheet name="Arkusz1" sheetId="2" r:id="rId2"/>
  </sheets>
  <definedNames>
    <definedName name="_xlnm._FilterDatabase" localSheetId="0" hidden="1">'LISTA '!$A$8:$Q$66</definedName>
    <definedName name="_xlnm.Print_Area" localSheetId="0">'LISTA '!$A$1:$Q$70</definedName>
    <definedName name="_xlnm.Print_Titles" localSheetId="0">'LISTA '!$7:$8</definedName>
  </definedNames>
  <calcPr fullCalcOnLoad="1"/>
</workbook>
</file>

<file path=xl/sharedStrings.xml><?xml version="1.0" encoding="utf-8"?>
<sst xmlns="http://schemas.openxmlformats.org/spreadsheetml/2006/main" count="136" uniqueCount="131">
  <si>
    <t>Lp.</t>
  </si>
  <si>
    <t>Postać farmaceutyczna, dawka, wymiary</t>
  </si>
  <si>
    <t>amp.10ml</t>
  </si>
  <si>
    <t>MITOMYCINUM*</t>
  </si>
  <si>
    <t>Nazwa miedzynarodowa  substancj czynnej, skład lub zastosowanie</t>
  </si>
  <si>
    <t>Uwaga brak porządku alfabetycznego</t>
  </si>
  <si>
    <t>PROPOFOLUM</t>
  </si>
  <si>
    <t>CENTRALA FARMACEUTYCZNA CEFARM S.A. 01-248 WARSZAWA UL. JANA KAZIMIERZA 16</t>
  </si>
  <si>
    <t>AESCULAP CHIFA SP. Z O.O. UL. TYSIĄCLECIA 14 64-300 NOWY TOMY ŚL</t>
  </si>
  <si>
    <t>FRESENIUS KABI POLSKA SP. Z O.O. ALEJE JEROZOLIMSKIE 134 02-305 WARSZAWA</t>
  </si>
  <si>
    <t>LEK S.A. UL. PODLIPIE 16 95-010 STRYKÓW</t>
  </si>
  <si>
    <t>SALUS INTERNATIONAL SP. Z O.O. UL. PUŁASKIEGO 9 40-273 KATOWICE</t>
  </si>
  <si>
    <t>ASCLEPIOS S.A. 50-502 WROCŁAW UL. HUBSKA 44</t>
  </si>
  <si>
    <t>MIN</t>
  </si>
  <si>
    <t xml:space="preserve">AQUA  PRO  INIECTIONE </t>
  </si>
  <si>
    <t xml:space="preserve">MORPHINI  SULFAS tabletki powlekane o natychmiastowym  uwalnianiu </t>
  </si>
  <si>
    <t>fiol. 40mg</t>
  </si>
  <si>
    <t xml:space="preserve">tabl .powl.20 mg       </t>
  </si>
  <si>
    <t>op. 0.5 l bez PCV z podwój. sterylnym portem i  gumowym  korkiem</t>
  </si>
  <si>
    <t>fiol. 25mg</t>
  </si>
  <si>
    <t>Wartość szacunkowa +VAT</t>
  </si>
  <si>
    <t>Konsorcjum:PGF URTICA SP. Z O.O. UL. KRZEMIENIECKA 120 54-613 WROCŁAW; PGF S.A. ul. Zbąszyńska 3, 91-342 Łódź</t>
  </si>
  <si>
    <t>PROFARM PS Sp. z o.o., ul. Słoneczna 96, 05-500 Stara Iwiczna</t>
  </si>
  <si>
    <t>CENY</t>
  </si>
  <si>
    <r>
      <t xml:space="preserve">Wykonawca w terminie </t>
    </r>
    <r>
      <rPr>
        <b/>
        <sz val="10"/>
        <rFont val="Tahoma"/>
        <family val="2"/>
      </rPr>
      <t>3 dni</t>
    </r>
    <r>
      <rPr>
        <sz val="10"/>
        <rFont val="Tahoma"/>
        <family val="2"/>
      </rPr>
      <t xml:space="preserve"> od dnia zamieszczenia na stronie internetowej informacji, o której mowa w art. 86 ust. 3 ustawy (informacja z otwarcia ofert), przekaże zamawiającemu </t>
    </r>
    <r>
      <rPr>
        <b/>
        <sz val="10"/>
        <rFont val="Tahoma"/>
        <family val="2"/>
      </rPr>
      <t>oświadczenie o przynależności lub braku przynależności do tej samej grupy kapitałowej</t>
    </r>
    <r>
      <rPr>
        <sz val="10"/>
        <rFont val="Tahoma"/>
        <family val="2"/>
      </rPr>
      <t>, o której mowa w art. 24 ust. 1 pkt 23 ustawy. Wraz ze złożeniem oświadczenia, wykonawca może przedstawić dowody, że powiązania z innym wykonawcą nie prowadzą do zakłócenia konkurencji w postępowaniu o udzielenie zamówienia.</t>
    </r>
  </si>
  <si>
    <t>ACICLOVIRUM</t>
  </si>
  <si>
    <t>ACIDUM ASCORBICUM</t>
  </si>
  <si>
    <t>ALBUMINUM HUMANUM SOLUTIO 20 %</t>
  </si>
  <si>
    <t>AMOXICILLINUM +ACIDUM CLAVULANICUM</t>
  </si>
  <si>
    <t>BEZBIAŁKOWY DIALIZAT  Z  KRWI  CIELĄT</t>
  </si>
  <si>
    <t>CEFUROXIMUM</t>
  </si>
  <si>
    <t>CHLORAMPHENICOLUM*</t>
  </si>
  <si>
    <t>CHLORHEXIDINI GLUCONAS + LIDOCAINI HYDROCHLORIDUM*</t>
  </si>
  <si>
    <t>CLARITHROMYCINUM</t>
  </si>
  <si>
    <t>CLONIDINUM HYDROCHLORIDUM</t>
  </si>
  <si>
    <t>COLISTIMETHATUM NATRICUM</t>
  </si>
  <si>
    <t>DICLOFENACUM NATRICUM</t>
  </si>
  <si>
    <t>DIETA  KOMPLETNA, HIPERKALORYCZNA,WYSOKOBIAŁKOWA ,DO LECZENIA ŻYWIENIOWEGO DROGA PRZEWODU POKARMOWEGO, PODAŻ DOUSTNA, OPAKOWANIE DOSTARCZJĄCE MINIMUM 250 kcal *</t>
  </si>
  <si>
    <t>DIETA DOUSTNA CZĄSTKOWA W POSTACI EMULSJI TŁUSZCZOWEJ*</t>
  </si>
  <si>
    <t>DIETA DOUSTNA DO PRZEDOPERACYJNEGO POSTĘPOWANIA DIETETYCZNEGO ZAWIERAJĄCA TYLKO WĘGLOWODANY I ELEKTROLITY*</t>
  </si>
  <si>
    <t>DIETA DOUSTNA(SMAKOWA) KOMPLETNA POD   WZGLĘDEM   ODŻYWCZYM DOSTOSOWANA  DO  POTRZEB  PACJENTÓW  CHORYCH  NA  CUKRZYCĘ *</t>
  </si>
  <si>
    <t>DIMETHYL SULFOXIDE</t>
  </si>
  <si>
    <t>DOBUTAMINUM</t>
  </si>
  <si>
    <t>DROPERIDOLUM</t>
  </si>
  <si>
    <t>ETAMSYLATUM</t>
  </si>
  <si>
    <t>FIBRINOGENUM HUMANUM</t>
  </si>
  <si>
    <t>GLYCEROLI SUPPOSITORIA</t>
  </si>
  <si>
    <t>HYALURONIDASE</t>
  </si>
  <si>
    <t>INDIGOCARMINE</t>
  </si>
  <si>
    <t>INDOCYANINE GREEN</t>
  </si>
  <si>
    <t>Izojonowy, izotoniczny, zbilansowany płyn infuzyjny wolny od mleczanów i cytrynianów,dostosowany do składu elektrolitowego osocza .</t>
  </si>
  <si>
    <t>KETOPROFENUM</t>
  </si>
  <si>
    <t xml:space="preserve">LIDOCAINI HYDROCHLORIDUM 2%*   REJESTRACJA LEKU do leczenia bólu w okresie okołooperacyjnym do podania dożylnego </t>
  </si>
  <si>
    <t>MAGNESII CHLORIDUM HEXAHYDRICUM + PYRIDOXINI HYDROCHLORIDUM LUB MAGNESII LACTAS DIHYDRICUS + PYRIDOXINI HYDROCHLORIDUM</t>
  </si>
  <si>
    <t>MAGNESII SULFAS</t>
  </si>
  <si>
    <t>MIDAZOLAMUM</t>
  </si>
  <si>
    <t>NATRII CHLORIDUM 0.9 %</t>
  </si>
  <si>
    <t>NATRII CHLORIDUM 0.9 %*</t>
  </si>
  <si>
    <t>NATRII POLISTYRENI SULFONAS</t>
  </si>
  <si>
    <t>NONIVAMID + NICOBOXIL*</t>
  </si>
  <si>
    <t>ORCIPRENALINI SULFAS</t>
  </si>
  <si>
    <t>OXYCODONI HYDROCHLORIDUM (TABLETKI O NIEMODYFIKOWANYM UWALNIANIU)</t>
  </si>
  <si>
    <t>PANTHENOL +CHAMOMILLA+ALANTOINII+EXTR.HIPPOCASTANII*</t>
  </si>
  <si>
    <t xml:space="preserve">PANTOPRAZOLUM </t>
  </si>
  <si>
    <t>PHENTOLAMINUM</t>
  </si>
  <si>
    <t>PHENYLEPHRINUM</t>
  </si>
  <si>
    <t>PROMETHAZINUM</t>
  </si>
  <si>
    <t>PROTAMINI SULFAS LUB PROTAMIN-HIDROKLORID</t>
  </si>
  <si>
    <t>PYRIDOXINI HYDROCHLORIDUM</t>
  </si>
  <si>
    <t>SALBUTAMOLUM *</t>
  </si>
  <si>
    <t>SULFAMETHOXAZOLUM +THRIMETHOPRIMUM</t>
  </si>
  <si>
    <t>TAPENTADOLUM</t>
  </si>
  <si>
    <t>Vinblastini sulfas*</t>
  </si>
  <si>
    <t>fiol. 250 mg</t>
  </si>
  <si>
    <t xml:space="preserve">tabl. 200 mg       </t>
  </si>
  <si>
    <t>tabl.powl. 200 mg</t>
  </si>
  <si>
    <t xml:space="preserve">but. 50 ml   </t>
  </si>
  <si>
    <t>tabl.powl. 875 mg + 125 mg</t>
  </si>
  <si>
    <t xml:space="preserve">fiol.1. g + 200 mg         </t>
  </si>
  <si>
    <t xml:space="preserve">amp.                 </t>
  </si>
  <si>
    <t>fiol.1.5 g</t>
  </si>
  <si>
    <t>op.25g</t>
  </si>
  <si>
    <t>maść 2% tuba 5 g</t>
  </si>
  <si>
    <t>ampułkostrzykawka o poj. 10ml do 12 ml, pakowana w sterylne jednorazowego użycia dozowniki w formie ampułkostrzykawki</t>
  </si>
  <si>
    <t>fiol. 0.5 g</t>
  </si>
  <si>
    <t>amp. 150 mcg/ml</t>
  </si>
  <si>
    <t>fiol. proszku 1 000 000 j.m.</t>
  </si>
  <si>
    <t>tabletki o zmodyfikowanym uwalnianiu 150 mg</t>
  </si>
  <si>
    <t>op 200ml lub 125ml</t>
  </si>
  <si>
    <t>but. 500 ml</t>
  </si>
  <si>
    <t>op.200 ml</t>
  </si>
  <si>
    <t>op. 200ml</t>
  </si>
  <si>
    <t>fiol. 50 ml</t>
  </si>
  <si>
    <t>fiol.250 mg</t>
  </si>
  <si>
    <t>amp. 2,5 mg</t>
  </si>
  <si>
    <t xml:space="preserve">tabl 250 mg        </t>
  </si>
  <si>
    <t>fiol. 1 g</t>
  </si>
  <si>
    <t xml:space="preserve">czopki 2g.        </t>
  </si>
  <si>
    <t>fiol. 150 J.M.</t>
  </si>
  <si>
    <t>amp. 20mg/5ml</t>
  </si>
  <si>
    <t xml:space="preserve">amp.100 mg  do podawania dożylnego( i.v .) </t>
  </si>
  <si>
    <t xml:space="preserve">czopki dodbytnicze 0.1 g   </t>
  </si>
  <si>
    <t>amp 20 ml</t>
  </si>
  <si>
    <t>tabl.</t>
  </si>
  <si>
    <t xml:space="preserve">amp.2 g/10ml </t>
  </si>
  <si>
    <t>amp.5 mg./5ml</t>
  </si>
  <si>
    <t>sterylny roztwór do przepłukiwania z wylewką lub butelka typu "pour bottle" poj.250ml . Produkt musi mieć możliwość podgrzewania do 65°C.Otwarcie ma powodować łatwo rozpoznawalną i trwałą identyfikację zaistniałego faktu</t>
  </si>
  <si>
    <t>sterylny roztwór - butelka stojąca o pojemności 1000ml z gumowym korkiem do wykorzystywania do płukania w trakcie zabiegów laparoskopowych</t>
  </si>
  <si>
    <t>proszek doustny lub do sporządzania zawiesiny doodbytniczej op. 454 g</t>
  </si>
  <si>
    <t>maść op.20g</t>
  </si>
  <si>
    <t>amp. 5mg/10ml</t>
  </si>
  <si>
    <t>tabletki powl. 5 mg</t>
  </si>
  <si>
    <t>op.100 ml</t>
  </si>
  <si>
    <t>amp. 10mg/1ml</t>
  </si>
  <si>
    <t>amp. 10 mg/ml</t>
  </si>
  <si>
    <t>amp. 50mg/2ml</t>
  </si>
  <si>
    <t xml:space="preserve">amp 100 mg/20 ml </t>
  </si>
  <si>
    <t>10mg/ml amp.5 ml</t>
  </si>
  <si>
    <t xml:space="preserve">tabl. 50 mg       </t>
  </si>
  <si>
    <t>aer.wziewny, zawiesina100mcg/1dawkę op.200 dawek</t>
  </si>
  <si>
    <t>amp. 480 mg</t>
  </si>
  <si>
    <t>tabletki o przedłużonym uwalnianiu 100 mg</t>
  </si>
  <si>
    <t>tabletki o przedłużonym uwalnianiu 150 mg</t>
  </si>
  <si>
    <t xml:space="preserve">fiol. 20 mg          </t>
  </si>
  <si>
    <t>fiol. 5 mg</t>
  </si>
  <si>
    <t>BIALMED SP. Z O.O. UL. KAZIMIERZOWSKA 46/48 LOK. 35 02-546 WARSZAWA</t>
  </si>
  <si>
    <t>NEOMED BARBARA STAŃCZYK UL. KAJKI 18 05-501 PIASECZNO</t>
  </si>
  <si>
    <t>SHIRE POLSKA SP. Z O.O. PL. EUROPEJSKI 1 00-844 WARSZAWA</t>
  </si>
  <si>
    <t>OPTIFARMA Sp. z o.o. Sp. Komandytowa ul. Sokołowska 14, 05-806 Sokołów</t>
  </si>
  <si>
    <r>
      <t xml:space="preserve">ZBIORCZE ZESTAWIENIE OFERT </t>
    </r>
    <r>
      <rPr>
        <b/>
        <sz val="8"/>
        <color indexed="10"/>
        <rFont val="Arial CE"/>
        <family val="0"/>
      </rPr>
      <t>ZP/PN/31/19/LA/AW</t>
    </r>
  </si>
  <si>
    <t>Wrocław, dnia 24.06.2019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</si>
</sst>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71" formatCode="#,##0.00\ &quot;zł&quot;"/>
    <numFmt numFmtId="200" formatCode="\ #,##0.00&quot;      &quot;;\-#,##0.00&quot;      &quot;;&quot; -&quot;#&quot;      &quot;;@\ "/>
    <numFmt numFmtId="227" formatCode="0.0000000000"/>
    <numFmt numFmtId="230" formatCode="_-* #,##0.00\ &quot;zł&quot;_-;\-* #,##0.00\ &quot;zł&quot;_-;_-* &quot;-&quot;??\ &quot;zł&quot;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8"/>
      <color indexed="8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5" fillId="34" borderId="1" applyNumberFormat="0" applyAlignment="0" applyProtection="0"/>
    <xf numFmtId="0" fontId="26" fillId="35" borderId="2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34" borderId="3" applyNumberFormat="0" applyAlignment="0" applyProtection="0"/>
    <xf numFmtId="0" fontId="4" fillId="34" borderId="3" applyNumberFormat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7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33" fillId="0" borderId="7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38" borderId="8" applyNumberFormat="0" applyFon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5" fillId="0" borderId="0" applyNumberFormat="0" applyFill="0" applyBorder="0" applyAlignment="0" applyProtection="0"/>
    <xf numFmtId="0" fontId="35" fillId="34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8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9" fillId="0" borderId="0" xfId="0" applyFont="1" applyAlignment="1" applyProtection="1">
      <alignment vertical="center"/>
      <protection/>
    </xf>
    <xf numFmtId="0" fontId="38" fillId="39" borderId="10" xfId="171" applyFont="1" applyFill="1" applyBorder="1" applyAlignment="1" applyProtection="1">
      <alignment horizontal="center" vertical="center" wrapText="1"/>
      <protection/>
    </xf>
    <xf numFmtId="3" fontId="38" fillId="39" borderId="10" xfId="171" applyNumberFormat="1" applyFont="1" applyFill="1" applyBorder="1" applyAlignment="1" applyProtection="1">
      <alignment horizontal="center" vertical="center" wrapText="1"/>
      <protection/>
    </xf>
    <xf numFmtId="0" fontId="38" fillId="0" borderId="10" xfId="17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9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1" fillId="0" borderId="0" xfId="200" applyFont="1" applyFill="1" applyProtection="1">
      <alignment/>
      <protection/>
    </xf>
    <xf numFmtId="0" fontId="38" fillId="39" borderId="11" xfId="171" applyFont="1" applyFill="1" applyBorder="1" applyAlignment="1" applyProtection="1">
      <alignment horizontal="center" vertical="center" wrapText="1"/>
      <protection/>
    </xf>
    <xf numFmtId="0" fontId="39" fillId="39" borderId="10" xfId="0" applyFont="1" applyFill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4" fontId="39" fillId="40" borderId="10" xfId="0" applyNumberFormat="1" applyFont="1" applyFill="1" applyBorder="1" applyAlignment="1" applyProtection="1">
      <alignment horizontal="center" vertical="center"/>
      <protection/>
    </xf>
    <xf numFmtId="0" fontId="38" fillId="41" borderId="10" xfId="0" applyFont="1" applyFill="1" applyBorder="1" applyAlignment="1" applyProtection="1">
      <alignment horizontal="right" vertical="center" wrapText="1"/>
      <protection/>
    </xf>
    <xf numFmtId="0" fontId="39" fillId="41" borderId="10" xfId="0" applyFont="1" applyFill="1" applyBorder="1" applyAlignment="1" applyProtection="1">
      <alignment horizontal="right"/>
      <protection/>
    </xf>
    <xf numFmtId="4" fontId="39" fillId="41" borderId="10" xfId="0" applyNumberFormat="1" applyFont="1" applyFill="1" applyBorder="1" applyAlignment="1" applyProtection="1">
      <alignment horizontal="right"/>
      <protection/>
    </xf>
    <xf numFmtId="0" fontId="38" fillId="0" borderId="0" xfId="0" applyFont="1" applyAlignment="1" applyProtection="1">
      <alignment/>
      <protection/>
    </xf>
    <xf numFmtId="0" fontId="41" fillId="42" borderId="12" xfId="118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4" fontId="39" fillId="43" borderId="10" xfId="0" applyNumberFormat="1" applyFont="1" applyFill="1" applyBorder="1" applyAlignment="1" applyProtection="1">
      <alignment horizontal="center" vertical="center"/>
      <protection/>
    </xf>
    <xf numFmtId="4" fontId="39" fillId="43" borderId="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left" vertical="center" wrapText="1" shrinkToFit="1"/>
      <protection/>
    </xf>
    <xf numFmtId="0" fontId="40" fillId="0" borderId="10" xfId="0" applyFont="1" applyBorder="1" applyAlignment="1">
      <alignment horizontal="left" vertical="center" wrapText="1"/>
    </xf>
    <xf numFmtId="227" fontId="4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41" fillId="0" borderId="0" xfId="200" applyFont="1" applyFill="1" applyAlignment="1" applyProtection="1">
      <alignment wrapText="1"/>
      <protection/>
    </xf>
    <xf numFmtId="0" fontId="39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1" fillId="0" borderId="0" xfId="200" applyFont="1" applyFill="1" applyAlignment="1" applyProtection="1">
      <alignment horizontal="center"/>
      <protection/>
    </xf>
    <xf numFmtId="0" fontId="41" fillId="42" borderId="10" xfId="118" applyFont="1" applyFill="1" applyBorder="1" applyAlignment="1" applyProtection="1">
      <alignment horizontal="center" vertical="center" wrapText="1"/>
      <protection/>
    </xf>
    <xf numFmtId="4" fontId="39" fillId="43" borderId="10" xfId="118" applyNumberFormat="1" applyFont="1" applyFill="1" applyBorder="1" applyAlignment="1" applyProtection="1">
      <alignment horizontal="center" vertical="center" wrapText="1"/>
      <protection/>
    </xf>
    <xf numFmtId="4" fontId="40" fillId="0" borderId="10" xfId="226" applyNumberFormat="1" applyFont="1" applyFill="1" applyBorder="1" applyAlignment="1" applyProtection="1">
      <alignment horizontal="center" vertical="center" wrapText="1"/>
      <protection/>
    </xf>
    <xf numFmtId="4" fontId="40" fillId="0" borderId="10" xfId="223" applyNumberFormat="1" applyFont="1" applyFill="1" applyBorder="1" applyAlignment="1" applyProtection="1">
      <alignment horizontal="center" vertical="center" wrapText="1"/>
      <protection/>
    </xf>
    <xf numFmtId="4" fontId="39" fillId="43" borderId="10" xfId="203" applyNumberFormat="1" applyFont="1" applyFill="1" applyBorder="1" applyAlignment="1" applyProtection="1">
      <alignment horizontal="center" vertical="center" wrapText="1"/>
      <protection/>
    </xf>
    <xf numFmtId="4" fontId="40" fillId="43" borderId="10" xfId="118" applyNumberFormat="1" applyFont="1" applyFill="1" applyBorder="1" applyAlignment="1" applyProtection="1">
      <alignment horizontal="center" vertical="center"/>
      <protection/>
    </xf>
    <xf numFmtId="4" fontId="39" fillId="43" borderId="10" xfId="168" applyNumberFormat="1" applyFont="1" applyFill="1" applyBorder="1" applyAlignment="1" applyProtection="1">
      <alignment horizontal="center" vertical="center" wrapText="1"/>
      <protection/>
    </xf>
    <xf numFmtId="4" fontId="39" fillId="43" borderId="10" xfId="0" applyNumberFormat="1" applyFont="1" applyFill="1" applyBorder="1" applyAlignment="1" applyProtection="1">
      <alignment horizontal="center" vertical="center" wrapText="1"/>
      <protection/>
    </xf>
    <xf numFmtId="4" fontId="40" fillId="43" borderId="10" xfId="118" applyNumberFormat="1" applyFont="1" applyFill="1" applyBorder="1" applyAlignment="1" applyProtection="1">
      <alignment horizontal="center" vertical="center" wrapText="1"/>
      <protection/>
    </xf>
    <xf numFmtId="4" fontId="41" fillId="43" borderId="10" xfId="202" applyNumberFormat="1" applyFont="1" applyFill="1" applyBorder="1" applyAlignment="1" applyProtection="1">
      <alignment horizontal="center" vertical="center" wrapText="1"/>
      <protection/>
    </xf>
    <xf numFmtId="4" fontId="39" fillId="43" borderId="10" xfId="201" applyNumberFormat="1" applyFont="1" applyFill="1" applyBorder="1" applyAlignment="1" applyProtection="1">
      <alignment horizontal="center" vertical="center" wrapText="1"/>
      <protection/>
    </xf>
    <xf numFmtId="4" fontId="39" fillId="43" borderId="0" xfId="118" applyNumberFormat="1" applyFont="1" applyFill="1" applyBorder="1" applyAlignment="1" applyProtection="1">
      <alignment horizontal="center" vertical="center" wrapText="1"/>
      <protection/>
    </xf>
    <xf numFmtId="4" fontId="40" fillId="41" borderId="10" xfId="223" applyNumberFormat="1" applyFont="1" applyFill="1" applyBorder="1" applyAlignment="1" applyProtection="1">
      <alignment horizontal="right" wrapText="1"/>
      <protection/>
    </xf>
    <xf numFmtId="0" fontId="39" fillId="41" borderId="10" xfId="0" applyFont="1" applyFill="1" applyBorder="1" applyAlignment="1" applyProtection="1">
      <alignment/>
      <protection/>
    </xf>
    <xf numFmtId="4" fontId="40" fillId="40" borderId="10" xfId="226" applyNumberFormat="1" applyFont="1" applyFill="1" applyBorder="1" applyAlignment="1" applyProtection="1">
      <alignment horizontal="center" vertical="center" wrapText="1"/>
      <protection/>
    </xf>
    <xf numFmtId="4" fontId="40" fillId="40" borderId="10" xfId="223" applyNumberFormat="1" applyFont="1" applyFill="1" applyBorder="1" applyAlignment="1" applyProtection="1">
      <alignment horizontal="center" vertical="center" wrapText="1"/>
      <protection/>
    </xf>
    <xf numFmtId="171" fontId="40" fillId="40" borderId="10" xfId="223" applyNumberFormat="1" applyFont="1" applyFill="1" applyBorder="1" applyAlignment="1" applyProtection="1">
      <alignment horizontal="center" vertical="center" wrapText="1"/>
      <protection/>
    </xf>
    <xf numFmtId="4" fontId="39" fillId="40" borderId="10" xfId="118" applyNumberFormat="1" applyFont="1" applyFill="1" applyBorder="1" applyAlignment="1" applyProtection="1">
      <alignment horizontal="center" vertical="center" wrapText="1"/>
      <protection/>
    </xf>
    <xf numFmtId="4" fontId="39" fillId="40" borderId="10" xfId="0" applyNumberFormat="1" applyFont="1" applyFill="1" applyBorder="1" applyAlignment="1" applyProtection="1">
      <alignment horizontal="center" vertical="center" wrapText="1"/>
      <protection/>
    </xf>
    <xf numFmtId="4" fontId="39" fillId="44" borderId="12" xfId="0" applyNumberFormat="1" applyFont="1" applyFill="1" applyBorder="1" applyAlignment="1" applyProtection="1">
      <alignment horizontal="center" vertical="center"/>
      <protection/>
    </xf>
    <xf numFmtId="0" fontId="39" fillId="44" borderId="10" xfId="0" applyFont="1" applyFill="1" applyBorder="1" applyAlignment="1" applyProtection="1">
      <alignment horizontal="center" vertical="center"/>
      <protection/>
    </xf>
    <xf numFmtId="3" fontId="39" fillId="44" borderId="10" xfId="0" applyNumberFormat="1" applyFont="1" applyFill="1" applyBorder="1" applyAlignment="1" applyProtection="1">
      <alignment horizontal="center" vertical="center"/>
      <protection/>
    </xf>
    <xf numFmtId="4" fontId="39" fillId="44" borderId="10" xfId="118" applyNumberFormat="1" applyFont="1" applyFill="1" applyBorder="1" applyAlignment="1" applyProtection="1">
      <alignment horizontal="center" vertical="center" wrapText="1"/>
      <protection/>
    </xf>
    <xf numFmtId="4" fontId="39" fillId="44" borderId="10" xfId="0" applyNumberFormat="1" applyFont="1" applyFill="1" applyBorder="1" applyAlignment="1" applyProtection="1">
      <alignment horizontal="center" vertical="center"/>
      <protection/>
    </xf>
    <xf numFmtId="4" fontId="40" fillId="44" borderId="10" xfId="226" applyNumberFormat="1" applyFont="1" applyFill="1" applyBorder="1" applyAlignment="1" applyProtection="1">
      <alignment horizontal="center" vertical="center" wrapText="1"/>
      <protection/>
    </xf>
    <xf numFmtId="4" fontId="40" fillId="44" borderId="10" xfId="223" applyNumberFormat="1" applyFont="1" applyFill="1" applyBorder="1" applyAlignment="1" applyProtection="1">
      <alignment horizontal="center" vertical="center" wrapText="1"/>
      <protection/>
    </xf>
    <xf numFmtId="4" fontId="39" fillId="44" borderId="10" xfId="0" applyNumberFormat="1" applyFont="1" applyFill="1" applyBorder="1" applyAlignment="1" applyProtection="1">
      <alignment horizontal="center" vertical="center" wrapText="1"/>
      <protection/>
    </xf>
    <xf numFmtId="4" fontId="41" fillId="44" borderId="10" xfId="0" applyNumberFormat="1" applyFont="1" applyFill="1" applyBorder="1" applyAlignment="1" applyProtection="1">
      <alignment horizontal="center" vertical="center" wrapText="1"/>
      <protection/>
    </xf>
    <xf numFmtId="4" fontId="39" fillId="44" borderId="10" xfId="199" applyNumberFormat="1" applyFont="1" applyFill="1" applyBorder="1" applyAlignment="1" applyProtection="1">
      <alignment horizontal="center" vertical="center"/>
      <protection/>
    </xf>
    <xf numFmtId="4" fontId="39" fillId="44" borderId="10" xfId="167" applyNumberFormat="1" applyFont="1" applyFill="1" applyBorder="1" applyAlignment="1" applyProtection="1">
      <alignment horizontal="center" vertical="center" wrapText="1"/>
      <protection/>
    </xf>
    <xf numFmtId="4" fontId="39" fillId="44" borderId="10" xfId="203" applyNumberFormat="1" applyFont="1" applyFill="1" applyBorder="1" applyAlignment="1" applyProtection="1">
      <alignment horizontal="center" vertical="center" wrapText="1"/>
      <protection/>
    </xf>
    <xf numFmtId="0" fontId="39" fillId="43" borderId="0" xfId="0" applyFont="1" applyFill="1" applyAlignment="1" applyProtection="1">
      <alignment/>
      <protection/>
    </xf>
    <xf numFmtId="0" fontId="42" fillId="0" borderId="0" xfId="0" applyFont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textRotation="90" wrapText="1"/>
      <protection/>
    </xf>
    <xf numFmtId="4" fontId="38" fillId="0" borderId="13" xfId="171" applyNumberFormat="1" applyFont="1" applyFill="1" applyBorder="1" applyAlignment="1" applyProtection="1">
      <alignment horizontal="center" vertical="center" textRotation="90" wrapText="1"/>
      <protection/>
    </xf>
    <xf numFmtId="2" fontId="38" fillId="0" borderId="10" xfId="0" applyNumberFormat="1" applyFont="1" applyBorder="1" applyAlignment="1" applyProtection="1">
      <alignment horizontal="center" vertical="center" textRotation="90" wrapText="1"/>
      <protection/>
    </xf>
    <xf numFmtId="0" fontId="38" fillId="0" borderId="10" xfId="171" applyFont="1" applyFill="1" applyBorder="1" applyAlignment="1" applyProtection="1">
      <alignment horizontal="center" vertical="center" textRotation="90" wrapText="1"/>
      <protection/>
    </xf>
    <xf numFmtId="4" fontId="38" fillId="0" borderId="13" xfId="168" applyNumberFormat="1" applyFont="1" applyFill="1" applyBorder="1" applyAlignment="1" applyProtection="1">
      <alignment horizontal="center" vertical="center" textRotation="90" wrapText="1"/>
      <protection/>
    </xf>
    <xf numFmtId="4" fontId="38" fillId="0" borderId="10" xfId="0" applyNumberFormat="1" applyFont="1" applyBorder="1" applyAlignment="1" applyProtection="1">
      <alignment horizontal="center" vertical="center" textRotation="90" wrapText="1"/>
      <protection/>
    </xf>
    <xf numFmtId="3" fontId="38" fillId="0" borderId="10" xfId="171" applyNumberFormat="1" applyFont="1" applyFill="1" applyBorder="1" applyAlignment="1" applyProtection="1">
      <alignment horizontal="center" vertical="center" textRotation="90" wrapText="1"/>
      <protection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- akcent 1_LEKI NAZWY MIĘDZYNARODOWE" xfId="23"/>
    <cellStyle name="20% — akcent 2" xfId="24"/>
    <cellStyle name="20% - akcent 2 2" xfId="25"/>
    <cellStyle name="20% - akcent 2_LEKI NAZWY MIĘDZYNARODOWE" xfId="26"/>
    <cellStyle name="20% — akcent 3" xfId="27"/>
    <cellStyle name="20% - akcent 3 2" xfId="28"/>
    <cellStyle name="20% - akcent 3_LEKI NAZWY MIĘDZYNARODOWE" xfId="29"/>
    <cellStyle name="20% — akcent 4" xfId="30"/>
    <cellStyle name="20% - akcent 4 2" xfId="31"/>
    <cellStyle name="20% - akcent 4_LEKI NAZWY MIĘDZYNARODOWE" xfId="32"/>
    <cellStyle name="20% — akcent 5" xfId="33"/>
    <cellStyle name="20% - akcent 5 2" xfId="34"/>
    <cellStyle name="20% - akcent 5_LEKI NAZWY MIĘDZYNARODOWE" xfId="35"/>
    <cellStyle name="20% — akcent 6" xfId="36"/>
    <cellStyle name="20% - akcent 6 2" xfId="37"/>
    <cellStyle name="20% - akcent 6_LEKI NAZWY MIĘDZYNARODOWE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akcent 1" xfId="45"/>
    <cellStyle name="40% - akcent 1 2" xfId="46"/>
    <cellStyle name="40% - akcent 1_LEKI NAZWY MIĘDZYNARODOWE" xfId="47"/>
    <cellStyle name="40% — akcent 2" xfId="48"/>
    <cellStyle name="40% - akcent 2 2" xfId="49"/>
    <cellStyle name="40% - akcent 2_LEKI NAZWY MIĘDZYNARODOWE" xfId="50"/>
    <cellStyle name="40% — akcent 3" xfId="51"/>
    <cellStyle name="40% - akcent 3 2" xfId="52"/>
    <cellStyle name="40% - akcent 3_LEKI NAZWY MIĘDZYNARODOWE" xfId="53"/>
    <cellStyle name="40% — akcent 4" xfId="54"/>
    <cellStyle name="40% - akcent 4 2" xfId="55"/>
    <cellStyle name="40% - akcent 4_LEKI NAZWY MIĘDZYNARODOWE" xfId="56"/>
    <cellStyle name="40% — akcent 5" xfId="57"/>
    <cellStyle name="40% - akcent 5 2" xfId="58"/>
    <cellStyle name="40% - akcent 5_LEKI NAZWY MIĘDZYNARODOWE" xfId="59"/>
    <cellStyle name="40% — akcent 6" xfId="60"/>
    <cellStyle name="40% - akcent 6 2" xfId="61"/>
    <cellStyle name="40% - akcent 6_LEKI NAZWY MIĘDZYNARODOWE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akcent 1" xfId="69"/>
    <cellStyle name="60% - akcent 1 2" xfId="70"/>
    <cellStyle name="60% - akcent 1_LEKI NAZWY MIĘDZYNARODOWE" xfId="71"/>
    <cellStyle name="60% — akcent 2" xfId="72"/>
    <cellStyle name="60% - akcent 2 2" xfId="73"/>
    <cellStyle name="60% - akcent 2_LEKI NAZWY MIĘDZYNARODOWE" xfId="74"/>
    <cellStyle name="60% — akcent 3" xfId="75"/>
    <cellStyle name="60% - akcent 3 2" xfId="76"/>
    <cellStyle name="60% - akcent 3_LEKI NAZWY MIĘDZYNARODOWE" xfId="77"/>
    <cellStyle name="60% — akcent 4" xfId="78"/>
    <cellStyle name="60% - akcent 4 2" xfId="79"/>
    <cellStyle name="60% - akcent 4_LEKI NAZWY MIĘDZYNARODOWE" xfId="80"/>
    <cellStyle name="60% — akcent 5" xfId="81"/>
    <cellStyle name="60% - akcent 5 2" xfId="82"/>
    <cellStyle name="60% - akcent 5_LEKI NAZWY MIĘDZYNARODOWE" xfId="83"/>
    <cellStyle name="60% — akcent 6" xfId="84"/>
    <cellStyle name="60% - akcent 6 2" xfId="85"/>
    <cellStyle name="60% - akcent 6_LEKI NAZWY MIĘDZYNARODOWE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1 2" xfId="94"/>
    <cellStyle name="Akcent 2" xfId="95"/>
    <cellStyle name="Akcent 2 2" xfId="96"/>
    <cellStyle name="Akcent 3" xfId="97"/>
    <cellStyle name="Akcent 3 2" xfId="98"/>
    <cellStyle name="Akcent 4" xfId="99"/>
    <cellStyle name="Akcent 4 2" xfId="100"/>
    <cellStyle name="Akcent 5" xfId="101"/>
    <cellStyle name="Akcent 5 2" xfId="102"/>
    <cellStyle name="Akcent 6" xfId="103"/>
    <cellStyle name="Akcent 6 2" xfId="104"/>
    <cellStyle name="Bad" xfId="105"/>
    <cellStyle name="Calculation" xfId="106"/>
    <cellStyle name="Check Cell" xfId="107"/>
    <cellStyle name="Dane wejściowe" xfId="108"/>
    <cellStyle name="Dane wejściowe 2" xfId="109"/>
    <cellStyle name="Dane wyjściowe" xfId="110"/>
    <cellStyle name="Dane wyjściowe 2" xfId="111"/>
    <cellStyle name="Dobre 2" xfId="112"/>
    <cellStyle name="Dobre_LEKI NAZWY MIĘDZYNARODOWE" xfId="113"/>
    <cellStyle name="Dobry" xfId="114"/>
    <cellStyle name="Comma" xfId="115"/>
    <cellStyle name="Comma [0]" xfId="116"/>
    <cellStyle name="Excel Built-in Comma" xfId="117"/>
    <cellStyle name="Excel Built-in Normal" xfId="118"/>
    <cellStyle name="Excel Built-in Normal 1" xfId="119"/>
    <cellStyle name="Explanatory Text" xfId="120"/>
    <cellStyle name="Good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Komórka połączona" xfId="128"/>
    <cellStyle name="Komórka połączona 2" xfId="129"/>
    <cellStyle name="Komórka zaznaczona" xfId="130"/>
    <cellStyle name="Komórka zaznaczona 2" xfId="131"/>
    <cellStyle name="Linked Cell" xfId="132"/>
    <cellStyle name="Nagłówek 1" xfId="133"/>
    <cellStyle name="Nagłówek 1 2" xfId="134"/>
    <cellStyle name="Nagłówek 2" xfId="135"/>
    <cellStyle name="Nagłówek 2 2" xfId="136"/>
    <cellStyle name="Nagłówek 3" xfId="137"/>
    <cellStyle name="Nagłówek 3 2" xfId="138"/>
    <cellStyle name="Nagłówek 4" xfId="139"/>
    <cellStyle name="Nagłówek 4 2" xfId="140"/>
    <cellStyle name="Neutral" xfId="141"/>
    <cellStyle name="Neutralne 2" xfId="142"/>
    <cellStyle name="Neutralne_LEKI NAZWY MIĘDZYNARODOWE" xfId="143"/>
    <cellStyle name="Neutralny" xfId="144"/>
    <cellStyle name="Normal 10" xfId="145"/>
    <cellStyle name="Normal 2" xfId="146"/>
    <cellStyle name="Normal 2 2" xfId="147"/>
    <cellStyle name="Normal 2 3" xfId="148"/>
    <cellStyle name="Normal 2_Iwonka przetagr sierpień" xfId="149"/>
    <cellStyle name="Normal 3" xfId="150"/>
    <cellStyle name="Normal 4" xfId="151"/>
    <cellStyle name="Normal 5" xfId="152"/>
    <cellStyle name="Normal 5 3" xfId="153"/>
    <cellStyle name="Normal 7" xfId="154"/>
    <cellStyle name="Normal 8" xfId="155"/>
    <cellStyle name="Normal_Sheet1" xfId="156"/>
    <cellStyle name="Normalny 10" xfId="157"/>
    <cellStyle name="Normalny 11" xfId="158"/>
    <cellStyle name="Normalny 12" xfId="159"/>
    <cellStyle name="Normalny 13" xfId="160"/>
    <cellStyle name="Normalny 14" xfId="161"/>
    <cellStyle name="Normalny 15" xfId="162"/>
    <cellStyle name="Normalny 16" xfId="163"/>
    <cellStyle name="Normalny 17" xfId="164"/>
    <cellStyle name="Normalny 18" xfId="165"/>
    <cellStyle name="Normalny 19" xfId="166"/>
    <cellStyle name="Normalny 2" xfId="167"/>
    <cellStyle name="Normalny 2 2" xfId="168"/>
    <cellStyle name="Normalny 2 3" xfId="169"/>
    <cellStyle name="Normalny 2_ASCLEPIOS_ zał nr 1 Formularz cenowy" xfId="170"/>
    <cellStyle name="Normalny 2_nowy suprane baxter dopisac do duzych umów" xfId="171"/>
    <cellStyle name="Normalny 20" xfId="172"/>
    <cellStyle name="Normalny 21" xfId="173"/>
    <cellStyle name="Normalny 22" xfId="174"/>
    <cellStyle name="Normalny 23" xfId="175"/>
    <cellStyle name="Normalny 24" xfId="176"/>
    <cellStyle name="Normalny 25" xfId="177"/>
    <cellStyle name="Normalny 26" xfId="178"/>
    <cellStyle name="Normalny 27" xfId="179"/>
    <cellStyle name="Normalny 28" xfId="180"/>
    <cellStyle name="Normalny 29" xfId="181"/>
    <cellStyle name="Normalny 3" xfId="182"/>
    <cellStyle name="Normalny 30" xfId="183"/>
    <cellStyle name="Normalny 31" xfId="184"/>
    <cellStyle name="Normalny 32" xfId="185"/>
    <cellStyle name="Normalny 33" xfId="186"/>
    <cellStyle name="Normalny 34" xfId="187"/>
    <cellStyle name="Normalny 35" xfId="188"/>
    <cellStyle name="Normalny 36" xfId="189"/>
    <cellStyle name="Normalny 37" xfId="190"/>
    <cellStyle name="Normalny 38" xfId="191"/>
    <cellStyle name="Normalny 39" xfId="192"/>
    <cellStyle name="Normalny 4" xfId="193"/>
    <cellStyle name="Normalny 5" xfId="194"/>
    <cellStyle name="Normalny 6" xfId="195"/>
    <cellStyle name="Normalny 7" xfId="196"/>
    <cellStyle name="Normalny 8" xfId="197"/>
    <cellStyle name="Normalny 9" xfId="198"/>
    <cellStyle name="Normalny_alfacetycznie leki+cyt 2011" xfId="199"/>
    <cellStyle name="Normalny_Arkusz2_nowy suprane baxter dopisac do duzych umów" xfId="200"/>
    <cellStyle name="Normalny_Kopia załączniki do umów interna lipiec 2013" xfId="201"/>
    <cellStyle name="Normalny_zamówienie z chemioterapi na cytostatyki" xfId="202"/>
    <cellStyle name="Normalny_Zeszyt2" xfId="203"/>
    <cellStyle name="Note" xfId="204"/>
    <cellStyle name="Obliczenia" xfId="205"/>
    <cellStyle name="Obliczenia 2" xfId="206"/>
    <cellStyle name="Followed Hyperlink" xfId="207"/>
    <cellStyle name="Output" xfId="208"/>
    <cellStyle name="Percent" xfId="209"/>
    <cellStyle name="Procentowy 2" xfId="210"/>
    <cellStyle name="Suma" xfId="211"/>
    <cellStyle name="Suma 2" xfId="212"/>
    <cellStyle name="Tekst objaśnienia" xfId="213"/>
    <cellStyle name="Tekst objaśnienia 2" xfId="214"/>
    <cellStyle name="Tekst ostrzeżenia" xfId="215"/>
    <cellStyle name="Tekst ostrzeżenia 2" xfId="216"/>
    <cellStyle name="Title" xfId="217"/>
    <cellStyle name="Total" xfId="218"/>
    <cellStyle name="Tytuł" xfId="219"/>
    <cellStyle name="Tytuł 2" xfId="220"/>
    <cellStyle name="Uwaga" xfId="221"/>
    <cellStyle name="Uwaga 2" xfId="222"/>
    <cellStyle name="Currency" xfId="223"/>
    <cellStyle name="Currency [0]" xfId="224"/>
    <cellStyle name="Walutowy 2" xfId="225"/>
    <cellStyle name="Walutowy 3" xfId="226"/>
    <cellStyle name="Warning Text" xfId="227"/>
    <cellStyle name="Złe 2" xfId="228"/>
    <cellStyle name="Złe_LEKI NAZWY MIĘDZYNARODOWE" xfId="229"/>
    <cellStyle name="Zły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3.7109375" style="16" customWidth="1"/>
    <col min="2" max="2" width="17.421875" style="12" customWidth="1"/>
    <col min="3" max="3" width="17.140625" style="6" customWidth="1"/>
    <col min="4" max="4" width="9.7109375" style="6" customWidth="1"/>
    <col min="5" max="5" width="9.28125" style="6" customWidth="1"/>
    <col min="6" max="8" width="9.57421875" style="6" customWidth="1"/>
    <col min="9" max="9" width="8.8515625" style="6" customWidth="1"/>
    <col min="10" max="10" width="9.140625" style="6" customWidth="1"/>
    <col min="11" max="11" width="9.7109375" style="6" customWidth="1"/>
    <col min="12" max="12" width="8.7109375" style="6" customWidth="1"/>
    <col min="13" max="13" width="9.57421875" style="6" customWidth="1"/>
    <col min="14" max="14" width="8.8515625" style="6" customWidth="1"/>
    <col min="15" max="15" width="9.28125" style="6" customWidth="1"/>
    <col min="16" max="16" width="11.7109375" style="6" customWidth="1"/>
    <col min="17" max="17" width="11.421875" style="6" customWidth="1"/>
    <col min="18" max="16384" width="9.140625" style="6" customWidth="1"/>
  </cols>
  <sheetData>
    <row r="1" spans="1:13" ht="12.75">
      <c r="A1" s="45"/>
      <c r="B1" s="41"/>
      <c r="C1" s="13"/>
      <c r="D1" s="13"/>
      <c r="E1" s="13"/>
      <c r="F1" s="30" t="s">
        <v>129</v>
      </c>
      <c r="G1" s="30"/>
      <c r="H1" s="30"/>
      <c r="I1" s="30"/>
      <c r="J1" s="30"/>
      <c r="K1" s="30"/>
      <c r="L1" s="30"/>
      <c r="M1" s="30"/>
    </row>
    <row r="2" spans="1:5" ht="12.75">
      <c r="A2" s="45"/>
      <c r="B2" s="15"/>
      <c r="C2" s="14"/>
      <c r="D2" s="14"/>
      <c r="E2" s="14"/>
    </row>
    <row r="3" spans="1:6" ht="12.75">
      <c r="A3" s="46"/>
      <c r="B3" s="42"/>
      <c r="C3" s="18"/>
      <c r="D3" s="18"/>
      <c r="E3" s="18"/>
      <c r="F3" s="6" t="s">
        <v>130</v>
      </c>
    </row>
    <row r="4" spans="1:26" ht="18" customHeight="1">
      <c r="A4" s="31" t="s">
        <v>5</v>
      </c>
      <c r="B4" s="31"/>
      <c r="C4" s="31"/>
      <c r="D4" s="31"/>
      <c r="E4" s="31"/>
      <c r="R4" s="79"/>
      <c r="S4" s="79"/>
      <c r="T4" s="79"/>
      <c r="U4" s="79"/>
      <c r="V4" s="79"/>
      <c r="W4" s="79"/>
      <c r="X4" s="79"/>
      <c r="Y4" s="79"/>
      <c r="Z4" s="79"/>
    </row>
    <row r="5" spans="1:10" ht="11.25">
      <c r="A5" s="47"/>
      <c r="B5" s="43"/>
      <c r="C5" s="19"/>
      <c r="D5" s="19"/>
      <c r="E5" s="19"/>
      <c r="J5" s="28" t="s">
        <v>23</v>
      </c>
    </row>
    <row r="6" spans="1:5" ht="18" customHeight="1" thickBot="1">
      <c r="A6" s="47"/>
      <c r="B6" s="43"/>
      <c r="C6" s="19"/>
      <c r="D6" s="19"/>
      <c r="E6" s="19"/>
    </row>
    <row r="7" spans="1:17" s="5" customFormat="1" ht="393.75" customHeight="1">
      <c r="A7" s="4" t="s">
        <v>0</v>
      </c>
      <c r="B7" s="4" t="s">
        <v>4</v>
      </c>
      <c r="C7" s="4" t="s">
        <v>1</v>
      </c>
      <c r="D7" s="81" t="s">
        <v>22</v>
      </c>
      <c r="E7" s="81" t="s">
        <v>11</v>
      </c>
      <c r="F7" s="82" t="s">
        <v>125</v>
      </c>
      <c r="G7" s="83" t="s">
        <v>12</v>
      </c>
      <c r="H7" s="81" t="s">
        <v>21</v>
      </c>
      <c r="I7" s="84" t="s">
        <v>128</v>
      </c>
      <c r="J7" s="85" t="s">
        <v>126</v>
      </c>
      <c r="K7" s="85" t="s">
        <v>127</v>
      </c>
      <c r="L7" s="86" t="s">
        <v>10</v>
      </c>
      <c r="M7" s="87" t="s">
        <v>9</v>
      </c>
      <c r="N7" s="82" t="s">
        <v>8</v>
      </c>
      <c r="O7" s="85" t="s">
        <v>7</v>
      </c>
      <c r="P7" s="25" t="s">
        <v>20</v>
      </c>
      <c r="Q7" s="22" t="s">
        <v>13</v>
      </c>
    </row>
    <row r="8" spans="1:17" s="9" customFormat="1" ht="15" customHeight="1">
      <c r="A8" s="2">
        <v>1</v>
      </c>
      <c r="B8" s="2">
        <v>2</v>
      </c>
      <c r="C8" s="2">
        <v>4</v>
      </c>
      <c r="D8" s="3">
        <v>1</v>
      </c>
      <c r="E8" s="2">
        <v>2</v>
      </c>
      <c r="F8" s="3">
        <v>3</v>
      </c>
      <c r="G8" s="2">
        <v>4</v>
      </c>
      <c r="H8" s="3">
        <v>5</v>
      </c>
      <c r="I8" s="2">
        <v>6</v>
      </c>
      <c r="J8" s="3">
        <v>7</v>
      </c>
      <c r="K8" s="2">
        <v>8</v>
      </c>
      <c r="L8" s="3">
        <v>9</v>
      </c>
      <c r="M8" s="20">
        <v>10</v>
      </c>
      <c r="N8" s="2">
        <v>11</v>
      </c>
      <c r="O8" s="3">
        <v>12</v>
      </c>
      <c r="P8" s="26"/>
      <c r="Q8" s="21"/>
    </row>
    <row r="9" spans="1:17" s="5" customFormat="1" ht="11.25">
      <c r="A9" s="48">
        <v>1</v>
      </c>
      <c r="B9" s="34" t="s">
        <v>25</v>
      </c>
      <c r="C9" s="34" t="s">
        <v>73</v>
      </c>
      <c r="D9" s="49"/>
      <c r="E9" s="24">
        <v>1020.6</v>
      </c>
      <c r="F9" s="32"/>
      <c r="G9" s="32"/>
      <c r="H9" s="50">
        <v>1024.65</v>
      </c>
      <c r="I9" s="32"/>
      <c r="J9" s="32"/>
      <c r="K9" s="32"/>
      <c r="L9" s="32"/>
      <c r="M9" s="51"/>
      <c r="N9" s="32"/>
      <c r="O9" s="32"/>
      <c r="P9" s="60">
        <v>945</v>
      </c>
      <c r="Q9" s="24">
        <f>MIN(D9:O9)</f>
        <v>1020.6</v>
      </c>
    </row>
    <row r="10" spans="1:17" ht="11.25">
      <c r="A10" s="48">
        <v>2</v>
      </c>
      <c r="B10" s="34" t="s">
        <v>25</v>
      </c>
      <c r="C10" s="34" t="s">
        <v>74</v>
      </c>
      <c r="D10" s="49"/>
      <c r="E10" s="32">
        <v>568.3</v>
      </c>
      <c r="F10" s="32"/>
      <c r="G10" s="32">
        <v>574.13</v>
      </c>
      <c r="H10" s="62">
        <v>559.22</v>
      </c>
      <c r="I10" s="32"/>
      <c r="J10" s="32"/>
      <c r="K10" s="32"/>
      <c r="L10" s="32"/>
      <c r="M10" s="51"/>
      <c r="N10" s="32"/>
      <c r="O10" s="32"/>
      <c r="P10" s="60">
        <v>531</v>
      </c>
      <c r="Q10" s="24">
        <f>MIN(D10:O10)</f>
        <v>559.22</v>
      </c>
    </row>
    <row r="11" spans="1:17" ht="11.25">
      <c r="A11" s="48">
        <v>3</v>
      </c>
      <c r="B11" s="34" t="s">
        <v>26</v>
      </c>
      <c r="C11" s="34" t="s">
        <v>75</v>
      </c>
      <c r="D11" s="70"/>
      <c r="E11" s="71"/>
      <c r="F11" s="71"/>
      <c r="G11" s="71"/>
      <c r="H11" s="72"/>
      <c r="I11" s="71"/>
      <c r="J11" s="71"/>
      <c r="K11" s="71"/>
      <c r="L11" s="71"/>
      <c r="M11" s="73"/>
      <c r="N11" s="71"/>
      <c r="O11" s="71"/>
      <c r="P11" s="60">
        <v>770.4</v>
      </c>
      <c r="Q11" s="24">
        <f>MIN(D11:O11)</f>
        <v>0</v>
      </c>
    </row>
    <row r="12" spans="1:17" ht="33.75">
      <c r="A12" s="48">
        <v>4</v>
      </c>
      <c r="B12" s="34" t="s">
        <v>27</v>
      </c>
      <c r="C12" s="34" t="s">
        <v>76</v>
      </c>
      <c r="D12" s="32"/>
      <c r="E12" s="32"/>
      <c r="F12" s="32">
        <v>536220</v>
      </c>
      <c r="G12" s="32">
        <v>591840</v>
      </c>
      <c r="H12" s="62">
        <v>530658</v>
      </c>
      <c r="I12" s="32"/>
      <c r="J12" s="32"/>
      <c r="K12" s="32">
        <v>756000</v>
      </c>
      <c r="L12" s="32"/>
      <c r="M12" s="51"/>
      <c r="N12" s="32"/>
      <c r="O12" s="32">
        <v>539892</v>
      </c>
      <c r="P12" s="60">
        <v>491500</v>
      </c>
      <c r="Q12" s="24">
        <f>MIN(D12:O12)</f>
        <v>530658</v>
      </c>
    </row>
    <row r="13" spans="1:17" ht="33.75">
      <c r="A13" s="48">
        <v>5</v>
      </c>
      <c r="B13" s="34" t="s">
        <v>28</v>
      </c>
      <c r="C13" s="34" t="s">
        <v>77</v>
      </c>
      <c r="D13" s="49"/>
      <c r="E13" s="32">
        <v>4626.72</v>
      </c>
      <c r="F13" s="32"/>
      <c r="G13" s="32"/>
      <c r="H13" s="50">
        <v>4554.9</v>
      </c>
      <c r="I13" s="32"/>
      <c r="J13" s="32"/>
      <c r="K13" s="32"/>
      <c r="L13" s="32"/>
      <c r="M13" s="51"/>
      <c r="N13" s="32"/>
      <c r="O13" s="24">
        <v>4536</v>
      </c>
      <c r="P13" s="60">
        <v>4200</v>
      </c>
      <c r="Q13" s="24">
        <f>MIN(D13:O13)</f>
        <v>4536</v>
      </c>
    </row>
    <row r="14" spans="1:17" ht="33.75">
      <c r="A14" s="48">
        <v>6</v>
      </c>
      <c r="B14" s="34" t="s">
        <v>28</v>
      </c>
      <c r="C14" s="34" t="s">
        <v>78</v>
      </c>
      <c r="D14" s="49"/>
      <c r="E14" s="24">
        <v>23112</v>
      </c>
      <c r="F14" s="32"/>
      <c r="G14" s="32"/>
      <c r="H14" s="50">
        <v>23328</v>
      </c>
      <c r="I14" s="32"/>
      <c r="J14" s="32"/>
      <c r="K14" s="32"/>
      <c r="L14" s="32"/>
      <c r="M14" s="51"/>
      <c r="N14" s="32"/>
      <c r="O14" s="32">
        <v>25056</v>
      </c>
      <c r="P14" s="60">
        <v>23080</v>
      </c>
      <c r="Q14" s="24">
        <f>MIN(D14:O14)</f>
        <v>23112</v>
      </c>
    </row>
    <row r="15" spans="1:17" s="16" customFormat="1" ht="22.5">
      <c r="A15" s="48">
        <v>7</v>
      </c>
      <c r="B15" s="34" t="s">
        <v>14</v>
      </c>
      <c r="C15" s="34" t="s">
        <v>2</v>
      </c>
      <c r="D15" s="49"/>
      <c r="E15" s="32">
        <v>16342.56</v>
      </c>
      <c r="F15" s="32"/>
      <c r="G15" s="32">
        <v>16731.36</v>
      </c>
      <c r="H15" s="62">
        <v>16247.52</v>
      </c>
      <c r="I15" s="32"/>
      <c r="J15" s="32"/>
      <c r="K15" s="32"/>
      <c r="L15" s="32"/>
      <c r="M15" s="51"/>
      <c r="N15" s="32"/>
      <c r="O15" s="32"/>
      <c r="P15" s="60">
        <v>15056</v>
      </c>
      <c r="Q15" s="24">
        <f>MIN(D15:O15)</f>
        <v>16247.52</v>
      </c>
    </row>
    <row r="16" spans="1:17" s="10" customFormat="1" ht="33.75">
      <c r="A16" s="48">
        <v>8</v>
      </c>
      <c r="B16" s="34" t="s">
        <v>29</v>
      </c>
      <c r="C16" s="34" t="s">
        <v>79</v>
      </c>
      <c r="D16" s="78"/>
      <c r="E16" s="71"/>
      <c r="F16" s="71"/>
      <c r="G16" s="71"/>
      <c r="H16" s="72"/>
      <c r="I16" s="71"/>
      <c r="J16" s="71"/>
      <c r="K16" s="71"/>
      <c r="L16" s="71"/>
      <c r="M16" s="73"/>
      <c r="N16" s="71"/>
      <c r="O16" s="71"/>
      <c r="P16" s="60">
        <v>12114</v>
      </c>
      <c r="Q16" s="24">
        <f>MIN(D16:O16)</f>
        <v>0</v>
      </c>
    </row>
    <row r="17" spans="1:17" s="16" customFormat="1" ht="11.25">
      <c r="A17" s="48">
        <v>9</v>
      </c>
      <c r="B17" s="34" t="s">
        <v>30</v>
      </c>
      <c r="C17" s="34" t="s">
        <v>80</v>
      </c>
      <c r="D17" s="49"/>
      <c r="E17" s="24">
        <v>20520</v>
      </c>
      <c r="F17" s="32"/>
      <c r="G17" s="32">
        <v>21600</v>
      </c>
      <c r="H17" s="50">
        <v>20995.2</v>
      </c>
      <c r="I17" s="32"/>
      <c r="J17" s="32"/>
      <c r="K17" s="32"/>
      <c r="L17" s="32"/>
      <c r="M17" s="51"/>
      <c r="N17" s="32"/>
      <c r="O17" s="32"/>
      <c r="P17" s="60">
        <v>19360</v>
      </c>
      <c r="Q17" s="24">
        <f>MIN(D17:O17)</f>
        <v>20520</v>
      </c>
    </row>
    <row r="18" spans="1:17" ht="22.5">
      <c r="A18" s="48">
        <v>10</v>
      </c>
      <c r="B18" s="34" t="s">
        <v>31</v>
      </c>
      <c r="C18" s="34" t="s">
        <v>81</v>
      </c>
      <c r="D18" s="49"/>
      <c r="E18" s="32"/>
      <c r="F18" s="32"/>
      <c r="G18" s="32"/>
      <c r="H18" s="50"/>
      <c r="I18" s="32"/>
      <c r="J18" s="32"/>
      <c r="K18" s="32"/>
      <c r="L18" s="32"/>
      <c r="M18" s="51"/>
      <c r="N18" s="32"/>
      <c r="O18" s="32"/>
      <c r="P18" s="60">
        <v>319.08</v>
      </c>
      <c r="Q18" s="24">
        <f>MIN(D18:O18)</f>
        <v>0</v>
      </c>
    </row>
    <row r="19" spans="1:17" s="8" customFormat="1" ht="22.5">
      <c r="A19" s="48">
        <v>11</v>
      </c>
      <c r="B19" s="34" t="s">
        <v>31</v>
      </c>
      <c r="C19" s="34" t="s">
        <v>82</v>
      </c>
      <c r="D19" s="49"/>
      <c r="E19" s="32"/>
      <c r="F19" s="32"/>
      <c r="G19" s="32"/>
      <c r="H19" s="62">
        <v>23898.24</v>
      </c>
      <c r="I19" s="32"/>
      <c r="J19" s="32"/>
      <c r="K19" s="32"/>
      <c r="L19" s="32"/>
      <c r="M19" s="51"/>
      <c r="N19" s="32"/>
      <c r="O19" s="32"/>
      <c r="P19" s="60">
        <v>21768</v>
      </c>
      <c r="Q19" s="24">
        <f>MIN(D19:O19)</f>
        <v>23898.24</v>
      </c>
    </row>
    <row r="20" spans="1:17" ht="67.5">
      <c r="A20" s="48">
        <v>12</v>
      </c>
      <c r="B20" s="34" t="s">
        <v>32</v>
      </c>
      <c r="C20" s="34" t="s">
        <v>83</v>
      </c>
      <c r="D20" s="53"/>
      <c r="E20" s="32"/>
      <c r="F20" s="32"/>
      <c r="G20" s="32"/>
      <c r="H20" s="50"/>
      <c r="I20" s="32"/>
      <c r="J20" s="24">
        <v>7464.96</v>
      </c>
      <c r="K20" s="32"/>
      <c r="L20" s="32"/>
      <c r="M20" s="51"/>
      <c r="N20" s="32"/>
      <c r="O20" s="32"/>
      <c r="P20" s="60">
        <v>12750</v>
      </c>
      <c r="Q20" s="24">
        <f>MIN(D20:O20)</f>
        <v>7464.96</v>
      </c>
    </row>
    <row r="21" spans="1:17" ht="11.25">
      <c r="A21" s="48">
        <v>13</v>
      </c>
      <c r="B21" s="34" t="s">
        <v>33</v>
      </c>
      <c r="C21" s="34" t="s">
        <v>84</v>
      </c>
      <c r="D21" s="49"/>
      <c r="E21" s="32">
        <v>11735.28</v>
      </c>
      <c r="F21" s="32"/>
      <c r="G21" s="32"/>
      <c r="H21" s="62">
        <v>11673.72</v>
      </c>
      <c r="I21" s="32"/>
      <c r="J21" s="32"/>
      <c r="K21" s="32"/>
      <c r="L21" s="32"/>
      <c r="M21" s="51"/>
      <c r="N21" s="32"/>
      <c r="O21" s="32"/>
      <c r="P21" s="60">
        <v>10257</v>
      </c>
      <c r="Q21" s="24">
        <f>MIN(D21:O21)</f>
        <v>11673.72</v>
      </c>
    </row>
    <row r="22" spans="1:17" ht="22.5">
      <c r="A22" s="48">
        <v>14</v>
      </c>
      <c r="B22" s="36" t="s">
        <v>34</v>
      </c>
      <c r="C22" s="34" t="s">
        <v>85</v>
      </c>
      <c r="D22" s="54"/>
      <c r="E22" s="32"/>
      <c r="F22" s="32"/>
      <c r="G22" s="32"/>
      <c r="H22" s="50"/>
      <c r="I22" s="24">
        <v>143.86</v>
      </c>
      <c r="J22" s="32"/>
      <c r="K22" s="32"/>
      <c r="L22" s="32"/>
      <c r="M22" s="51"/>
      <c r="N22" s="32"/>
      <c r="O22" s="32"/>
      <c r="P22" s="60">
        <v>139.56</v>
      </c>
      <c r="Q22" s="24">
        <f>MIN(D22:O22)</f>
        <v>143.86</v>
      </c>
    </row>
    <row r="23" spans="1:17" ht="22.5">
      <c r="A23" s="48">
        <v>15</v>
      </c>
      <c r="B23" s="36" t="s">
        <v>35</v>
      </c>
      <c r="C23" s="34" t="s">
        <v>86</v>
      </c>
      <c r="D23" s="49"/>
      <c r="E23" s="32">
        <v>19556.64</v>
      </c>
      <c r="F23" s="32"/>
      <c r="G23" s="32"/>
      <c r="H23" s="62">
        <v>19517.76</v>
      </c>
      <c r="I23" s="32"/>
      <c r="J23" s="32"/>
      <c r="K23" s="32"/>
      <c r="L23" s="32"/>
      <c r="M23" s="51"/>
      <c r="N23" s="32"/>
      <c r="O23" s="32"/>
      <c r="P23" s="60">
        <v>18037.8</v>
      </c>
      <c r="Q23" s="24">
        <f>MIN(D23:O23)</f>
        <v>19517.76</v>
      </c>
    </row>
    <row r="24" spans="1:17" ht="33.75">
      <c r="A24" s="48">
        <v>16</v>
      </c>
      <c r="B24" s="36" t="s">
        <v>36</v>
      </c>
      <c r="C24" s="36" t="s">
        <v>87</v>
      </c>
      <c r="D24" s="77"/>
      <c r="E24" s="71"/>
      <c r="F24" s="71"/>
      <c r="G24" s="71"/>
      <c r="H24" s="72"/>
      <c r="I24" s="71"/>
      <c r="J24" s="71"/>
      <c r="K24" s="71"/>
      <c r="L24" s="71"/>
      <c r="M24" s="73"/>
      <c r="N24" s="71"/>
      <c r="O24" s="71"/>
      <c r="P24" s="60">
        <v>137.8</v>
      </c>
      <c r="Q24" s="24">
        <f>MIN(D24:O24)</f>
        <v>0</v>
      </c>
    </row>
    <row r="25" spans="1:17" s="11" customFormat="1" ht="123.75">
      <c r="A25" s="48">
        <v>17</v>
      </c>
      <c r="B25" s="34" t="s">
        <v>37</v>
      </c>
      <c r="C25" s="34" t="s">
        <v>88</v>
      </c>
      <c r="D25" s="49"/>
      <c r="E25" s="55">
        <v>68670</v>
      </c>
      <c r="F25" s="55">
        <v>66969</v>
      </c>
      <c r="G25" s="55">
        <v>65016</v>
      </c>
      <c r="H25" s="50">
        <v>68103</v>
      </c>
      <c r="I25" s="55"/>
      <c r="J25" s="55"/>
      <c r="K25" s="55"/>
      <c r="L25" s="55"/>
      <c r="M25" s="63">
        <v>57960</v>
      </c>
      <c r="N25" s="55"/>
      <c r="O25" s="55"/>
      <c r="P25" s="60">
        <v>62820</v>
      </c>
      <c r="Q25" s="24">
        <f>MIN(D25:O25)</f>
        <v>57960</v>
      </c>
    </row>
    <row r="26" spans="1:17" ht="45">
      <c r="A26" s="48">
        <v>18</v>
      </c>
      <c r="B26" s="37" t="s">
        <v>38</v>
      </c>
      <c r="C26" s="34" t="s">
        <v>89</v>
      </c>
      <c r="D26" s="55"/>
      <c r="E26" s="24">
        <v>1946.7</v>
      </c>
      <c r="F26" s="32">
        <v>2005.56</v>
      </c>
      <c r="G26" s="32">
        <v>1947.24</v>
      </c>
      <c r="H26" s="50">
        <v>1986.66</v>
      </c>
      <c r="I26" s="32"/>
      <c r="J26" s="32"/>
      <c r="K26" s="32"/>
      <c r="L26" s="32"/>
      <c r="M26" s="51"/>
      <c r="N26" s="32"/>
      <c r="O26" s="32"/>
      <c r="P26" s="60">
        <v>980</v>
      </c>
      <c r="Q26" s="24">
        <f>MIN(D26:O26)</f>
        <v>1946.7</v>
      </c>
    </row>
    <row r="27" spans="1:17" ht="90">
      <c r="A27" s="48">
        <v>19</v>
      </c>
      <c r="B27" s="37" t="s">
        <v>39</v>
      </c>
      <c r="C27" s="35" t="s">
        <v>90</v>
      </c>
      <c r="D27" s="56"/>
      <c r="E27" s="32">
        <v>37957.8</v>
      </c>
      <c r="F27" s="32">
        <v>35301</v>
      </c>
      <c r="G27" s="24">
        <v>34267.8</v>
      </c>
      <c r="H27" s="50">
        <v>34809</v>
      </c>
      <c r="I27" s="32"/>
      <c r="J27" s="32"/>
      <c r="K27" s="32"/>
      <c r="L27" s="32"/>
      <c r="M27" s="51"/>
      <c r="N27" s="32"/>
      <c r="O27" s="32"/>
      <c r="P27" s="60">
        <v>32600</v>
      </c>
      <c r="Q27" s="24">
        <f>MIN(D27:O27)</f>
        <v>34267.8</v>
      </c>
    </row>
    <row r="28" spans="1:17" s="16" customFormat="1" ht="112.5">
      <c r="A28" s="48">
        <v>20</v>
      </c>
      <c r="B28" s="34" t="s">
        <v>40</v>
      </c>
      <c r="C28" s="34" t="s">
        <v>91</v>
      </c>
      <c r="D28" s="49"/>
      <c r="E28" s="32">
        <v>10650.15</v>
      </c>
      <c r="F28" s="32">
        <v>9275.7</v>
      </c>
      <c r="G28" s="32">
        <v>9011.1</v>
      </c>
      <c r="H28" s="50">
        <v>9312.45</v>
      </c>
      <c r="I28" s="32"/>
      <c r="J28" s="32"/>
      <c r="K28" s="32"/>
      <c r="L28" s="32"/>
      <c r="M28" s="63">
        <v>8173.2</v>
      </c>
      <c r="N28" s="32"/>
      <c r="O28" s="32"/>
      <c r="P28" s="60">
        <v>8960</v>
      </c>
      <c r="Q28" s="24">
        <f>MIN(D28:O28)</f>
        <v>8173.2</v>
      </c>
    </row>
    <row r="29" spans="1:17" s="5" customFormat="1" ht="11.25">
      <c r="A29" s="48">
        <v>21</v>
      </c>
      <c r="B29" s="36" t="s">
        <v>41</v>
      </c>
      <c r="C29" s="34" t="s">
        <v>92</v>
      </c>
      <c r="D29" s="76"/>
      <c r="E29" s="71"/>
      <c r="F29" s="71"/>
      <c r="G29" s="71"/>
      <c r="H29" s="72"/>
      <c r="I29" s="71"/>
      <c r="J29" s="71"/>
      <c r="K29" s="71"/>
      <c r="L29" s="71"/>
      <c r="M29" s="73"/>
      <c r="N29" s="71"/>
      <c r="O29" s="71"/>
      <c r="P29" s="60">
        <v>408.6</v>
      </c>
      <c r="Q29" s="24">
        <f>MIN(D29:O29)</f>
        <v>0</v>
      </c>
    </row>
    <row r="30" spans="1:17" s="16" customFormat="1" ht="11.25">
      <c r="A30" s="48">
        <v>22</v>
      </c>
      <c r="B30" s="34" t="s">
        <v>42</v>
      </c>
      <c r="C30" s="34" t="s">
        <v>93</v>
      </c>
      <c r="D30" s="49"/>
      <c r="E30" s="32"/>
      <c r="F30" s="32"/>
      <c r="G30" s="32"/>
      <c r="H30" s="50"/>
      <c r="I30" s="32"/>
      <c r="J30" s="32"/>
      <c r="K30" s="32"/>
      <c r="L30" s="64">
        <v>9034.2</v>
      </c>
      <c r="M30" s="51"/>
      <c r="N30" s="32"/>
      <c r="O30" s="32"/>
      <c r="P30" s="60">
        <v>10500</v>
      </c>
      <c r="Q30" s="24">
        <f>MIN(D30:O30)</f>
        <v>9034.2</v>
      </c>
    </row>
    <row r="31" spans="1:17" s="5" customFormat="1" ht="11.25">
      <c r="A31" s="48">
        <v>23</v>
      </c>
      <c r="B31" s="36" t="s">
        <v>43</v>
      </c>
      <c r="C31" s="39" t="s">
        <v>94</v>
      </c>
      <c r="D31" s="70"/>
      <c r="E31" s="71"/>
      <c r="F31" s="71"/>
      <c r="G31" s="71"/>
      <c r="H31" s="72"/>
      <c r="I31" s="71"/>
      <c r="J31" s="71"/>
      <c r="K31" s="71"/>
      <c r="L31" s="71"/>
      <c r="M31" s="73"/>
      <c r="N31" s="71"/>
      <c r="O31" s="71"/>
      <c r="P31" s="60">
        <v>3080</v>
      </c>
      <c r="Q31" s="24">
        <f>MIN(D31:O31)</f>
        <v>0</v>
      </c>
    </row>
    <row r="32" spans="1:17" s="8" customFormat="1" ht="11.25">
      <c r="A32" s="48">
        <v>24</v>
      </c>
      <c r="B32" s="38" t="s">
        <v>44</v>
      </c>
      <c r="C32" s="38" t="s">
        <v>95</v>
      </c>
      <c r="D32" s="49"/>
      <c r="E32" s="32"/>
      <c r="F32" s="32"/>
      <c r="G32" s="32"/>
      <c r="H32" s="62">
        <v>11320.56</v>
      </c>
      <c r="I32" s="32"/>
      <c r="J32" s="32"/>
      <c r="K32" s="32"/>
      <c r="L32" s="32"/>
      <c r="M32" s="51"/>
      <c r="N32" s="32"/>
      <c r="O32" s="32"/>
      <c r="P32" s="60">
        <v>10500</v>
      </c>
      <c r="Q32" s="24">
        <f>MIN(D32:O32)</f>
        <v>11320.56</v>
      </c>
    </row>
    <row r="33" spans="1:17" s="8" customFormat="1" ht="22.5">
      <c r="A33" s="48">
        <v>25</v>
      </c>
      <c r="B33" s="36" t="s">
        <v>45</v>
      </c>
      <c r="C33" s="36" t="s">
        <v>96</v>
      </c>
      <c r="D33" s="49"/>
      <c r="E33" s="32"/>
      <c r="F33" s="24">
        <v>16372.8</v>
      </c>
      <c r="G33" s="32"/>
      <c r="H33" s="50">
        <v>17132.26</v>
      </c>
      <c r="I33" s="32"/>
      <c r="J33" s="32"/>
      <c r="K33" s="32"/>
      <c r="L33" s="32"/>
      <c r="M33" s="51"/>
      <c r="N33" s="32"/>
      <c r="O33" s="32">
        <v>17141.76</v>
      </c>
      <c r="P33" s="60">
        <v>15160</v>
      </c>
      <c r="Q33" s="24">
        <f>MIN(D33:O33)</f>
        <v>16372.8</v>
      </c>
    </row>
    <row r="34" spans="1:17" s="5" customFormat="1" ht="22.5">
      <c r="A34" s="48">
        <v>26</v>
      </c>
      <c r="B34" s="34" t="s">
        <v>46</v>
      </c>
      <c r="C34" s="34" t="s">
        <v>97</v>
      </c>
      <c r="D34" s="49"/>
      <c r="E34" s="32">
        <v>1470.96</v>
      </c>
      <c r="F34" s="32"/>
      <c r="G34" s="32">
        <v>1483.92</v>
      </c>
      <c r="H34" s="62">
        <v>1432.08</v>
      </c>
      <c r="I34" s="32"/>
      <c r="J34" s="32"/>
      <c r="K34" s="32"/>
      <c r="L34" s="32"/>
      <c r="M34" s="51"/>
      <c r="N34" s="32"/>
      <c r="O34" s="32"/>
      <c r="P34" s="60">
        <v>1332</v>
      </c>
      <c r="Q34" s="24">
        <f>MIN(D34:O34)</f>
        <v>1432.08</v>
      </c>
    </row>
    <row r="35" spans="1:17" ht="11.25">
      <c r="A35" s="48">
        <v>27</v>
      </c>
      <c r="B35" s="34" t="s">
        <v>47</v>
      </c>
      <c r="C35" s="34" t="s">
        <v>98</v>
      </c>
      <c r="D35" s="55">
        <v>2430</v>
      </c>
      <c r="E35" s="32"/>
      <c r="F35" s="32"/>
      <c r="G35" s="32"/>
      <c r="H35" s="50"/>
      <c r="I35" s="24">
        <v>2327.49</v>
      </c>
      <c r="J35" s="32"/>
      <c r="K35" s="32"/>
      <c r="L35" s="32"/>
      <c r="M35" s="51"/>
      <c r="N35" s="32"/>
      <c r="O35" s="32"/>
      <c r="P35" s="60">
        <v>2089.32</v>
      </c>
      <c r="Q35" s="24">
        <f>MIN(D35:O35)</f>
        <v>2327.49</v>
      </c>
    </row>
    <row r="36" spans="1:17" s="9" customFormat="1" ht="11.25">
      <c r="A36" s="48">
        <v>28</v>
      </c>
      <c r="B36" s="39" t="s">
        <v>48</v>
      </c>
      <c r="C36" s="39" t="s">
        <v>99</v>
      </c>
      <c r="D36" s="65">
        <v>4752</v>
      </c>
      <c r="E36" s="32"/>
      <c r="F36" s="32"/>
      <c r="G36" s="32"/>
      <c r="H36" s="50"/>
      <c r="I36" s="32"/>
      <c r="J36" s="32"/>
      <c r="K36" s="32"/>
      <c r="L36" s="32"/>
      <c r="M36" s="51"/>
      <c r="N36" s="32"/>
      <c r="O36" s="32"/>
      <c r="P36" s="60">
        <v>4600</v>
      </c>
      <c r="Q36" s="24">
        <f>MIN(D36:O36)</f>
        <v>4752</v>
      </c>
    </row>
    <row r="37" spans="1:17" s="7" customFormat="1" ht="11.25">
      <c r="A37" s="48">
        <v>29</v>
      </c>
      <c r="B37" s="39" t="s">
        <v>49</v>
      </c>
      <c r="C37" s="39" t="s">
        <v>19</v>
      </c>
      <c r="D37" s="49">
        <v>89910</v>
      </c>
      <c r="E37" s="32"/>
      <c r="F37" s="32"/>
      <c r="G37" s="32"/>
      <c r="H37" s="50"/>
      <c r="I37" s="24">
        <v>74952</v>
      </c>
      <c r="J37" s="32"/>
      <c r="K37" s="32"/>
      <c r="L37" s="32"/>
      <c r="M37" s="51"/>
      <c r="N37" s="32"/>
      <c r="O37" s="32"/>
      <c r="P37" s="60">
        <v>66345</v>
      </c>
      <c r="Q37" s="24">
        <f>MIN(D37:O37)</f>
        <v>74952</v>
      </c>
    </row>
    <row r="38" spans="1:17" ht="101.25">
      <c r="A38" s="48">
        <v>30</v>
      </c>
      <c r="B38" s="34" t="s">
        <v>50</v>
      </c>
      <c r="C38" s="34" t="s">
        <v>18</v>
      </c>
      <c r="D38" s="57"/>
      <c r="E38" s="32"/>
      <c r="F38" s="32"/>
      <c r="G38" s="32"/>
      <c r="H38" s="50"/>
      <c r="I38" s="32"/>
      <c r="J38" s="32"/>
      <c r="K38" s="32"/>
      <c r="L38" s="32"/>
      <c r="M38" s="51"/>
      <c r="N38" s="24">
        <v>173880</v>
      </c>
      <c r="O38" s="32"/>
      <c r="P38" s="60">
        <v>130200</v>
      </c>
      <c r="Q38" s="24">
        <f>MIN(D38:O38)</f>
        <v>173880</v>
      </c>
    </row>
    <row r="39" spans="1:17" ht="33.75">
      <c r="A39" s="48">
        <v>31</v>
      </c>
      <c r="B39" s="34" t="s">
        <v>51</v>
      </c>
      <c r="C39" s="34" t="s">
        <v>100</v>
      </c>
      <c r="D39" s="56"/>
      <c r="E39" s="32"/>
      <c r="F39" s="32"/>
      <c r="G39" s="32"/>
      <c r="H39" s="50"/>
      <c r="I39" s="32"/>
      <c r="J39" s="32"/>
      <c r="K39" s="32"/>
      <c r="L39" s="24">
        <v>28697.76</v>
      </c>
      <c r="M39" s="51"/>
      <c r="N39" s="32"/>
      <c r="O39" s="32"/>
      <c r="P39" s="60">
        <v>17640</v>
      </c>
      <c r="Q39" s="24">
        <f>MIN(D39:O39)</f>
        <v>28697.76</v>
      </c>
    </row>
    <row r="40" spans="1:17" ht="22.5">
      <c r="A40" s="48">
        <v>32</v>
      </c>
      <c r="B40" s="34" t="s">
        <v>51</v>
      </c>
      <c r="C40" s="34" t="s">
        <v>101</v>
      </c>
      <c r="D40" s="70"/>
      <c r="E40" s="71"/>
      <c r="F40" s="71"/>
      <c r="G40" s="71"/>
      <c r="H40" s="72"/>
      <c r="I40" s="71"/>
      <c r="J40" s="71"/>
      <c r="K40" s="71"/>
      <c r="L40" s="71"/>
      <c r="M40" s="73"/>
      <c r="N40" s="71"/>
      <c r="O40" s="71"/>
      <c r="P40" s="60">
        <v>74.9</v>
      </c>
      <c r="Q40" s="24">
        <f>MIN(D40:O40)</f>
        <v>0</v>
      </c>
    </row>
    <row r="41" spans="1:17" s="5" customFormat="1" ht="78.75">
      <c r="A41" s="48">
        <v>33</v>
      </c>
      <c r="B41" s="34" t="s">
        <v>52</v>
      </c>
      <c r="C41" s="34" t="s">
        <v>102</v>
      </c>
      <c r="D41" s="49"/>
      <c r="E41" s="32"/>
      <c r="F41" s="32"/>
      <c r="G41" s="32"/>
      <c r="H41" s="62">
        <v>26593.92</v>
      </c>
      <c r="I41" s="32"/>
      <c r="J41" s="32"/>
      <c r="K41" s="32"/>
      <c r="L41" s="32"/>
      <c r="M41" s="51"/>
      <c r="N41" s="32"/>
      <c r="O41" s="32"/>
      <c r="P41" s="60">
        <v>24624</v>
      </c>
      <c r="Q41" s="24">
        <f>MIN(D41:O41)</f>
        <v>26593.92</v>
      </c>
    </row>
    <row r="42" spans="1:17" ht="90">
      <c r="A42" s="48">
        <v>34</v>
      </c>
      <c r="B42" s="39" t="s">
        <v>53</v>
      </c>
      <c r="C42" s="39" t="s">
        <v>103</v>
      </c>
      <c r="D42" s="75"/>
      <c r="E42" s="71"/>
      <c r="F42" s="71"/>
      <c r="G42" s="71"/>
      <c r="H42" s="72"/>
      <c r="I42" s="71"/>
      <c r="J42" s="71"/>
      <c r="K42" s="71"/>
      <c r="L42" s="71"/>
      <c r="M42" s="73"/>
      <c r="N42" s="71"/>
      <c r="O42" s="71"/>
      <c r="P42" s="60">
        <v>1503</v>
      </c>
      <c r="Q42" s="24">
        <f>MIN(D42:O42)</f>
        <v>0</v>
      </c>
    </row>
    <row r="43" spans="1:17" ht="11.25">
      <c r="A43" s="48">
        <v>35</v>
      </c>
      <c r="B43" s="34" t="s">
        <v>54</v>
      </c>
      <c r="C43" s="34" t="s">
        <v>104</v>
      </c>
      <c r="D43" s="49"/>
      <c r="E43" s="32">
        <v>20185.2</v>
      </c>
      <c r="F43" s="24">
        <v>19338.48</v>
      </c>
      <c r="G43" s="32">
        <v>20185.2</v>
      </c>
      <c r="H43" s="50">
        <v>19603.08</v>
      </c>
      <c r="I43" s="32"/>
      <c r="J43" s="32"/>
      <c r="K43" s="32"/>
      <c r="L43" s="32"/>
      <c r="M43" s="51"/>
      <c r="N43" s="32"/>
      <c r="O43" s="32"/>
      <c r="P43" s="60">
        <v>18095</v>
      </c>
      <c r="Q43" s="24">
        <f>MIN(D43:O43)</f>
        <v>19338.48</v>
      </c>
    </row>
    <row r="44" spans="1:17" s="1" customFormat="1" ht="11.25">
      <c r="A44" s="48">
        <v>36</v>
      </c>
      <c r="B44" s="34" t="s">
        <v>55</v>
      </c>
      <c r="C44" s="34" t="s">
        <v>105</v>
      </c>
      <c r="D44" s="49"/>
      <c r="E44" s="32">
        <v>17524.08</v>
      </c>
      <c r="F44" s="32"/>
      <c r="G44" s="32">
        <v>17070.48</v>
      </c>
      <c r="H44" s="50">
        <v>13759.2</v>
      </c>
      <c r="I44" s="32"/>
      <c r="J44" s="32"/>
      <c r="K44" s="32"/>
      <c r="L44" s="24">
        <v>1620</v>
      </c>
      <c r="M44" s="51"/>
      <c r="N44" s="32"/>
      <c r="O44" s="32"/>
      <c r="P44" s="60">
        <v>12936</v>
      </c>
      <c r="Q44" s="24">
        <f>MIN(D44:O44)</f>
        <v>1620</v>
      </c>
    </row>
    <row r="45" spans="1:17" s="8" customFormat="1" ht="45">
      <c r="A45" s="48">
        <v>37</v>
      </c>
      <c r="B45" s="34" t="s">
        <v>15</v>
      </c>
      <c r="C45" s="34" t="s">
        <v>17</v>
      </c>
      <c r="D45" s="49"/>
      <c r="E45" s="32"/>
      <c r="F45" s="32"/>
      <c r="G45" s="32"/>
      <c r="H45" s="62">
        <v>2830.68</v>
      </c>
      <c r="I45" s="32"/>
      <c r="J45" s="32"/>
      <c r="K45" s="32"/>
      <c r="L45" s="32"/>
      <c r="M45" s="51"/>
      <c r="N45" s="32"/>
      <c r="O45" s="32"/>
      <c r="P45" s="60">
        <v>2682</v>
      </c>
      <c r="Q45" s="24">
        <f>MIN(D45:O45)</f>
        <v>2830.68</v>
      </c>
    </row>
    <row r="46" spans="1:17" ht="135">
      <c r="A46" s="48">
        <v>38</v>
      </c>
      <c r="B46" s="34" t="s">
        <v>56</v>
      </c>
      <c r="C46" s="34" t="s">
        <v>106</v>
      </c>
      <c r="D46" s="70"/>
      <c r="E46" s="71"/>
      <c r="F46" s="71"/>
      <c r="G46" s="71"/>
      <c r="H46" s="72"/>
      <c r="I46" s="71"/>
      <c r="J46" s="71"/>
      <c r="K46" s="71"/>
      <c r="L46" s="71"/>
      <c r="M46" s="73"/>
      <c r="N46" s="71"/>
      <c r="O46" s="71"/>
      <c r="P46" s="60">
        <v>1290</v>
      </c>
      <c r="Q46" s="24">
        <f>MIN(D46:O46)</f>
        <v>0</v>
      </c>
    </row>
    <row r="47" spans="1:17" ht="90">
      <c r="A47" s="48">
        <v>39</v>
      </c>
      <c r="B47" s="34" t="s">
        <v>57</v>
      </c>
      <c r="C47" s="34" t="s">
        <v>107</v>
      </c>
      <c r="D47" s="55"/>
      <c r="E47" s="32"/>
      <c r="F47" s="32"/>
      <c r="G47" s="32"/>
      <c r="H47" s="50"/>
      <c r="I47" s="32"/>
      <c r="J47" s="32"/>
      <c r="K47" s="32"/>
      <c r="L47" s="32"/>
      <c r="M47" s="51"/>
      <c r="N47" s="24">
        <v>3186</v>
      </c>
      <c r="O47" s="32"/>
      <c r="P47" s="60">
        <v>3020</v>
      </c>
      <c r="Q47" s="24">
        <f>MIN(D47:O47)</f>
        <v>3186</v>
      </c>
    </row>
    <row r="48" spans="1:17" s="16" customFormat="1" ht="56.25">
      <c r="A48" s="48">
        <v>40</v>
      </c>
      <c r="B48" s="36" t="s">
        <v>58</v>
      </c>
      <c r="C48" s="36" t="s">
        <v>108</v>
      </c>
      <c r="D48" s="70"/>
      <c r="E48" s="71"/>
      <c r="F48" s="71"/>
      <c r="G48" s="71"/>
      <c r="H48" s="72"/>
      <c r="I48" s="71"/>
      <c r="J48" s="71"/>
      <c r="K48" s="71"/>
      <c r="L48" s="71"/>
      <c r="M48" s="73"/>
      <c r="N48" s="71"/>
      <c r="O48" s="71"/>
      <c r="P48" s="60">
        <v>525.72</v>
      </c>
      <c r="Q48" s="24">
        <f>MIN(D48:O48)</f>
        <v>0</v>
      </c>
    </row>
    <row r="49" spans="1:17" s="8" customFormat="1" ht="22.5">
      <c r="A49" s="48">
        <v>41</v>
      </c>
      <c r="B49" s="39" t="s">
        <v>59</v>
      </c>
      <c r="C49" s="39" t="s">
        <v>109</v>
      </c>
      <c r="D49" s="70"/>
      <c r="E49" s="71"/>
      <c r="F49" s="71"/>
      <c r="G49" s="71"/>
      <c r="H49" s="72"/>
      <c r="I49" s="71"/>
      <c r="J49" s="71"/>
      <c r="K49" s="71"/>
      <c r="L49" s="71"/>
      <c r="M49" s="73"/>
      <c r="N49" s="71"/>
      <c r="O49" s="71"/>
      <c r="P49" s="60">
        <v>768</v>
      </c>
      <c r="Q49" s="24">
        <f>MIN(D49:O49)</f>
        <v>0</v>
      </c>
    </row>
    <row r="50" spans="1:17" s="16" customFormat="1" ht="22.5">
      <c r="A50" s="48">
        <v>42</v>
      </c>
      <c r="B50" s="36" t="s">
        <v>60</v>
      </c>
      <c r="C50" s="34" t="s">
        <v>110</v>
      </c>
      <c r="D50" s="49"/>
      <c r="E50" s="32"/>
      <c r="F50" s="32"/>
      <c r="G50" s="32"/>
      <c r="H50" s="50"/>
      <c r="I50" s="24">
        <v>207.68</v>
      </c>
      <c r="J50" s="32"/>
      <c r="K50" s="32"/>
      <c r="L50" s="32"/>
      <c r="M50" s="51"/>
      <c r="N50" s="32"/>
      <c r="O50" s="32"/>
      <c r="P50" s="60">
        <v>151.7</v>
      </c>
      <c r="Q50" s="24">
        <f>MIN(D50:O50)</f>
        <v>207.68</v>
      </c>
    </row>
    <row r="51" spans="1:17" ht="56.25">
      <c r="A51" s="48">
        <v>43</v>
      </c>
      <c r="B51" s="36" t="s">
        <v>61</v>
      </c>
      <c r="C51" s="36" t="s">
        <v>111</v>
      </c>
      <c r="D51" s="74"/>
      <c r="E51" s="71"/>
      <c r="F51" s="71"/>
      <c r="G51" s="71"/>
      <c r="H51" s="72"/>
      <c r="I51" s="71"/>
      <c r="J51" s="71"/>
      <c r="K51" s="71"/>
      <c r="L51" s="71"/>
      <c r="M51" s="73"/>
      <c r="N51" s="71"/>
      <c r="O51" s="71"/>
      <c r="P51" s="60">
        <v>504</v>
      </c>
      <c r="Q51" s="24">
        <f>MIN(D51:O51)</f>
        <v>0</v>
      </c>
    </row>
    <row r="52" spans="1:17" ht="45">
      <c r="A52" s="29">
        <v>44</v>
      </c>
      <c r="B52" s="36" t="s">
        <v>62</v>
      </c>
      <c r="C52" s="36" t="s">
        <v>112</v>
      </c>
      <c r="D52" s="70"/>
      <c r="E52" s="71"/>
      <c r="F52" s="71"/>
      <c r="G52" s="71"/>
      <c r="H52" s="72"/>
      <c r="I52" s="71"/>
      <c r="J52" s="71"/>
      <c r="K52" s="71"/>
      <c r="L52" s="71"/>
      <c r="M52" s="73"/>
      <c r="N52" s="71"/>
      <c r="O52" s="71"/>
      <c r="P52" s="60">
        <v>9760.28</v>
      </c>
      <c r="Q52" s="24">
        <f>MIN(D52:O52)</f>
        <v>0</v>
      </c>
    </row>
    <row r="53" spans="1:17" s="8" customFormat="1" ht="11.25">
      <c r="A53" s="48">
        <v>45</v>
      </c>
      <c r="B53" s="34" t="s">
        <v>63</v>
      </c>
      <c r="C53" s="34" t="s">
        <v>16</v>
      </c>
      <c r="D53" s="58"/>
      <c r="E53" s="32"/>
      <c r="F53" s="32"/>
      <c r="G53" s="32">
        <v>143337.6</v>
      </c>
      <c r="H53" s="62">
        <v>138412.8</v>
      </c>
      <c r="I53" s="32"/>
      <c r="J53" s="32"/>
      <c r="K53" s="32"/>
      <c r="L53" s="32">
        <v>142560</v>
      </c>
      <c r="M53" s="51"/>
      <c r="N53" s="32"/>
      <c r="O53" s="32"/>
      <c r="P53" s="60">
        <v>129120</v>
      </c>
      <c r="Q53" s="24">
        <f>MIN(D53:O53)</f>
        <v>138412.8</v>
      </c>
    </row>
    <row r="54" spans="1:17" s="16" customFormat="1" ht="11.25">
      <c r="A54" s="48">
        <v>46</v>
      </c>
      <c r="B54" s="34" t="s">
        <v>64</v>
      </c>
      <c r="C54" s="34" t="s">
        <v>113</v>
      </c>
      <c r="D54" s="70"/>
      <c r="E54" s="71"/>
      <c r="F54" s="71"/>
      <c r="G54" s="71"/>
      <c r="H54" s="72"/>
      <c r="I54" s="71"/>
      <c r="J54" s="71"/>
      <c r="K54" s="71"/>
      <c r="L54" s="71"/>
      <c r="M54" s="73"/>
      <c r="N54" s="71"/>
      <c r="O54" s="71"/>
      <c r="P54" s="60">
        <v>3000</v>
      </c>
      <c r="Q54" s="24">
        <f>MIN(D54:O54)</f>
        <v>0</v>
      </c>
    </row>
    <row r="55" spans="1:17" ht="11.25">
      <c r="A55" s="48">
        <v>47</v>
      </c>
      <c r="B55" s="39" t="s">
        <v>65</v>
      </c>
      <c r="C55" s="34" t="s">
        <v>114</v>
      </c>
      <c r="D55" s="74"/>
      <c r="E55" s="71"/>
      <c r="F55" s="71"/>
      <c r="G55" s="71"/>
      <c r="H55" s="72"/>
      <c r="I55" s="71"/>
      <c r="J55" s="71"/>
      <c r="K55" s="71"/>
      <c r="L55" s="71"/>
      <c r="M55" s="73"/>
      <c r="N55" s="71"/>
      <c r="O55" s="71"/>
      <c r="P55" s="60">
        <v>885</v>
      </c>
      <c r="Q55" s="24">
        <f>MIN(D55:O55)</f>
        <v>0</v>
      </c>
    </row>
    <row r="56" spans="1:17" ht="11.25">
      <c r="A56" s="48">
        <v>48</v>
      </c>
      <c r="B56" s="34" t="s">
        <v>66</v>
      </c>
      <c r="C56" s="34" t="s">
        <v>115</v>
      </c>
      <c r="D56" s="66">
        <v>800.28</v>
      </c>
      <c r="E56" s="32"/>
      <c r="F56" s="32"/>
      <c r="G56" s="32"/>
      <c r="H56" s="50"/>
      <c r="I56" s="32">
        <v>858.6</v>
      </c>
      <c r="J56" s="32"/>
      <c r="K56" s="32"/>
      <c r="L56" s="32"/>
      <c r="M56" s="51"/>
      <c r="N56" s="32"/>
      <c r="O56" s="32"/>
      <c r="P56" s="60">
        <v>903.6</v>
      </c>
      <c r="Q56" s="24">
        <f>MIN(D56:O56)</f>
        <v>800.28</v>
      </c>
    </row>
    <row r="57" spans="1:17" s="12" customFormat="1" ht="11.25">
      <c r="A57" s="48">
        <v>49</v>
      </c>
      <c r="B57" s="34" t="s">
        <v>6</v>
      </c>
      <c r="C57" s="34" t="s">
        <v>116</v>
      </c>
      <c r="D57" s="52"/>
      <c r="E57" s="55">
        <v>1670.54</v>
      </c>
      <c r="F57" s="55"/>
      <c r="G57" s="55">
        <v>1702.94</v>
      </c>
      <c r="H57" s="50"/>
      <c r="I57" s="55"/>
      <c r="J57" s="55"/>
      <c r="K57" s="55"/>
      <c r="L57" s="55"/>
      <c r="M57" s="51"/>
      <c r="N57" s="66">
        <v>1231.2</v>
      </c>
      <c r="O57" s="55"/>
      <c r="P57" s="60">
        <v>1155</v>
      </c>
      <c r="Q57" s="24">
        <f>MIN(D57:O57)</f>
        <v>1231.2</v>
      </c>
    </row>
    <row r="58" spans="1:17" ht="33.75">
      <c r="A58" s="48">
        <v>50</v>
      </c>
      <c r="B58" s="34" t="s">
        <v>67</v>
      </c>
      <c r="C58" s="34" t="s">
        <v>117</v>
      </c>
      <c r="D58" s="56"/>
      <c r="E58" s="32"/>
      <c r="F58" s="32"/>
      <c r="G58" s="32"/>
      <c r="H58" s="62">
        <v>1404</v>
      </c>
      <c r="I58" s="32"/>
      <c r="J58" s="32"/>
      <c r="K58" s="32"/>
      <c r="L58" s="32"/>
      <c r="M58" s="51"/>
      <c r="N58" s="32"/>
      <c r="O58" s="32"/>
      <c r="P58" s="60">
        <v>1560</v>
      </c>
      <c r="Q58" s="24">
        <f>MIN(D58:O58)</f>
        <v>1404</v>
      </c>
    </row>
    <row r="59" spans="1:17" ht="22.5">
      <c r="A59" s="48">
        <v>51</v>
      </c>
      <c r="B59" s="38" t="s">
        <v>68</v>
      </c>
      <c r="C59" s="38" t="s">
        <v>118</v>
      </c>
      <c r="D59" s="49"/>
      <c r="E59" s="32">
        <v>3596.4</v>
      </c>
      <c r="F59" s="32"/>
      <c r="G59" s="32"/>
      <c r="H59" s="62">
        <v>3515.4</v>
      </c>
      <c r="I59" s="32"/>
      <c r="J59" s="32"/>
      <c r="K59" s="32"/>
      <c r="L59" s="32"/>
      <c r="M59" s="51"/>
      <c r="N59" s="32"/>
      <c r="O59" s="32"/>
      <c r="P59" s="60">
        <v>3270</v>
      </c>
      <c r="Q59" s="24">
        <f>MIN(D59:O59)</f>
        <v>3515.4</v>
      </c>
    </row>
    <row r="60" spans="1:17" s="5" customFormat="1" ht="33.75">
      <c r="A60" s="48">
        <v>52</v>
      </c>
      <c r="B60" s="34" t="s">
        <v>69</v>
      </c>
      <c r="C60" s="34" t="s">
        <v>119</v>
      </c>
      <c r="D60" s="70"/>
      <c r="E60" s="71"/>
      <c r="F60" s="71"/>
      <c r="G60" s="71"/>
      <c r="H60" s="72"/>
      <c r="I60" s="71"/>
      <c r="J60" s="71"/>
      <c r="K60" s="71"/>
      <c r="L60" s="71"/>
      <c r="M60" s="73"/>
      <c r="N60" s="71"/>
      <c r="O60" s="71"/>
      <c r="P60" s="60">
        <v>218.7</v>
      </c>
      <c r="Q60" s="24">
        <f>MIN(D60:O60)</f>
        <v>0</v>
      </c>
    </row>
    <row r="61" spans="1:17" ht="22.5">
      <c r="A61" s="48">
        <v>53</v>
      </c>
      <c r="B61" s="34" t="s">
        <v>70</v>
      </c>
      <c r="C61" s="34" t="s">
        <v>120</v>
      </c>
      <c r="D61" s="49"/>
      <c r="E61" s="32">
        <v>13319.64</v>
      </c>
      <c r="F61" s="24">
        <v>12765.6</v>
      </c>
      <c r="G61" s="32">
        <v>13319.64</v>
      </c>
      <c r="H61" s="50">
        <v>12934.08</v>
      </c>
      <c r="I61" s="32"/>
      <c r="J61" s="32"/>
      <c r="K61" s="32"/>
      <c r="L61" s="32"/>
      <c r="M61" s="51"/>
      <c r="N61" s="32"/>
      <c r="O61" s="32"/>
      <c r="P61" s="60">
        <v>12537</v>
      </c>
      <c r="Q61" s="24">
        <f>MIN(D61:O61)</f>
        <v>12765.6</v>
      </c>
    </row>
    <row r="62" spans="1:17" ht="33.75">
      <c r="A62" s="48">
        <v>54</v>
      </c>
      <c r="B62" s="36" t="s">
        <v>71</v>
      </c>
      <c r="C62" s="36" t="s">
        <v>121</v>
      </c>
      <c r="D62" s="49"/>
      <c r="E62" s="32"/>
      <c r="F62" s="32"/>
      <c r="G62" s="32"/>
      <c r="H62" s="62">
        <v>1393.64</v>
      </c>
      <c r="I62" s="32"/>
      <c r="J62" s="32"/>
      <c r="K62" s="32"/>
      <c r="L62" s="32"/>
      <c r="M62" s="51"/>
      <c r="N62" s="32"/>
      <c r="O62" s="32"/>
      <c r="P62" s="60">
        <v>1568.49</v>
      </c>
      <c r="Q62" s="24">
        <f>MIN(D62:O62)</f>
        <v>1393.64</v>
      </c>
    </row>
    <row r="63" spans="1:17" s="1" customFormat="1" ht="33.75">
      <c r="A63" s="48">
        <v>55</v>
      </c>
      <c r="B63" s="36" t="s">
        <v>71</v>
      </c>
      <c r="C63" s="36" t="s">
        <v>122</v>
      </c>
      <c r="D63" s="49"/>
      <c r="E63" s="32"/>
      <c r="F63" s="32"/>
      <c r="G63" s="32"/>
      <c r="H63" s="62">
        <v>1146.77</v>
      </c>
      <c r="I63" s="32"/>
      <c r="J63" s="32"/>
      <c r="K63" s="32"/>
      <c r="L63" s="32"/>
      <c r="M63" s="51"/>
      <c r="N63" s="32"/>
      <c r="O63" s="32"/>
      <c r="P63" s="60">
        <v>2227.14</v>
      </c>
      <c r="Q63" s="24">
        <f>MIN(D63:O63)</f>
        <v>1146.77</v>
      </c>
    </row>
    <row r="64" spans="1:17" s="5" customFormat="1" ht="0" customHeight="1" hidden="1">
      <c r="A64" s="48">
        <v>56</v>
      </c>
      <c r="B64" s="36"/>
      <c r="C64" s="40"/>
      <c r="D64" s="49"/>
      <c r="E64" s="32"/>
      <c r="F64" s="32"/>
      <c r="G64" s="32"/>
      <c r="H64" s="50"/>
      <c r="I64" s="32"/>
      <c r="J64" s="32"/>
      <c r="K64" s="32"/>
      <c r="L64" s="32"/>
      <c r="M64" s="51"/>
      <c r="N64" s="32"/>
      <c r="O64" s="32"/>
      <c r="P64" s="60">
        <v>20790</v>
      </c>
      <c r="Q64" s="24">
        <f>MIN(D64:O64)</f>
        <v>0</v>
      </c>
    </row>
    <row r="65" spans="1:17" s="5" customFormat="1" ht="0" customHeight="1" hidden="1">
      <c r="A65" s="48">
        <v>57</v>
      </c>
      <c r="B65" s="40"/>
      <c r="C65" s="23"/>
      <c r="D65" s="59"/>
      <c r="E65" s="33"/>
      <c r="F65" s="33"/>
      <c r="G65" s="33"/>
      <c r="H65" s="50"/>
      <c r="I65" s="33"/>
      <c r="J65" s="33"/>
      <c r="K65" s="33"/>
      <c r="L65" s="33"/>
      <c r="M65" s="51"/>
      <c r="N65" s="33"/>
      <c r="O65" s="33"/>
      <c r="P65" s="60">
        <v>8025.6</v>
      </c>
      <c r="Q65" s="24">
        <f>MIN(D65:O65)</f>
        <v>0</v>
      </c>
    </row>
    <row r="66" spans="1:17" ht="11.25">
      <c r="A66" s="48">
        <v>56</v>
      </c>
      <c r="B66" s="36" t="s">
        <v>3</v>
      </c>
      <c r="C66" s="36" t="s">
        <v>123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27">
        <v>20790</v>
      </c>
      <c r="Q66" s="24">
        <f>MIN(D66:O66)</f>
        <v>0</v>
      </c>
    </row>
    <row r="67" spans="1:17" ht="11.25">
      <c r="A67" s="48">
        <v>57</v>
      </c>
      <c r="B67" s="40" t="s">
        <v>72</v>
      </c>
      <c r="C67" s="40" t="s">
        <v>124</v>
      </c>
      <c r="D67" s="68"/>
      <c r="E67" s="69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1">
        <v>8025.6</v>
      </c>
      <c r="Q67" s="24">
        <f>MIN(D67:O67)</f>
        <v>0</v>
      </c>
    </row>
    <row r="68" spans="2:6" ht="11.25">
      <c r="B68" s="44"/>
      <c r="F68" s="17"/>
    </row>
    <row r="70" spans="2:17" ht="137.25" customHeight="1">
      <c r="B70" s="80" t="s">
        <v>24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</sheetData>
  <sheetProtection/>
  <autoFilter ref="A8:Q66"/>
  <mergeCells count="3">
    <mergeCell ref="F1:M1"/>
    <mergeCell ref="A4:E4"/>
    <mergeCell ref="B70:Q70"/>
  </mergeCells>
  <printOptions/>
  <pageMargins left="0.2" right="0.17" top="0.71" bottom="0.97" header="0.5" footer="0.38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Andrzej Wręczycki</cp:lastModifiedBy>
  <cp:lastPrinted>2016-11-16T07:44:44Z</cp:lastPrinted>
  <dcterms:created xsi:type="dcterms:W3CDTF">2010-08-09T09:51:38Z</dcterms:created>
  <dcterms:modified xsi:type="dcterms:W3CDTF">2019-06-24T10:21:56Z</dcterms:modified>
  <cp:category/>
  <cp:version/>
  <cp:contentType/>
  <cp:contentStatus/>
</cp:coreProperties>
</file>