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Z:\__Postępowanie Wiola\ZP postępowania\ZP_2025\Sprzęt zywnościowy\wszczęcie\"/>
    </mc:Choice>
  </mc:AlternateContent>
  <xr:revisionPtr revIDLastSave="0" documentId="13_ncr:1_{EC0431AC-9AF5-4191-B691-E0C7ACCFAFFB}" xr6:coauthVersionLast="36" xr6:coauthVersionMax="36" xr10:uidLastSave="{00000000-0000-0000-0000-000000000000}"/>
  <bookViews>
    <workbookView xWindow="-120" yWindow="-120" windowWidth="29040" windowHeight="17640" xr2:uid="{00000000-000D-0000-FFFF-FFFF00000000}"/>
  </bookViews>
  <sheets>
    <sheet name="część nr 3" sheetId="1" r:id="rId1"/>
  </sheets>
  <definedNames>
    <definedName name="_xlnm._FilterDatabase" localSheetId="0" hidden="1">'część nr 3'!$A$8:$O$8</definedName>
    <definedName name="_xlnm.Print_Area" localSheetId="0">'część nr 3'!$A$2:$L$26</definedName>
  </definedNames>
  <calcPr calcId="191029" iterateDelta="1E-4"/>
</workbook>
</file>

<file path=xl/calcChain.xml><?xml version="1.0" encoding="utf-8"?>
<calcChain xmlns="http://schemas.openxmlformats.org/spreadsheetml/2006/main">
  <c r="F11" i="1" l="1"/>
  <c r="H15" i="1" l="1"/>
  <c r="F15" i="1"/>
  <c r="J15" i="1" s="1"/>
  <c r="H14" i="1"/>
  <c r="F14" i="1"/>
  <c r="J14" i="1" s="1"/>
  <c r="I15" i="1" l="1"/>
  <c r="I14" i="1"/>
  <c r="F13" i="1"/>
  <c r="H13" i="1" l="1"/>
  <c r="J13" i="1"/>
  <c r="I13" i="1" l="1"/>
  <c r="H12" i="1"/>
  <c r="F12" i="1"/>
  <c r="J12" i="1" s="1"/>
  <c r="H11" i="1"/>
  <c r="J11" i="1"/>
  <c r="I11" i="1" s="1"/>
  <c r="J16" i="1" l="1"/>
  <c r="H16" i="1"/>
  <c r="I12" i="1"/>
  <c r="I16" i="1" l="1"/>
</calcChain>
</file>

<file path=xl/sharedStrings.xml><?xml version="1.0" encoding="utf-8"?>
<sst xmlns="http://schemas.openxmlformats.org/spreadsheetml/2006/main" count="46" uniqueCount="42">
  <si>
    <t>Lp.</t>
  </si>
  <si>
    <t>kol. 1</t>
  </si>
  <si>
    <t>kol. 2</t>
  </si>
  <si>
    <t>kol. 4</t>
  </si>
  <si>
    <t>Stawka podatku VAT [%]</t>
  </si>
  <si>
    <t>Wartość netto [zł]</t>
  </si>
  <si>
    <t xml:space="preserve">Wartość brutto [zł] </t>
  </si>
  <si>
    <t>Ilość zamówienia</t>
  </si>
  <si>
    <t>Cena jednostkowa netto
[zł]</t>
  </si>
  <si>
    <t>kol. 3</t>
  </si>
  <si>
    <t>Kwota podatku VAT  [zł]</t>
  </si>
  <si>
    <t>miejscowość, data</t>
  </si>
  <si>
    <t>………………………………………………………...</t>
  </si>
  <si>
    <t>Nazwa artykułu/produktu</t>
  </si>
  <si>
    <t xml:space="preserve">            FORMULARZ KALKULACJI CENY OFERTOWEJ   </t>
  </si>
  <si>
    <t>Wykonawca (nazwa firmy, adres)</t>
  </si>
  <si>
    <t>…………………………………………………   
(dokument należy podpisać kwalifikowanym podpisem elektronicznym lub elektronicznym podpisem zaufanym lub podpisem osobistym przez osobę lub osoby umocowane do złożenia podpisu w imieniu Wykonawcy)</t>
  </si>
  <si>
    <t xml:space="preserve">         Znak sprawy: ZP/83/2024</t>
  </si>
  <si>
    <t xml:space="preserve">                               Załącznik nr 1B / załącznik nr 1 do umowy</t>
  </si>
  <si>
    <t>szt.</t>
  </si>
  <si>
    <t>Jedn. miary</t>
  </si>
  <si>
    <t>kol. 5</t>
  </si>
  <si>
    <t>kol. 7</t>
  </si>
  <si>
    <t>Model, symbol oferowanego asortymentu pozwalający na jego jednoznaczną identyfikację</t>
  </si>
  <si>
    <t>Producent oferowanego asortymentu</t>
  </si>
  <si>
    <t>kol. 11</t>
  </si>
  <si>
    <t>kol. 12</t>
  </si>
  <si>
    <t xml:space="preserve">RAZEM* </t>
  </si>
  <si>
    <t>Załącznik nr 1C do SWZ/załącznik nr 1 do umowy</t>
  </si>
  <si>
    <r>
      <rPr>
        <b/>
        <sz val="10"/>
        <rFont val="Arial"/>
        <family val="2"/>
        <charset val="238"/>
      </rPr>
      <t>Chłodziarka</t>
    </r>
    <r>
      <rPr>
        <sz val="10"/>
        <rFont val="Arial"/>
        <family val="2"/>
        <charset val="238"/>
      </rPr>
      <t xml:space="preserve"> o pojemności minimum  100l  z zamrażalnikiem: pojemności użytkowej chłodziarki min. 80 l , 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 kolorze białym, klasa energetyczna min. A+, liczba półek min. 2 półki,</t>
    </r>
  </si>
  <si>
    <r>
      <rPr>
        <b/>
        <sz val="10"/>
        <rFont val="Arial"/>
        <family val="2"/>
        <charset val="238"/>
      </rPr>
      <t>Czajnik elektryczny:</t>
    </r>
    <r>
      <rPr>
        <sz val="10"/>
        <rFont val="Arial"/>
        <family val="2"/>
        <charset val="238"/>
      </rPr>
      <t xml:space="preserve">  pojemność 1,5l - 1,7l; okrągła podstawa; obustronny wskaźnik wody; grzałka płaska, płytowa; moc 2400 W; automatyczny wyłącznik po zagotowaniu wody; zabezpieczenie przed włączeniem czajnika bez wody</t>
    </r>
  </si>
  <si>
    <r>
      <rPr>
        <b/>
        <sz val="10"/>
        <rFont val="Arial"/>
        <family val="2"/>
        <charset val="238"/>
      </rPr>
      <t>Kuchenka mikrofalowa:</t>
    </r>
    <r>
      <rPr>
        <sz val="10"/>
        <rFont val="Arial"/>
        <family val="2"/>
        <charset val="238"/>
      </rPr>
      <t xml:space="preserve"> pojemność 18-21 l, moc mikrofali: 700-900 W, Moc grilla: 800-1000 W, Średnica talerza obrotowego 230-250mm, Czytelny wyświetlacz LED, min. 8 programów automatycznych, min. 5 poziomów mocy</t>
    </r>
  </si>
  <si>
    <r>
      <rPr>
        <b/>
        <sz val="10"/>
        <rFont val="Arial"/>
        <family val="2"/>
        <charset val="238"/>
      </rPr>
      <t xml:space="preserve">Ekspres do kawy: </t>
    </r>
    <r>
      <rPr>
        <sz val="10"/>
        <rFont val="Arial"/>
        <family val="2"/>
        <charset val="238"/>
      </rPr>
      <t>automatyczny, ciśnieniowy, system spieniający mleko; wbudowany pojemnik na mleko; sterowanie automatyczne, elektroniczne; przygotowanie caffe latte, cappuccino, espresso; wyświetlacz LCD; ciśnienie 15bar; pojemność zbiornika na wodę 1,5 - 2,0l; moc min. 1500W; pojemność zbiornika na ziarna kawy 200-300g; funkcja regulacji mocy kawy; automatyczne przygotowanie mleka; automatyczny program czyszczenia i odkamieniania, opcjonalnie ekran dotykowy</t>
    </r>
  </si>
  <si>
    <t>Część nr 3 – dostawa sprzętu AGD</t>
  </si>
  <si>
    <r>
      <rPr>
        <b/>
        <sz val="10"/>
        <rFont val="Arial"/>
        <family val="2"/>
        <charset val="238"/>
      </rPr>
      <t>Termometr do mroźni i lodówek,</t>
    </r>
    <r>
      <rPr>
        <sz val="10"/>
        <rFont val="Arial"/>
        <family val="2"/>
        <charset val="238"/>
      </rPr>
      <t xml:space="preserve"> zakres temperatur od -40 do +40 stopni celcjusza</t>
    </r>
  </si>
  <si>
    <t>....................................................................................</t>
  </si>
  <si>
    <t>kol.6</t>
  </si>
  <si>
    <t>kol.10</t>
  </si>
  <si>
    <t>kol. 8</t>
  </si>
  <si>
    <t>kol. 9</t>
  </si>
  <si>
    <t>* wartości RAZEM przenieść do Formularza ofertowego (Załacznik nr 1) i wpisać w odpowiednie pola</t>
  </si>
  <si>
    <t>Cena jednostkowa brutto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</si>
</sst>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zł&quot;* #,##0.00_);_(&quot;zł&quot;* \(#,##0.00\);_(&quot;zł&quot;* &quot;-&quot;??_);_(@_)"/>
    <numFmt numFmtId="165" formatCode="#,##0.00\ &quot;zł&quot;"/>
  </numFmts>
  <fonts count="39"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 CE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20"/>
      <color indexed="8"/>
      <name val="Czcionka tekstu podstawowego"/>
      <charset val="238"/>
    </font>
    <font>
      <b/>
      <sz val="16"/>
      <name val="Arial"/>
      <family val="2"/>
      <charset val="238"/>
    </font>
    <font>
      <b/>
      <sz val="11"/>
      <color indexed="8"/>
      <name val="Czcionka tekstu podstawowego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8"/>
      <name val="Czcionka tekstu podstawowego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2" fillId="2" borderId="1" applyNumberFormat="0" applyAlignment="0" applyProtection="0"/>
    <xf numFmtId="0" fontId="3" fillId="9" borderId="2" applyNumberFormat="0" applyAlignment="0" applyProtection="0"/>
    <xf numFmtId="0" fontId="4" fillId="0" borderId="3" applyNumberFormat="0" applyFill="0" applyAlignment="0" applyProtection="0"/>
    <xf numFmtId="0" fontId="5" fillId="10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9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11" borderId="9" applyNumberFormat="0" applyAlignment="0" applyProtection="0"/>
    <xf numFmtId="164" fontId="15" fillId="0" borderId="0" applyFont="0" applyFill="0" applyBorder="0" applyAlignment="0" applyProtection="0"/>
    <xf numFmtId="0" fontId="2" fillId="2" borderId="10" applyNumberFormat="0" applyAlignment="0" applyProtection="0"/>
    <xf numFmtId="0" fontId="3" fillId="9" borderId="11" applyNumberFormat="0" applyAlignment="0" applyProtection="0"/>
    <xf numFmtId="0" fontId="9" fillId="9" borderId="10" applyNumberFormat="0" applyAlignment="0" applyProtection="0"/>
    <xf numFmtId="0" fontId="10" fillId="0" borderId="12" applyNumberFormat="0" applyFill="0" applyAlignment="0" applyProtection="0"/>
    <xf numFmtId="0" fontId="15" fillId="11" borderId="13" applyNumberFormat="0" applyAlignment="0" applyProtection="0"/>
    <xf numFmtId="9" fontId="15" fillId="0" borderId="0" applyFont="0" applyFill="0" applyBorder="0" applyAlignment="0" applyProtection="0"/>
    <xf numFmtId="0" fontId="26" fillId="0" borderId="0"/>
  </cellStyleXfs>
  <cellXfs count="86">
    <xf numFmtId="0" fontId="0" fillId="0" borderId="0" xfId="0"/>
    <xf numFmtId="0" fontId="14" fillId="12" borderId="0" xfId="0" applyFont="1" applyFill="1"/>
    <xf numFmtId="0" fontId="14" fillId="12" borderId="0" xfId="0" applyFont="1" applyFill="1" applyBorder="1" applyAlignment="1">
      <alignment vertical="center" wrapText="1"/>
    </xf>
    <xf numFmtId="164" fontId="14" fillId="12" borderId="0" xfId="21" applyFont="1" applyFill="1"/>
    <xf numFmtId="0" fontId="16" fillId="12" borderId="0" xfId="0" applyFont="1" applyFill="1" applyBorder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14" fillId="12" borderId="0" xfId="0" applyFont="1" applyFill="1" applyBorder="1"/>
    <xf numFmtId="0" fontId="25" fillId="0" borderId="0" xfId="0" applyFont="1" applyAlignment="1"/>
    <xf numFmtId="2" fontId="28" fillId="0" borderId="16" xfId="0" applyNumberFormat="1" applyFont="1" applyFill="1" applyBorder="1" applyAlignment="1">
      <alignment horizontal="center" vertical="center" wrapText="1"/>
    </xf>
    <xf numFmtId="9" fontId="28" fillId="0" borderId="15" xfId="27" applyFont="1" applyFill="1" applyBorder="1" applyAlignment="1">
      <alignment horizontal="center" vertical="center" wrapText="1"/>
    </xf>
    <xf numFmtId="0" fontId="33" fillId="15" borderId="17" xfId="0" applyFont="1" applyFill="1" applyBorder="1" applyAlignment="1">
      <alignment horizontal="center" vertical="center" wrapText="1"/>
    </xf>
    <xf numFmtId="4" fontId="29" fillId="15" borderId="14" xfId="0" applyNumberFormat="1" applyFont="1" applyFill="1" applyBorder="1" applyAlignment="1">
      <alignment horizontal="center" vertical="center"/>
    </xf>
    <xf numFmtId="4" fontId="29" fillId="15" borderId="17" xfId="0" applyNumberFormat="1" applyFont="1" applyFill="1" applyBorder="1" applyAlignment="1">
      <alignment horizontal="center" vertical="center"/>
    </xf>
    <xf numFmtId="0" fontId="33" fillId="0" borderId="14" xfId="0" applyFont="1" applyBorder="1" applyAlignment="1">
      <alignment horizontal="left" vertical="center" wrapText="1"/>
    </xf>
    <xf numFmtId="165" fontId="17" fillId="0" borderId="0" xfId="0" applyNumberFormat="1" applyFont="1" applyFill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4" fontId="29" fillId="0" borderId="18" xfId="0" applyNumberFormat="1" applyFont="1" applyFill="1" applyBorder="1" applyAlignment="1">
      <alignment horizontal="center" vertical="center"/>
    </xf>
    <xf numFmtId="0" fontId="20" fillId="0" borderId="0" xfId="0" applyFont="1" applyAlignment="1"/>
    <xf numFmtId="0" fontId="38" fillId="0" borderId="0" xfId="0" applyFont="1"/>
    <xf numFmtId="4" fontId="27" fillId="15" borderId="15" xfId="27" applyNumberFormat="1" applyFont="1" applyFill="1" applyBorder="1" applyAlignment="1">
      <alignment horizontal="center" vertical="center" wrapText="1"/>
    </xf>
    <xf numFmtId="0" fontId="32" fillId="15" borderId="20" xfId="0" applyFont="1" applyFill="1" applyBorder="1" applyAlignment="1">
      <alignment horizontal="center" vertical="center"/>
    </xf>
    <xf numFmtId="4" fontId="29" fillId="15" borderId="21" xfId="0" applyNumberFormat="1" applyFont="1" applyFill="1" applyBorder="1" applyAlignment="1">
      <alignment horizontal="center" vertical="center"/>
    </xf>
    <xf numFmtId="4" fontId="29" fillId="15" borderId="22" xfId="0" applyNumberFormat="1" applyFont="1" applyFill="1" applyBorder="1" applyAlignment="1">
      <alignment horizontal="center" vertical="center"/>
    </xf>
    <xf numFmtId="0" fontId="32" fillId="15" borderId="18" xfId="0" applyFont="1" applyFill="1" applyBorder="1" applyAlignment="1">
      <alignment horizontal="center" vertical="center"/>
    </xf>
    <xf numFmtId="0" fontId="28" fillId="13" borderId="20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left" vertical="center" wrapText="1"/>
    </xf>
    <xf numFmtId="0" fontId="33" fillId="15" borderId="22" xfId="0" applyFont="1" applyFill="1" applyBorder="1" applyAlignment="1">
      <alignment horizontal="center" vertical="center" wrapText="1"/>
    </xf>
    <xf numFmtId="2" fontId="28" fillId="0" borderId="26" xfId="0" applyNumberFormat="1" applyFont="1" applyFill="1" applyBorder="1" applyAlignment="1">
      <alignment horizontal="center" vertical="center" wrapText="1"/>
    </xf>
    <xf numFmtId="9" fontId="28" fillId="0" borderId="27" xfId="27" applyFont="1" applyFill="1" applyBorder="1" applyAlignment="1">
      <alignment horizontal="center" vertical="center" wrapText="1"/>
    </xf>
    <xf numFmtId="4" fontId="27" fillId="15" borderId="27" xfId="27" applyNumberFormat="1" applyFont="1" applyFill="1" applyBorder="1" applyAlignment="1">
      <alignment horizontal="center" vertical="center" wrapText="1"/>
    </xf>
    <xf numFmtId="4" fontId="29" fillId="0" borderId="20" xfId="0" applyNumberFormat="1" applyFont="1" applyFill="1" applyBorder="1" applyAlignment="1">
      <alignment horizontal="center" vertical="center"/>
    </xf>
    <xf numFmtId="0" fontId="34" fillId="0" borderId="22" xfId="0" applyFont="1" applyBorder="1" applyAlignment="1">
      <alignment horizontal="center" vertical="center" wrapText="1"/>
    </xf>
    <xf numFmtId="0" fontId="28" fillId="13" borderId="18" xfId="0" applyNumberFormat="1" applyFont="1" applyFill="1" applyBorder="1" applyAlignment="1">
      <alignment horizontal="center" vertical="center" wrapText="1"/>
    </xf>
    <xf numFmtId="0" fontId="28" fillId="13" borderId="23" xfId="0" applyNumberFormat="1" applyFont="1" applyFill="1" applyBorder="1" applyAlignment="1">
      <alignment horizontal="center" vertical="center" wrapText="1"/>
    </xf>
    <xf numFmtId="0" fontId="33" fillId="0" borderId="24" xfId="0" applyFont="1" applyBorder="1" applyAlignment="1">
      <alignment horizontal="left" vertical="center" wrapText="1"/>
    </xf>
    <xf numFmtId="0" fontId="33" fillId="15" borderId="25" xfId="0" applyFont="1" applyFill="1" applyBorder="1" applyAlignment="1">
      <alignment horizontal="center" vertical="center" wrapText="1"/>
    </xf>
    <xf numFmtId="2" fontId="28" fillId="0" borderId="28" xfId="0" applyNumberFormat="1" applyFont="1" applyFill="1" applyBorder="1" applyAlignment="1">
      <alignment horizontal="center" vertical="center" wrapText="1"/>
    </xf>
    <xf numFmtId="9" fontId="28" fillId="0" borderId="29" xfId="27" applyFont="1" applyFill="1" applyBorder="1" applyAlignment="1">
      <alignment horizontal="center" vertical="center" wrapText="1"/>
    </xf>
    <xf numFmtId="4" fontId="27" fillId="15" borderId="29" xfId="27" applyNumberFormat="1" applyFont="1" applyFill="1" applyBorder="1" applyAlignment="1">
      <alignment horizontal="center" vertical="center" wrapText="1"/>
    </xf>
    <xf numFmtId="4" fontId="29" fillId="0" borderId="23" xfId="0" applyNumberFormat="1" applyFont="1" applyFill="1" applyBorder="1" applyAlignment="1">
      <alignment horizontal="center" vertical="center"/>
    </xf>
    <xf numFmtId="0" fontId="34" fillId="0" borderId="25" xfId="0" applyFont="1" applyBorder="1" applyAlignment="1">
      <alignment horizontal="center" vertical="center" wrapText="1"/>
    </xf>
    <xf numFmtId="0" fontId="18" fillId="13" borderId="30" xfId="0" applyFont="1" applyFill="1" applyBorder="1" applyAlignment="1">
      <alignment horizontal="center" vertical="center" wrapText="1"/>
    </xf>
    <xf numFmtId="0" fontId="18" fillId="13" borderId="31" xfId="0" applyFont="1" applyFill="1" applyBorder="1" applyAlignment="1">
      <alignment horizontal="center" vertical="center" wrapText="1"/>
    </xf>
    <xf numFmtId="0" fontId="18" fillId="13" borderId="31" xfId="0" applyNumberFormat="1" applyFont="1" applyFill="1" applyBorder="1" applyAlignment="1">
      <alignment horizontal="center" vertical="center" wrapText="1"/>
    </xf>
    <xf numFmtId="0" fontId="18" fillId="13" borderId="32" xfId="0" applyFont="1" applyFill="1" applyBorder="1" applyAlignment="1">
      <alignment horizontal="center" vertical="center" wrapText="1"/>
    </xf>
    <xf numFmtId="0" fontId="19" fillId="14" borderId="33" xfId="0" applyNumberFormat="1" applyFont="1" applyFill="1" applyBorder="1" applyAlignment="1">
      <alignment horizontal="center" vertical="center" wrapText="1"/>
    </xf>
    <xf numFmtId="0" fontId="19" fillId="14" borderId="34" xfId="0" applyNumberFormat="1" applyFont="1" applyFill="1" applyBorder="1" applyAlignment="1">
      <alignment horizontal="center" vertical="center" wrapText="1"/>
    </xf>
    <xf numFmtId="0" fontId="20" fillId="14" borderId="35" xfId="0" applyFont="1" applyFill="1" applyBorder="1" applyAlignment="1">
      <alignment horizontal="center" vertical="center" wrapText="1"/>
    </xf>
    <xf numFmtId="4" fontId="35" fillId="14" borderId="33" xfId="0" applyNumberFormat="1" applyFont="1" applyFill="1" applyBorder="1" applyAlignment="1">
      <alignment horizontal="center" vertical="center"/>
    </xf>
    <xf numFmtId="4" fontId="35" fillId="14" borderId="34" xfId="0" applyNumberFormat="1" applyFont="1" applyFill="1" applyBorder="1" applyAlignment="1">
      <alignment horizontal="center" vertical="center"/>
    </xf>
    <xf numFmtId="4" fontId="35" fillId="14" borderId="35" xfId="0" applyNumberFormat="1" applyFont="1" applyFill="1" applyBorder="1" applyAlignment="1">
      <alignment horizontal="center" vertical="center"/>
    </xf>
    <xf numFmtId="0" fontId="32" fillId="15" borderId="38" xfId="0" applyFont="1" applyFill="1" applyBorder="1" applyAlignment="1">
      <alignment horizontal="center" vertical="center"/>
    </xf>
    <xf numFmtId="4" fontId="29" fillId="15" borderId="19" xfId="0" applyNumberFormat="1" applyFont="1" applyFill="1" applyBorder="1" applyAlignment="1">
      <alignment horizontal="center" vertical="center"/>
    </xf>
    <xf numFmtId="4" fontId="29" fillId="15" borderId="39" xfId="0" applyNumberFormat="1" applyFont="1" applyFill="1" applyBorder="1" applyAlignment="1">
      <alignment horizontal="center" vertical="center"/>
    </xf>
    <xf numFmtId="0" fontId="36" fillId="14" borderId="33" xfId="0" applyNumberFormat="1" applyFont="1" applyFill="1" applyBorder="1" applyAlignment="1">
      <alignment vertical="center" wrapText="1"/>
    </xf>
    <xf numFmtId="0" fontId="35" fillId="14" borderId="35" xfId="0" applyFont="1" applyFill="1" applyBorder="1" applyAlignment="1">
      <alignment horizontal="center" vertical="center"/>
    </xf>
    <xf numFmtId="0" fontId="14" fillId="12" borderId="0" xfId="0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32" fillId="0" borderId="14" xfId="0" applyFont="1" applyBorder="1" applyAlignment="1">
      <alignment horizontal="left" vertical="center" wrapText="1"/>
    </xf>
    <xf numFmtId="165" fontId="17" fillId="0" borderId="0" xfId="0" applyNumberFormat="1" applyFont="1" applyFill="1" applyBorder="1" applyAlignment="1">
      <alignment horizontal="center" vertical="center" wrapText="1"/>
    </xf>
    <xf numFmtId="0" fontId="36" fillId="14" borderId="36" xfId="0" applyNumberFormat="1" applyFont="1" applyFill="1" applyBorder="1" applyAlignment="1">
      <alignment horizontal="right" vertical="center" wrapText="1"/>
    </xf>
    <xf numFmtId="0" fontId="36" fillId="14" borderId="37" xfId="0" applyNumberFormat="1" applyFont="1" applyFill="1" applyBorder="1" applyAlignment="1">
      <alignment horizontal="right" vertical="center" wrapText="1"/>
    </xf>
    <xf numFmtId="165" fontId="17" fillId="0" borderId="0" xfId="0" applyNumberFormat="1" applyFont="1" applyFill="1" applyBorder="1" applyAlignment="1">
      <alignment horizontal="center" wrapText="1"/>
    </xf>
    <xf numFmtId="0" fontId="30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19" fillId="14" borderId="35" xfId="0" applyNumberFormat="1" applyFont="1" applyFill="1" applyBorder="1" applyAlignment="1">
      <alignment horizontal="center" vertical="center" wrapText="1"/>
    </xf>
  </cellXfs>
  <cellStyles count="29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ejściowe 2" xfId="22" xr:uid="{00000000-0005-0000-0000-000007000000}"/>
    <cellStyle name="Dane wyjściowe" xfId="8" builtinId="21" customBuiltin="1"/>
    <cellStyle name="Dane wyjściowe 2" xfId="23" xr:uid="{00000000-0005-0000-0000-000009000000}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8" xr:uid="{00000000-0005-0000-0000-000012000000}"/>
    <cellStyle name="Obliczenia" xfId="15" builtinId="22" customBuiltin="1"/>
    <cellStyle name="Obliczenia 2" xfId="24" xr:uid="{00000000-0005-0000-0000-000014000000}"/>
    <cellStyle name="Procentowy" xfId="27" builtinId="5"/>
    <cellStyle name="Suma" xfId="16" builtinId="25" customBuiltin="1"/>
    <cellStyle name="Suma 2" xfId="25" xr:uid="{00000000-0005-0000-0000-000017000000}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  <cellStyle name="Uwaga 2" xfId="26" xr:uid="{00000000-0005-0000-0000-00001C000000}"/>
    <cellStyle name="Walutowy" xfId="2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8"/>
  <sheetViews>
    <sheetView tabSelected="1" zoomScale="80" zoomScaleNormal="80" zoomScaleSheetLayoutView="90" workbookViewId="0">
      <selection activeCell="A7" sqref="A7:L7"/>
    </sheetView>
  </sheetViews>
  <sheetFormatPr defaultColWidth="9" defaultRowHeight="20.100000000000001" customHeight="1"/>
  <cols>
    <col min="1" max="1" width="5.75" style="1" bestFit="1" customWidth="1"/>
    <col min="2" max="2" width="41.125" style="1" customWidth="1"/>
    <col min="3" max="3" width="7.5" style="1" customWidth="1"/>
    <col min="4" max="4" width="14" style="1" customWidth="1"/>
    <col min="5" max="5" width="11.5" style="1" customWidth="1"/>
    <col min="6" max="6" width="14.375" style="1" customWidth="1"/>
    <col min="7" max="7" width="11.375" style="1" customWidth="1"/>
    <col min="8" max="8" width="15.375" style="1" customWidth="1"/>
    <col min="9" max="9" width="17.5" style="1" customWidth="1"/>
    <col min="10" max="11" width="15" style="1" customWidth="1"/>
    <col min="12" max="12" width="24.75" style="3" customWidth="1"/>
    <col min="13" max="16384" width="9" style="1"/>
  </cols>
  <sheetData>
    <row r="2" spans="1:15" customFormat="1" ht="15" customHeight="1">
      <c r="A2" s="73" t="s">
        <v>17</v>
      </c>
      <c r="B2" s="73"/>
      <c r="C2" s="21"/>
      <c r="D2" s="6"/>
      <c r="E2" s="7"/>
      <c r="F2" s="7"/>
      <c r="G2" s="7"/>
      <c r="H2" s="15"/>
      <c r="I2" s="15"/>
      <c r="J2" s="23" t="s">
        <v>18</v>
      </c>
      <c r="K2" s="33" t="s">
        <v>28</v>
      </c>
      <c r="L2" s="33"/>
      <c r="M2" s="34"/>
    </row>
    <row r="3" spans="1:15" customFormat="1" ht="14.25">
      <c r="A3" s="8"/>
      <c r="B3" s="9"/>
      <c r="C3" s="9"/>
      <c r="D3" s="6"/>
    </row>
    <row r="4" spans="1:15" customFormat="1" ht="14.25">
      <c r="A4" s="8"/>
      <c r="B4" s="10"/>
      <c r="C4" s="10"/>
      <c r="D4" s="6"/>
      <c r="I4" s="16"/>
      <c r="J4" s="16"/>
      <c r="K4" s="16"/>
      <c r="L4" s="18" t="s">
        <v>12</v>
      </c>
    </row>
    <row r="5" spans="1:15" customFormat="1" ht="14.25">
      <c r="A5" s="8"/>
      <c r="B5" s="11" t="s">
        <v>35</v>
      </c>
      <c r="C5" s="11"/>
      <c r="D5" s="6"/>
      <c r="I5" s="17"/>
      <c r="J5" s="17"/>
      <c r="K5" s="17"/>
      <c r="L5" s="19" t="s">
        <v>11</v>
      </c>
    </row>
    <row r="6" spans="1:15" customFormat="1" ht="15" thickBot="1">
      <c r="A6" s="8"/>
      <c r="B6" s="12" t="s">
        <v>15</v>
      </c>
      <c r="C6" s="12"/>
      <c r="D6" s="13"/>
      <c r="E6" s="14"/>
      <c r="F6" s="14"/>
      <c r="G6" s="14"/>
      <c r="H6" s="14"/>
      <c r="I6" s="14"/>
      <c r="J6" s="14"/>
      <c r="K6" s="14"/>
    </row>
    <row r="7" spans="1:15" ht="33" customHeight="1">
      <c r="A7" s="79" t="s">
        <v>14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1"/>
    </row>
    <row r="8" spans="1:15" ht="39" customHeight="1" thickBot="1">
      <c r="A8" s="82" t="s">
        <v>33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4"/>
    </row>
    <row r="9" spans="1:15" s="2" customFormat="1" ht="89.25" customHeight="1" thickBot="1">
      <c r="A9" s="57" t="s">
        <v>0</v>
      </c>
      <c r="B9" s="58" t="s">
        <v>13</v>
      </c>
      <c r="C9" s="58" t="s">
        <v>20</v>
      </c>
      <c r="D9" s="58" t="s">
        <v>8</v>
      </c>
      <c r="E9" s="58" t="s">
        <v>4</v>
      </c>
      <c r="F9" s="58" t="s">
        <v>41</v>
      </c>
      <c r="G9" s="58" t="s">
        <v>7</v>
      </c>
      <c r="H9" s="58" t="s">
        <v>5</v>
      </c>
      <c r="I9" s="59" t="s">
        <v>10</v>
      </c>
      <c r="J9" s="59" t="s">
        <v>6</v>
      </c>
      <c r="K9" s="59" t="s">
        <v>24</v>
      </c>
      <c r="L9" s="60" t="s">
        <v>23</v>
      </c>
      <c r="M9" s="1"/>
      <c r="N9" s="1"/>
      <c r="O9" s="1"/>
    </row>
    <row r="10" spans="1:15" s="2" customFormat="1" ht="36" customHeight="1" thickBot="1">
      <c r="A10" s="61" t="s">
        <v>1</v>
      </c>
      <c r="B10" s="62" t="s">
        <v>2</v>
      </c>
      <c r="C10" s="85" t="s">
        <v>9</v>
      </c>
      <c r="D10" s="61" t="s">
        <v>3</v>
      </c>
      <c r="E10" s="62" t="s">
        <v>21</v>
      </c>
      <c r="F10" s="85" t="s">
        <v>36</v>
      </c>
      <c r="G10" s="61" t="s">
        <v>22</v>
      </c>
      <c r="H10" s="62" t="s">
        <v>38</v>
      </c>
      <c r="I10" s="62" t="s">
        <v>39</v>
      </c>
      <c r="J10" s="85" t="s">
        <v>37</v>
      </c>
      <c r="K10" s="61" t="s">
        <v>25</v>
      </c>
      <c r="L10" s="63" t="s">
        <v>26</v>
      </c>
      <c r="M10" s="4"/>
      <c r="N10" s="4"/>
      <c r="O10" s="1"/>
    </row>
    <row r="11" spans="1:15" s="2" customFormat="1" ht="72.75" customHeight="1">
      <c r="A11" s="40">
        <v>1</v>
      </c>
      <c r="B11" s="41" t="s">
        <v>29</v>
      </c>
      <c r="C11" s="42" t="s">
        <v>19</v>
      </c>
      <c r="D11" s="43"/>
      <c r="E11" s="44"/>
      <c r="F11" s="45">
        <f>ROUND(D11*(1+E11),2)</f>
        <v>0</v>
      </c>
      <c r="G11" s="36">
        <v>20</v>
      </c>
      <c r="H11" s="37">
        <f t="shared" ref="H11:H15" si="0">ROUND(D11*G11,2)</f>
        <v>0</v>
      </c>
      <c r="I11" s="37">
        <f>J11-H11</f>
        <v>0</v>
      </c>
      <c r="J11" s="38">
        <f t="shared" ref="J11:J15" si="1">ROUND(F11*G11,2)</f>
        <v>0</v>
      </c>
      <c r="K11" s="46"/>
      <c r="L11" s="47"/>
      <c r="M11" s="4"/>
      <c r="N11" s="4"/>
      <c r="O11" s="1"/>
    </row>
    <row r="12" spans="1:15" s="2" customFormat="1" ht="83.25" customHeight="1">
      <c r="A12" s="48">
        <v>2</v>
      </c>
      <c r="B12" s="29" t="s">
        <v>30</v>
      </c>
      <c r="C12" s="26" t="s">
        <v>19</v>
      </c>
      <c r="D12" s="24"/>
      <c r="E12" s="25"/>
      <c r="F12" s="35">
        <f t="shared" ref="F12" si="2">ROUND(D12*(1+E12),2)</f>
        <v>0</v>
      </c>
      <c r="G12" s="39">
        <v>20</v>
      </c>
      <c r="H12" s="27">
        <f t="shared" si="0"/>
        <v>0</v>
      </c>
      <c r="I12" s="27">
        <f t="shared" ref="I12:I15" si="3">J12-H12</f>
        <v>0</v>
      </c>
      <c r="J12" s="28">
        <f t="shared" si="1"/>
        <v>0</v>
      </c>
      <c r="K12" s="32"/>
      <c r="L12" s="31"/>
      <c r="M12" s="4"/>
      <c r="N12" s="4"/>
      <c r="O12" s="1"/>
    </row>
    <row r="13" spans="1:15" s="2" customFormat="1" ht="86.25" customHeight="1">
      <c r="A13" s="48">
        <v>3</v>
      </c>
      <c r="B13" s="29" t="s">
        <v>31</v>
      </c>
      <c r="C13" s="26" t="s">
        <v>19</v>
      </c>
      <c r="D13" s="24"/>
      <c r="E13" s="25"/>
      <c r="F13" s="35">
        <f>ROUND(D13*(1+E13),2)</f>
        <v>0</v>
      </c>
      <c r="G13" s="39">
        <v>10</v>
      </c>
      <c r="H13" s="27">
        <f t="shared" si="0"/>
        <v>0</v>
      </c>
      <c r="I13" s="27">
        <f t="shared" si="3"/>
        <v>0</v>
      </c>
      <c r="J13" s="28">
        <f t="shared" si="1"/>
        <v>0</v>
      </c>
      <c r="K13" s="32"/>
      <c r="L13" s="31"/>
      <c r="M13" s="4"/>
      <c r="N13" s="4"/>
      <c r="O13" s="1"/>
    </row>
    <row r="14" spans="1:15" s="2" customFormat="1" ht="150.75" customHeight="1">
      <c r="A14" s="48">
        <v>4</v>
      </c>
      <c r="B14" s="29" t="s">
        <v>32</v>
      </c>
      <c r="C14" s="26" t="s">
        <v>19</v>
      </c>
      <c r="D14" s="24"/>
      <c r="E14" s="25"/>
      <c r="F14" s="35">
        <f t="shared" ref="F14:F15" si="4">ROUND(D14*(1+E14),2)</f>
        <v>0</v>
      </c>
      <c r="G14" s="39">
        <v>2</v>
      </c>
      <c r="H14" s="27">
        <f t="shared" si="0"/>
        <v>0</v>
      </c>
      <c r="I14" s="27">
        <f t="shared" si="3"/>
        <v>0</v>
      </c>
      <c r="J14" s="28">
        <f t="shared" si="1"/>
        <v>0</v>
      </c>
      <c r="K14" s="32"/>
      <c r="L14" s="31"/>
      <c r="M14" s="4"/>
      <c r="N14" s="4"/>
      <c r="O14" s="1"/>
    </row>
    <row r="15" spans="1:15" s="2" customFormat="1" ht="43.5" customHeight="1" thickBot="1">
      <c r="A15" s="49">
        <v>5</v>
      </c>
      <c r="B15" s="50" t="s">
        <v>34</v>
      </c>
      <c r="C15" s="51" t="s">
        <v>19</v>
      </c>
      <c r="D15" s="52"/>
      <c r="E15" s="53"/>
      <c r="F15" s="54">
        <f t="shared" si="4"/>
        <v>0</v>
      </c>
      <c r="G15" s="67">
        <v>50</v>
      </c>
      <c r="H15" s="68">
        <f t="shared" si="0"/>
        <v>0</v>
      </c>
      <c r="I15" s="68">
        <f t="shared" si="3"/>
        <v>0</v>
      </c>
      <c r="J15" s="69">
        <f t="shared" si="1"/>
        <v>0</v>
      </c>
      <c r="K15" s="55"/>
      <c r="L15" s="56"/>
      <c r="M15" s="4"/>
      <c r="N15" s="4"/>
      <c r="O15" s="1"/>
    </row>
    <row r="16" spans="1:15" s="2" customFormat="1" ht="36" customHeight="1" thickBot="1">
      <c r="A16" s="76" t="s">
        <v>27</v>
      </c>
      <c r="B16" s="77"/>
      <c r="C16" s="77"/>
      <c r="D16" s="77"/>
      <c r="E16" s="77"/>
      <c r="F16" s="77"/>
      <c r="G16" s="70"/>
      <c r="H16" s="65">
        <f>SUM(H11:H15)</f>
        <v>0</v>
      </c>
      <c r="I16" s="65">
        <f>SUM(I11:I15)</f>
        <v>0</v>
      </c>
      <c r="J16" s="66">
        <f>SUM(J11:J15)</f>
        <v>0</v>
      </c>
      <c r="K16" s="64"/>
      <c r="L16" s="71"/>
      <c r="M16" s="4"/>
      <c r="N16" s="4"/>
      <c r="O16" s="1"/>
    </row>
    <row r="17" spans="1:12" ht="23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30"/>
      <c r="L17" s="5"/>
    </row>
    <row r="18" spans="1:12" ht="86.25" customHeight="1">
      <c r="A18" s="5"/>
      <c r="B18" s="74" t="s">
        <v>40</v>
      </c>
      <c r="C18" s="74"/>
      <c r="D18" s="74"/>
      <c r="E18" s="20"/>
      <c r="F18" s="20"/>
      <c r="G18" s="20"/>
      <c r="H18" s="20"/>
      <c r="I18" s="78" t="s">
        <v>16</v>
      </c>
      <c r="J18" s="78"/>
      <c r="K18" s="78"/>
      <c r="L18" s="78"/>
    </row>
    <row r="19" spans="1:12" ht="20.100000000000001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30"/>
      <c r="L19" s="30"/>
    </row>
    <row r="20" spans="1:12" ht="20.100000000000001" customHeight="1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</row>
    <row r="21" spans="1:12" ht="20.100000000000001" customHeight="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</row>
    <row r="22" spans="1:12" ht="20.100000000000001" customHeight="1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</row>
    <row r="23" spans="1:12" ht="20.100000000000001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</row>
    <row r="24" spans="1:12" ht="20.100000000000001" customHeight="1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</row>
    <row r="25" spans="1:12" ht="20.100000000000001" customHeight="1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</row>
    <row r="26" spans="1:12" ht="20.100000000000001" customHeight="1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</row>
    <row r="27" spans="1:12" ht="20.100000000000001" customHeight="1">
      <c r="A27" s="22"/>
      <c r="B27" s="22"/>
      <c r="C27" s="22"/>
      <c r="D27" s="22"/>
      <c r="E27" s="22"/>
      <c r="F27" s="22"/>
      <c r="G27" s="72"/>
      <c r="H27" s="72"/>
      <c r="I27" s="72"/>
      <c r="J27" s="72"/>
      <c r="K27" s="72"/>
      <c r="L27" s="72"/>
    </row>
    <row r="28" spans="1:12" ht="20.100000000000001" customHeight="1">
      <c r="G28" s="72"/>
      <c r="H28" s="72"/>
      <c r="I28" s="72"/>
      <c r="J28" s="72"/>
      <c r="K28" s="72"/>
      <c r="L28" s="72"/>
    </row>
  </sheetData>
  <mergeCells count="8">
    <mergeCell ref="G27:L28"/>
    <mergeCell ref="A2:B2"/>
    <mergeCell ref="B18:D18"/>
    <mergeCell ref="A7:L7"/>
    <mergeCell ref="A8:L8"/>
    <mergeCell ref="A20:L26"/>
    <mergeCell ref="A16:F16"/>
    <mergeCell ref="I18:L18"/>
  </mergeCells>
  <pageMargins left="0.7" right="0.7" top="0.75" bottom="0.75" header="0.3" footer="0.3"/>
  <pageSetup paperSize="9" scale="63" firstPageNumber="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71E55B7-B22C-4E52-9A52-C2FA5C5672A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nr 3</vt:lpstr>
      <vt:lpstr>'część nr 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Kozłecki Adam</dc:creator>
  <cp:lastModifiedBy>Szlachta Paweł</cp:lastModifiedBy>
  <cp:lastPrinted>2024-11-14T09:12:02Z</cp:lastPrinted>
  <dcterms:created xsi:type="dcterms:W3CDTF">2012-01-20T13:34:40Z</dcterms:created>
  <dcterms:modified xsi:type="dcterms:W3CDTF">2024-11-14T11:34:08Z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6be9dacd-fdc0-427b-972f-3b27d2af07d1</vt:lpwstr>
  </property>
  <property fmtid="{D5CDD505-2E9C-101B-9397-08002B2CF9AE}" pid="3" name="bjSaver">
    <vt:lpwstr>ywerCZZYAbU0dQUJg/4J4HFIt3Jd3d3w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