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c.mateusz\Desktop\"/>
    </mc:Choice>
  </mc:AlternateContent>
  <xr:revisionPtr revIDLastSave="0" documentId="13_ncr:1_{4AA4817E-10DF-412F-875F-0434ED8817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teriały 2020" sheetId="2" r:id="rId1"/>
  </sheets>
  <definedNames>
    <definedName name="_xlnm.Print_Area" localSheetId="0">'materiały 2020'!$A$1:$I$45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</calcChain>
</file>

<file path=xl/sharedStrings.xml><?xml version="1.0" encoding="utf-8"?>
<sst xmlns="http://schemas.openxmlformats.org/spreadsheetml/2006/main" count="87" uniqueCount="70">
  <si>
    <t>Lp.</t>
  </si>
  <si>
    <t>Przedmiot zamówienia</t>
  </si>
  <si>
    <t xml:space="preserve"> Opis</t>
  </si>
  <si>
    <t>J.m.</t>
  </si>
  <si>
    <t xml:space="preserve">Ilość </t>
  </si>
  <si>
    <t>Cena jednostkowa netto w zł</t>
  </si>
  <si>
    <t>szt.</t>
  </si>
  <si>
    <t>szt</t>
  </si>
  <si>
    <t>ryza</t>
  </si>
  <si>
    <t>Wartość brutto</t>
  </si>
  <si>
    <t>Rozmiar co najmniej: 45 x 12 mm, zestaw kolorów w jednym opakowaniu</t>
  </si>
  <si>
    <t>Zszywki biurowe metalowe w rozmiarze 24/6, 1 opak./1000 zszywek.</t>
  </si>
  <si>
    <t>Klipy biurowe, kolor czarny, 19 mm metalowe 1 opak./12 szt.</t>
  </si>
  <si>
    <t>Klipy biurowe, kolor czarny, 25 mm metalowe 1 opak./12 szt.</t>
  </si>
  <si>
    <t>Klipy biurowe, kolor czarny, 32 mm metalowe 1 opak./12 szt.</t>
  </si>
  <si>
    <t>klipy do papierów 32 mm</t>
  </si>
  <si>
    <t>klipy do papierów 19 mm</t>
  </si>
  <si>
    <t>klipy do papierów 25 mm</t>
  </si>
  <si>
    <t>Opakowanie na 1 szt., boczna perforacja umożliwiająca wpięcie do segregatora, groszkowe</t>
  </si>
  <si>
    <t xml:space="preserve">Opakowanie </t>
  </si>
  <si>
    <t>koszulki rozszerzane z klapą</t>
  </si>
  <si>
    <t>Folia miękka, mocna PVC 180 mic., u góry posiada klapkę zabezpieczającą, zgrzana w literę “U”, boki poszerzane do pojemności 25 mm, wzmocniona perforacja umożliwiająca wpięcie do segregatora z dowolnym ringiem format A4, 1 opak./ 50 sztuk.</t>
  </si>
  <si>
    <t>spinacze 33 mm</t>
  </si>
  <si>
    <t>Format: C6, Rozmiar  114 x 162 mm, rodzaj klejenia: samoklejąca z paskiem (HK); kolor: biały</t>
  </si>
  <si>
    <t>Spinacz biurowy okrągły, galwanizowany, z wygiętym noskiem ułatwiającym spinanie dokumentów, rozmiar: 33 mm, 1 opak./100 szt.</t>
  </si>
  <si>
    <t xml:space="preserve">płyty DVD + R </t>
  </si>
  <si>
    <t>koszulki na dvd (na 1 płytę)</t>
  </si>
  <si>
    <t>zszywki 24/6</t>
  </si>
  <si>
    <t>koperty białe C4</t>
  </si>
  <si>
    <t>koszulki</t>
  </si>
  <si>
    <t>skoroszyty zawieszane do segregatora</t>
  </si>
  <si>
    <t xml:space="preserve">papier ksero A4 </t>
  </si>
  <si>
    <t>długopisy</t>
  </si>
  <si>
    <t>kalkulator</t>
  </si>
  <si>
    <t>ołówki, gumki do mazania, temperówki</t>
  </si>
  <si>
    <t>SUMA</t>
  </si>
  <si>
    <t>marker czarny</t>
  </si>
  <si>
    <t>zakreślacze mix kolorów</t>
  </si>
  <si>
    <r>
      <t xml:space="preserve">zakreślacze z tuszem na bazie wody, szerokość linii pisania min 2 max 5 mm, okragła końcówka, do pisania po wszystkich rodzajach papieru. 
</t>
    </r>
    <r>
      <rPr>
        <u/>
        <sz val="11"/>
        <rFont val="Calibri"/>
        <family val="2"/>
        <charset val="238"/>
        <scheme val="minor"/>
      </rPr>
      <t xml:space="preserve">Kolor: </t>
    </r>
    <r>
      <rPr>
        <sz val="11"/>
        <rFont val="Calibri"/>
        <family val="2"/>
        <charset val="238"/>
        <scheme val="minor"/>
      </rPr>
      <t xml:space="preserve">
Żółty - 2 szt.
Niebieski - 2 szt. 
Zielony - 2 szt.
Pomarańczowy - 2 szt.
Fioletowy - 2 szt.</t>
    </r>
  </si>
  <si>
    <t>teczka biurowa z PCV A4 wiązana</t>
  </si>
  <si>
    <t>Teczka biurowa,format A4,wykonana z folii PVC; przednia okładka przezroczysta, tylna kolorowa; wewnątrz teczki znajdują się trzy plastikowe zakładki zabezpieczające dokumenty przed wypadaniem, na brzegach okładek przymocowane są dwie tasiemki do wiązania teczki,występuje w różnych kolorach. 25 szt./opak.</t>
  </si>
  <si>
    <t>opak.
(25 szt./opak.)</t>
  </si>
  <si>
    <t>opak.
(1000 zszywek./ 1 opak.)</t>
  </si>
  <si>
    <t>Długopis automatyczny (przycisk) w obudowie aluminiowej lub stalowej kolor wkładu:  niebieski; kolor obudowy:  srebrny, grubość linii pisania: 0,3 mm, końcówka typu cienkopis.</t>
  </si>
  <si>
    <t>pendrive</t>
  </si>
  <si>
    <t>kubki</t>
  </si>
  <si>
    <t>smycze</t>
  </si>
  <si>
    <t>koperty białe C5</t>
  </si>
  <si>
    <t>koperty białe C6</t>
  </si>
  <si>
    <t>zakładki indeksujące samoprzylepne</t>
  </si>
  <si>
    <t>Format: C5, Rozmiar: 162 x 229 mm; rodzaj klejenia: samoklejąca z paskiem (HK); kolor: biały</t>
  </si>
  <si>
    <t>Format: C4; Rozmiar: 229 x 324 x 40 mm; rodzaj klejenia: samoklejąca z paskiem (HK); kolor: biały</t>
  </si>
  <si>
    <t>Kolor: czarny
Głębokość: 180 - 210 mm
Szerokość: 140 - 180 mm
Zasilanie baterią oraz baterią słoneczną, funkcja automatycznego wyłączania.
Wysokość: 25 - 35mm</t>
  </si>
  <si>
    <t>opak.
(12 szt./opak)</t>
  </si>
  <si>
    <t>opak.
(100 szt./opak)</t>
  </si>
  <si>
    <t>opak.
(50 szt./opak)</t>
  </si>
  <si>
    <t>materiał – metal
prędkość: 3.0
pojemność pamięci – min. 32GB,
kolor: srebrny,
znakowanie: nadruk logotypów, kolorystyka logotypu – pełen kolor,
opakowanie jednostkowe – mały kartonik bez nadruku,</t>
  </si>
  <si>
    <t>Kubek z nadrukiem, logiem projektu:
kolor kubka: wewnątrz – granatowy, na zewnątrz – biały,
nadruk: kolorowy logotyp projektu i krótka informacja tekstowa w kolorze granatowym
rozmiar (wartości przybliżone) – pojemność 
ok. 300-350 ml, wysokość ok. 95 mm, 
średnica ok. 82 mm,
materiał – ceramika,
opakowanie jednostkowe – pudełko kartonowe bez nadruku</t>
  </si>
  <si>
    <t xml:space="preserve">Smycz sublimacyjna o szerokości max. 15 mm z karabińczykiem. Kolor smyczy: biały. Dwustronny nadruk tekstu w kolorze granatowym: Projekt pn. "Rozwój kompetencji cyfrowych w Mieście Krośnie" oraz logotypów projektu </t>
  </si>
  <si>
    <t>Format: na dokumenty A4, otwarta od góry, dziurki uniwersalne pasują do wpięcia w segregatory, wzmocniona listwa dziurkowana, krystaliczne 50 mic, 1 opak./100 sztuk.</t>
  </si>
  <si>
    <t>segregatory biurowe szerokie</t>
  </si>
  <si>
    <t>segregatory biurowe wąskie</t>
  </si>
  <si>
    <t>Szerokość ok. 70 mm z szerokim grzbietem, wykonany z tektury pokrytej folią, dźwignia wysokiej jakości z dociskaczem, okucie na dolnych krawędziach, posiada otwór z metalową oprawą dla łatwego zdejmowania i wyjmowania, kolor: niebieski</t>
  </si>
  <si>
    <t>Szerokość ok. 50 mm z wąskim grzbietem, wykonany z tektury pokrytej folią, dźwignia wysokiej jakości z dociskaczem, okucie na dolnych krawędziach, posiada otwór z metalową oprawą dla łatwego zdejmowania i wyjmowania, kolor: niebieski</t>
  </si>
  <si>
    <t>1 opakowanie (10 szt)</t>
  </si>
  <si>
    <t>Format A4 z paskiem multiperforowanym umożliwiającym wpięcie do każdego rodzaju segregatora - tylna okładka niebieska, przednia przezroczysta. Wykonany z folii PCV.</t>
  </si>
  <si>
    <t>format papieru A4,
gramatura (g/m²) 80,
białość (CIE) 153+/-3,
nieprzezroczystość (%) 93 +/-2,
grubość (µm) 106+/-3,
gładkość (wg. testu Bendtsen) 200+/-50</t>
  </si>
  <si>
    <t>Marker permanentny, wodoodporny, nietoksyczny, z szybkoschnącym tuszem, plastikowa obudowa, kolor czarny. Końcówka okrągła, szerokość linii min. 2 mm - max. 4,5 mm ± 5%.</t>
  </si>
  <si>
    <t>ołówek odporny na złamania, grafit HB: 20 szt.
gumki do mazania: 10 szt.
temperówki: 10 szt.</t>
  </si>
  <si>
    <t>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</si>
</sst>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3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2" fontId="5" fillId="3" borderId="4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44" fontId="5" fillId="3" borderId="4" xfId="4" applyFont="1" applyFill="1" applyBorder="1" applyAlignment="1">
      <alignment horizontal="left" vertical="center" wrapText="1"/>
    </xf>
    <xf numFmtId="44" fontId="5" fillId="0" borderId="1" xfId="4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4" fontId="5" fillId="0" borderId="1" xfId="4" applyFont="1" applyFill="1" applyBorder="1" applyAlignment="1">
      <alignment horizontal="left" vertical="center" wrapText="1"/>
    </xf>
    <xf numFmtId="44" fontId="5" fillId="0" borderId="3" xfId="4" applyFont="1" applyFill="1" applyBorder="1" applyAlignment="1">
      <alignment horizontal="left" vertical="center" wrapText="1"/>
    </xf>
    <xf numFmtId="44" fontId="9" fillId="0" borderId="3" xfId="4" applyFont="1" applyFill="1" applyBorder="1" applyAlignment="1">
      <alignment horizontal="left" vertical="center" wrapText="1"/>
    </xf>
    <xf numFmtId="44" fontId="5" fillId="3" borderId="4" xfId="4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Border="1" applyAlignment="1">
      <alignment horizontal="center"/>
    </xf>
  </cellXfs>
  <cellStyles count="5">
    <cellStyle name="Normalny" xfId="0" builtinId="0"/>
    <cellStyle name="Normalny 2" xfId="1" xr:uid="{00000000-0005-0000-0000-000001000000}"/>
    <cellStyle name="Procentowy 2" xfId="2" xr:uid="{00000000-0005-0000-0000-000002000000}"/>
    <cellStyle name="Walutowy" xfId="4" builtinId="4"/>
    <cellStyle name="Walutowy 2" xfId="3" xr:uid="{00000000-0005-0000-0000-000004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333376</xdr:rowOff>
    </xdr:from>
    <xdr:ext cx="6340929" cy="2315506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3E9E2D1-A081-498A-8425-066493B5CE52}"/>
            </a:ext>
          </a:extLst>
        </xdr:cNvPr>
        <xdr:cNvSpPr txBox="1"/>
      </xdr:nvSpPr>
      <xdr:spPr>
        <a:xfrm>
          <a:off x="381000" y="918483"/>
          <a:ext cx="6340929" cy="23155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lvl="0" algn="l"/>
          <a:r>
            <a:rPr lang="pl-PL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Odpowiadając na zapytanie ofertowe dotyczące zamówienia publicznego realizowanego na podstawie art. 4 pkt 8 ustawy Prawo zamówień publicznych, a dotyczącego: </a:t>
          </a:r>
          <a:r>
            <a:rPr lang="pl-PL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dostawy materiałów biurowych oraz materiałów promocyjnych na potrzeby realizacji projektu pn. „Rozwój kompetencji cyfrowych w Mieście Krośnie” </a:t>
          </a:r>
        </a:p>
        <a:p>
          <a:pPr lvl="0"/>
          <a:endParaRPr lang="pl-PL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l-PL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Oferujemy wykonanie zamówienia za: </a:t>
          </a:r>
        </a:p>
        <a:p>
          <a:pPr lvl="0"/>
          <a:r>
            <a:rPr lang="pl-PL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Cenę netto</a:t>
          </a:r>
          <a:r>
            <a:rPr lang="pl-PL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……………………………..… zł, </a:t>
          </a:r>
        </a:p>
        <a:p>
          <a:pPr lvl="0"/>
          <a:r>
            <a:rPr lang="pl-PL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Obowiązujący </a:t>
          </a:r>
          <a:r>
            <a:rPr lang="pl-PL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podatek VAT</a:t>
          </a:r>
          <a:r>
            <a:rPr lang="pl-PL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……… %  ……………………………..… zł, </a:t>
          </a:r>
        </a:p>
        <a:p>
          <a:pPr lvl="0"/>
          <a:r>
            <a:rPr lang="pl-PL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Cenę brutto</a:t>
          </a:r>
          <a:r>
            <a:rPr lang="pl-PL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…………………………………………………………………..…. zł </a:t>
          </a:r>
        </a:p>
        <a:p>
          <a:r>
            <a:rPr lang="pl-PL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(słownie brutto …………………………………………………………….………………………………………).</a:t>
          </a:r>
        </a:p>
        <a:p>
          <a:endParaRPr lang="pl-PL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oneCellAnchor>
    <xdr:from>
      <xdr:col>1</xdr:col>
      <xdr:colOff>38101</xdr:colOff>
      <xdr:row>37</xdr:row>
      <xdr:rowOff>219075</xdr:rowOff>
    </xdr:from>
    <xdr:ext cx="6248400" cy="1457325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6BCAC6D9-C0E7-472C-BA28-FD85DEBB06EB}"/>
            </a:ext>
          </a:extLst>
        </xdr:cNvPr>
        <xdr:cNvSpPr txBox="1"/>
      </xdr:nvSpPr>
      <xdr:spPr>
        <a:xfrm>
          <a:off x="419101" y="40781968"/>
          <a:ext cx="6248400" cy="1457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Akceptujemy warunki realizacji zamówienia określone przez Zamawiającego w zapytaniu ofertowym.</a:t>
          </a: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	     		………………………………………………….</a:t>
          </a:r>
        </a:p>
        <a:p>
          <a:pPr algn="ctr"/>
          <a:r>
            <a:rPr lang="pl-PL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	(data i podpis osoby upoważnionej do podpisania oferty w imieniu wykonawcy)</a:t>
          </a:r>
          <a:endParaRPr lang="pl-PL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14" displayName="Tabela14" ref="B9:H35" totalsRowShown="0" headerRowDxfId="17" dataDxfId="15" totalsRowDxfId="14" headerRowBorderDxfId="16" headerRowCellStyle="Normalny 2">
  <autoFilter ref="B9:H35" xr:uid="{00000000-0009-0000-0100-000003000000}"/>
  <tableColumns count="7">
    <tableColumn id="1" xr3:uid="{00000000-0010-0000-0000-000001000000}" name="Lp." dataDxfId="13" totalsRowDxfId="12"/>
    <tableColumn id="2" xr3:uid="{00000000-0010-0000-0000-000002000000}" name="Przedmiot zamówienia" dataDxfId="11" totalsRowDxfId="10"/>
    <tableColumn id="3" xr3:uid="{00000000-0010-0000-0000-000003000000}" name=" Opis" dataDxfId="9" totalsRowDxfId="8" dataCellStyle="Normalny"/>
    <tableColumn id="4" xr3:uid="{00000000-0010-0000-0000-000004000000}" name="J.m." dataDxfId="7" totalsRowDxfId="6"/>
    <tableColumn id="5" xr3:uid="{00000000-0010-0000-0000-000005000000}" name="Ilość " dataDxfId="5" totalsRowDxfId="4"/>
    <tableColumn id="6" xr3:uid="{00000000-0010-0000-0000-000006000000}" name="Cena jednostkowa netto w zł" dataDxfId="3" totalsRowDxfId="2" dataCellStyle="Walutowy"/>
    <tableColumn id="8" xr3:uid="{00000000-0010-0000-0000-000008000000}" name="Wartość brutto" dataDxfId="1" totalsRowDxfId="0" dataCellStyle="Walutowy">
      <calculatedColumnFormula>Tabela14[[#This Row],[Ilość ]]*Tabela14[[#This Row],[Cena jednostkowa netto w zł]]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view="pageBreakPreview" zoomScale="115" zoomScaleNormal="25" zoomScaleSheetLayoutView="115" zoomScalePageLayoutView="25" workbookViewId="0">
      <selection activeCell="B1" sqref="B1:H3"/>
    </sheetView>
  </sheetViews>
  <sheetFormatPr defaultRowHeight="14.25"/>
  <cols>
    <col min="1" max="1" width="5" customWidth="1"/>
    <col min="2" max="2" width="4.75" customWidth="1"/>
    <col min="3" max="3" width="18.25" customWidth="1"/>
    <col min="4" max="4" width="22.25" customWidth="1"/>
    <col min="5" max="5" width="9.625" customWidth="1"/>
    <col min="6" max="6" width="5.75" customWidth="1"/>
    <col min="7" max="7" width="9.875" customWidth="1"/>
    <col min="8" max="8" width="12.5" customWidth="1"/>
    <col min="9" max="9" width="5" customWidth="1"/>
  </cols>
  <sheetData>
    <row r="1" spans="1:9">
      <c r="B1" s="22" t="s">
        <v>69</v>
      </c>
      <c r="C1" s="22"/>
      <c r="D1" s="22"/>
      <c r="E1" s="22"/>
      <c r="F1" s="22"/>
      <c r="G1" s="22"/>
      <c r="H1" s="22"/>
    </row>
    <row r="2" spans="1:9" ht="15.75" customHeight="1">
      <c r="A2" s="21"/>
      <c r="B2" s="22"/>
      <c r="C2" s="22"/>
      <c r="D2" s="22"/>
      <c r="E2" s="22"/>
      <c r="F2" s="22"/>
      <c r="G2" s="22"/>
      <c r="H2" s="22"/>
      <c r="I2" s="21"/>
    </row>
    <row r="3" spans="1:9" ht="15.75" customHeight="1">
      <c r="A3" s="21"/>
      <c r="B3" s="22"/>
      <c r="C3" s="22"/>
      <c r="D3" s="22"/>
      <c r="E3" s="22"/>
      <c r="F3" s="22"/>
      <c r="G3" s="22"/>
      <c r="H3" s="22"/>
      <c r="I3" s="21"/>
    </row>
    <row r="4" spans="1:9" ht="42" customHeight="1">
      <c r="A4" s="21"/>
      <c r="B4" s="22"/>
      <c r="C4" s="22"/>
      <c r="D4" s="22"/>
      <c r="E4" s="22"/>
      <c r="F4" s="22"/>
      <c r="G4" s="22"/>
      <c r="H4" s="22"/>
      <c r="I4" s="21"/>
    </row>
    <row r="5" spans="1:9" ht="42" customHeight="1">
      <c r="A5" s="21"/>
      <c r="B5" s="22"/>
      <c r="C5" s="22"/>
      <c r="D5" s="22"/>
      <c r="E5" s="22"/>
      <c r="F5" s="22"/>
      <c r="G5" s="22"/>
      <c r="H5" s="22"/>
      <c r="I5" s="21"/>
    </row>
    <row r="6" spans="1:9" ht="42" customHeight="1">
      <c r="A6" s="21"/>
      <c r="B6" s="22"/>
      <c r="C6" s="22"/>
      <c r="D6" s="22"/>
      <c r="E6" s="22"/>
      <c r="F6" s="22"/>
      <c r="G6" s="22"/>
      <c r="H6" s="22"/>
      <c r="I6" s="21"/>
    </row>
    <row r="7" spans="1:9" ht="42" customHeight="1">
      <c r="A7" s="21"/>
      <c r="B7" s="22"/>
      <c r="C7" s="22"/>
      <c r="D7" s="22"/>
      <c r="E7" s="22"/>
      <c r="F7" s="22"/>
      <c r="G7" s="22"/>
      <c r="H7" s="22"/>
      <c r="I7" s="21"/>
    </row>
    <row r="8" spans="1:9" ht="42" customHeight="1">
      <c r="A8" s="21"/>
      <c r="B8" s="22"/>
      <c r="C8" s="22"/>
      <c r="D8" s="22"/>
      <c r="E8" s="22"/>
      <c r="F8" s="22"/>
      <c r="G8" s="22"/>
      <c r="H8" s="22"/>
      <c r="I8" s="21"/>
    </row>
    <row r="9" spans="1:9" ht="63">
      <c r="A9" s="21"/>
      <c r="B9" s="5" t="s">
        <v>0</v>
      </c>
      <c r="C9" s="5" t="s">
        <v>1</v>
      </c>
      <c r="D9" s="5" t="s">
        <v>2</v>
      </c>
      <c r="E9" s="5" t="s">
        <v>3</v>
      </c>
      <c r="F9" s="5" t="s">
        <v>4</v>
      </c>
      <c r="G9" s="6" t="s">
        <v>5</v>
      </c>
      <c r="H9" s="6" t="s">
        <v>9</v>
      </c>
      <c r="I9" s="21"/>
    </row>
    <row r="10" spans="1:9" ht="60">
      <c r="A10" s="21"/>
      <c r="B10" s="8">
        <v>1</v>
      </c>
      <c r="C10" s="8" t="s">
        <v>28</v>
      </c>
      <c r="D10" s="1" t="s">
        <v>51</v>
      </c>
      <c r="E10" s="15" t="s">
        <v>6</v>
      </c>
      <c r="F10" s="8">
        <v>500</v>
      </c>
      <c r="G10" s="17"/>
      <c r="H10" s="13">
        <f>Tabela14[[#This Row],[Ilość ]]*Tabela14[[#This Row],[Cena jednostkowa netto w zł]]</f>
        <v>0</v>
      </c>
      <c r="I10" s="21"/>
    </row>
    <row r="11" spans="1:9" ht="60">
      <c r="A11" s="21"/>
      <c r="B11" s="8">
        <v>2</v>
      </c>
      <c r="C11" s="8" t="s">
        <v>47</v>
      </c>
      <c r="D11" s="1" t="s">
        <v>50</v>
      </c>
      <c r="E11" s="15" t="s">
        <v>6</v>
      </c>
      <c r="F11" s="9">
        <v>500</v>
      </c>
      <c r="G11" s="17"/>
      <c r="H11" s="13">
        <f>Tabela14[[#This Row],[Ilość ]]*Tabela14[[#This Row],[Cena jednostkowa netto w zł]]</f>
        <v>0</v>
      </c>
      <c r="I11" s="21"/>
    </row>
    <row r="12" spans="1:9" ht="60">
      <c r="A12" s="21"/>
      <c r="B12" s="8">
        <v>3</v>
      </c>
      <c r="C12" s="8" t="s">
        <v>48</v>
      </c>
      <c r="D12" s="1" t="s">
        <v>23</v>
      </c>
      <c r="E12" s="15" t="s">
        <v>6</v>
      </c>
      <c r="F12" s="9">
        <v>500</v>
      </c>
      <c r="G12" s="17"/>
      <c r="H12" s="13">
        <f>Tabela14[[#This Row],[Ilość ]]*Tabela14[[#This Row],[Cena jednostkowa netto w zł]]</f>
        <v>0</v>
      </c>
      <c r="I12" s="21"/>
    </row>
    <row r="13" spans="1:9" ht="45">
      <c r="A13" s="21"/>
      <c r="B13" s="8">
        <v>4</v>
      </c>
      <c r="C13" s="9" t="s">
        <v>49</v>
      </c>
      <c r="D13" s="1" t="s">
        <v>10</v>
      </c>
      <c r="E13" s="15" t="s">
        <v>6</v>
      </c>
      <c r="F13" s="9">
        <v>10</v>
      </c>
      <c r="G13" s="17"/>
      <c r="H13" s="13">
        <f>Tabela14[[#This Row],[Ilość ]]*Tabela14[[#This Row],[Cena jednostkowa netto w zł]]</f>
        <v>0</v>
      </c>
      <c r="I13" s="21"/>
    </row>
    <row r="14" spans="1:9" ht="60">
      <c r="A14" s="21"/>
      <c r="B14" s="8">
        <v>5</v>
      </c>
      <c r="C14" s="9" t="s">
        <v>27</v>
      </c>
      <c r="D14" s="1" t="s">
        <v>11</v>
      </c>
      <c r="E14" s="15" t="s">
        <v>42</v>
      </c>
      <c r="F14" s="9">
        <v>30</v>
      </c>
      <c r="G14" s="17"/>
      <c r="H14" s="13">
        <f>Tabela14[[#This Row],[Ilość ]]*Tabela14[[#This Row],[Cena jednostkowa netto w zł]]</f>
        <v>0</v>
      </c>
      <c r="I14" s="21"/>
    </row>
    <row r="15" spans="1:9" ht="225">
      <c r="A15" s="21"/>
      <c r="B15" s="8">
        <v>6</v>
      </c>
      <c r="C15" s="9" t="s">
        <v>39</v>
      </c>
      <c r="D15" s="1" t="s">
        <v>40</v>
      </c>
      <c r="E15" s="15" t="s">
        <v>41</v>
      </c>
      <c r="F15" s="9">
        <v>2</v>
      </c>
      <c r="G15" s="17"/>
      <c r="H15" s="13">
        <f>Tabela14[[#This Row],[Ilość ]]*Tabela14[[#This Row],[Cena jednostkowa netto w zł]]</f>
        <v>0</v>
      </c>
      <c r="I15" s="21"/>
    </row>
    <row r="16" spans="1:9" ht="45">
      <c r="A16" s="21"/>
      <c r="B16" s="8">
        <v>7</v>
      </c>
      <c r="C16" s="9" t="s">
        <v>16</v>
      </c>
      <c r="D16" s="1" t="s">
        <v>12</v>
      </c>
      <c r="E16" s="15" t="s">
        <v>53</v>
      </c>
      <c r="F16" s="9">
        <v>10</v>
      </c>
      <c r="G16" s="17"/>
      <c r="H16" s="13">
        <f>Tabela14[[#This Row],[Ilość ]]*Tabela14[[#This Row],[Cena jednostkowa netto w zł]]</f>
        <v>0</v>
      </c>
      <c r="I16" s="21"/>
    </row>
    <row r="17" spans="1:9" ht="45">
      <c r="A17" s="21"/>
      <c r="B17" s="8">
        <v>8</v>
      </c>
      <c r="C17" s="9" t="s">
        <v>17</v>
      </c>
      <c r="D17" s="1" t="s">
        <v>13</v>
      </c>
      <c r="E17" s="15" t="s">
        <v>53</v>
      </c>
      <c r="F17" s="9">
        <v>10</v>
      </c>
      <c r="G17" s="17"/>
      <c r="H17" s="13">
        <f>Tabela14[[#This Row],[Ilość ]]*Tabela14[[#This Row],[Cena jednostkowa netto w zł]]</f>
        <v>0</v>
      </c>
      <c r="I17" s="21"/>
    </row>
    <row r="18" spans="1:9" ht="45">
      <c r="A18" s="21"/>
      <c r="B18" s="8">
        <v>9</v>
      </c>
      <c r="C18" s="9" t="s">
        <v>15</v>
      </c>
      <c r="D18" s="1" t="s">
        <v>14</v>
      </c>
      <c r="E18" s="15" t="s">
        <v>53</v>
      </c>
      <c r="F18" s="9">
        <v>10</v>
      </c>
      <c r="G18" s="17"/>
      <c r="H18" s="13">
        <f>Tabela14[[#This Row],[Ilość ]]*Tabela14[[#This Row],[Cena jednostkowa netto w zł]]</f>
        <v>0</v>
      </c>
      <c r="I18" s="21"/>
    </row>
    <row r="19" spans="1:9" ht="90">
      <c r="A19" s="21"/>
      <c r="B19" s="8">
        <v>10</v>
      </c>
      <c r="C19" s="9" t="s">
        <v>22</v>
      </c>
      <c r="D19" s="3" t="s">
        <v>24</v>
      </c>
      <c r="E19" s="15" t="s">
        <v>54</v>
      </c>
      <c r="F19" s="9">
        <v>20</v>
      </c>
      <c r="G19" s="17"/>
      <c r="H19" s="13">
        <f>Tabela14[[#This Row],[Ilość ]]*Tabela14[[#This Row],[Cena jednostkowa netto w zł]]</f>
        <v>0</v>
      </c>
      <c r="I19" s="21"/>
    </row>
    <row r="20" spans="1:9" ht="60">
      <c r="A20" s="21"/>
      <c r="B20" s="8">
        <v>11</v>
      </c>
      <c r="C20" s="9" t="s">
        <v>26</v>
      </c>
      <c r="D20" s="2" t="s">
        <v>18</v>
      </c>
      <c r="E20" s="15" t="s">
        <v>6</v>
      </c>
      <c r="F20" s="9">
        <v>50</v>
      </c>
      <c r="G20" s="17"/>
      <c r="H20" s="13">
        <f>Tabela14[[#This Row],[Ilość ]]*Tabela14[[#This Row],[Cena jednostkowa netto w zł]]</f>
        <v>0</v>
      </c>
      <c r="I20" s="21"/>
    </row>
    <row r="21" spans="1:9" ht="15">
      <c r="A21" s="21"/>
      <c r="B21" s="8">
        <v>12</v>
      </c>
      <c r="C21" s="9" t="s">
        <v>25</v>
      </c>
      <c r="D21" s="2" t="s">
        <v>19</v>
      </c>
      <c r="E21" s="15" t="s">
        <v>6</v>
      </c>
      <c r="F21" s="9">
        <v>50</v>
      </c>
      <c r="G21" s="17"/>
      <c r="H21" s="13">
        <f>Tabela14[[#This Row],[Ilość ]]*Tabela14[[#This Row],[Cena jednostkowa netto w zł]]</f>
        <v>0</v>
      </c>
      <c r="I21" s="21"/>
    </row>
    <row r="22" spans="1:9" ht="150">
      <c r="A22" s="21"/>
      <c r="B22" s="8">
        <v>13</v>
      </c>
      <c r="C22" s="9" t="s">
        <v>20</v>
      </c>
      <c r="D22" s="1" t="s">
        <v>21</v>
      </c>
      <c r="E22" s="15" t="s">
        <v>55</v>
      </c>
      <c r="F22" s="9">
        <v>2</v>
      </c>
      <c r="G22" s="17"/>
      <c r="H22" s="13">
        <f>Tabela14[[#This Row],[Ilość ]]*Tabela14[[#This Row],[Cena jednostkowa netto w zł]]</f>
        <v>0</v>
      </c>
      <c r="I22" s="21"/>
    </row>
    <row r="23" spans="1:9" ht="105">
      <c r="A23" s="21"/>
      <c r="B23" s="8">
        <v>14</v>
      </c>
      <c r="C23" s="9" t="s">
        <v>29</v>
      </c>
      <c r="D23" s="1" t="s">
        <v>59</v>
      </c>
      <c r="E23" s="15" t="s">
        <v>54</v>
      </c>
      <c r="F23" s="9">
        <v>5</v>
      </c>
      <c r="G23" s="17"/>
      <c r="H23" s="13">
        <f>Tabela14[[#This Row],[Ilość ]]*Tabela14[[#This Row],[Cena jednostkowa netto w zł]]</f>
        <v>0</v>
      </c>
      <c r="I23" s="21"/>
    </row>
    <row r="24" spans="1:9" ht="180">
      <c r="A24" s="21"/>
      <c r="B24" s="8">
        <v>15</v>
      </c>
      <c r="C24" s="9" t="s">
        <v>60</v>
      </c>
      <c r="D24" s="1" t="s">
        <v>62</v>
      </c>
      <c r="E24" s="15" t="s">
        <v>6</v>
      </c>
      <c r="F24" s="9">
        <v>20</v>
      </c>
      <c r="G24" s="17"/>
      <c r="H24" s="13">
        <f>Tabela14[[#This Row],[Ilość ]]*Tabela14[[#This Row],[Cena jednostkowa netto w zł]]</f>
        <v>0</v>
      </c>
      <c r="I24" s="21"/>
    </row>
    <row r="25" spans="1:9" ht="180">
      <c r="A25" s="21"/>
      <c r="B25" s="8">
        <v>16</v>
      </c>
      <c r="C25" s="9" t="s">
        <v>61</v>
      </c>
      <c r="D25" s="1" t="s">
        <v>63</v>
      </c>
      <c r="E25" s="15" t="s">
        <v>7</v>
      </c>
      <c r="F25" s="9">
        <v>20</v>
      </c>
      <c r="G25" s="17"/>
      <c r="H25" s="13">
        <f>Tabela14[[#This Row],[Ilość ]]*Tabela14[[#This Row],[Cena jednostkowa netto w zł]]</f>
        <v>0</v>
      </c>
      <c r="I25" s="21"/>
    </row>
    <row r="26" spans="1:9" ht="120">
      <c r="A26" s="21"/>
      <c r="B26" s="8">
        <v>17</v>
      </c>
      <c r="C26" s="9" t="s">
        <v>30</v>
      </c>
      <c r="D26" s="1" t="s">
        <v>65</v>
      </c>
      <c r="E26" s="15" t="s">
        <v>64</v>
      </c>
      <c r="F26" s="9">
        <v>5</v>
      </c>
      <c r="G26" s="17"/>
      <c r="H26" s="13">
        <f>Tabela14[[#This Row],[Ilość ]]*Tabela14[[#This Row],[Cena jednostkowa netto w zł]]</f>
        <v>0</v>
      </c>
      <c r="I26" s="21"/>
    </row>
    <row r="27" spans="1:9" ht="120">
      <c r="A27" s="21"/>
      <c r="B27" s="8">
        <v>18</v>
      </c>
      <c r="C27" s="9" t="s">
        <v>31</v>
      </c>
      <c r="D27" s="1" t="s">
        <v>66</v>
      </c>
      <c r="E27" s="15" t="s">
        <v>8</v>
      </c>
      <c r="F27" s="9">
        <v>80</v>
      </c>
      <c r="G27" s="17"/>
      <c r="H27" s="13">
        <f>Tabela14[[#This Row],[Ilość ]]*Tabela14[[#This Row],[Cena jednostkowa netto w zł]]</f>
        <v>0</v>
      </c>
      <c r="I27" s="21"/>
    </row>
    <row r="28" spans="1:9" ht="120">
      <c r="A28" s="21"/>
      <c r="B28" s="8">
        <v>19</v>
      </c>
      <c r="C28" s="9" t="s">
        <v>32</v>
      </c>
      <c r="D28" s="3" t="s">
        <v>43</v>
      </c>
      <c r="E28" s="15" t="s">
        <v>6</v>
      </c>
      <c r="F28" s="9">
        <v>50</v>
      </c>
      <c r="G28" s="17"/>
      <c r="H28" s="13">
        <f>Tabela14[[#This Row],[Ilość ]]*Tabela14[[#This Row],[Cena jednostkowa netto w zł]]</f>
        <v>0</v>
      </c>
      <c r="I28" s="21"/>
    </row>
    <row r="29" spans="1:9" ht="120">
      <c r="A29" s="21"/>
      <c r="B29" s="8">
        <v>20</v>
      </c>
      <c r="C29" s="9" t="s">
        <v>36</v>
      </c>
      <c r="D29" s="4" t="s">
        <v>67</v>
      </c>
      <c r="E29" s="16" t="s">
        <v>6</v>
      </c>
      <c r="F29" s="9">
        <v>5</v>
      </c>
      <c r="G29" s="18"/>
      <c r="H29" s="13">
        <f>Tabela14[[#This Row],[Ilość ]]*Tabela14[[#This Row],[Cena jednostkowa netto w zł]]</f>
        <v>0</v>
      </c>
      <c r="I29" s="21"/>
    </row>
    <row r="30" spans="1:9" ht="180">
      <c r="A30" s="21"/>
      <c r="B30" s="8">
        <v>21</v>
      </c>
      <c r="C30" s="9" t="s">
        <v>37</v>
      </c>
      <c r="D30" s="4" t="s">
        <v>38</v>
      </c>
      <c r="E30" s="16" t="s">
        <v>6</v>
      </c>
      <c r="F30" s="9">
        <v>10</v>
      </c>
      <c r="G30" s="18"/>
      <c r="H30" s="13">
        <f>Tabela14[[#This Row],[Ilość ]]*Tabela14[[#This Row],[Cena jednostkowa netto w zł]]</f>
        <v>0</v>
      </c>
      <c r="I30" s="21"/>
    </row>
    <row r="31" spans="1:9" ht="120">
      <c r="A31" s="21"/>
      <c r="B31" s="8">
        <v>22</v>
      </c>
      <c r="C31" s="9" t="s">
        <v>33</v>
      </c>
      <c r="D31" s="4" t="s">
        <v>52</v>
      </c>
      <c r="E31" s="16" t="s">
        <v>6</v>
      </c>
      <c r="F31" s="9">
        <v>2</v>
      </c>
      <c r="G31" s="18"/>
      <c r="H31" s="13">
        <f>Tabela14[[#This Row],[Ilość ]]*Tabela14[[#This Row],[Cena jednostkowa netto w zł]]</f>
        <v>0</v>
      </c>
      <c r="I31" s="21"/>
    </row>
    <row r="32" spans="1:9" ht="60">
      <c r="A32" s="21"/>
      <c r="B32" s="8">
        <v>23</v>
      </c>
      <c r="C32" s="9" t="s">
        <v>34</v>
      </c>
      <c r="D32" s="1" t="s">
        <v>68</v>
      </c>
      <c r="E32" s="15" t="s">
        <v>6</v>
      </c>
      <c r="F32" s="9">
        <v>40</v>
      </c>
      <c r="G32" s="17"/>
      <c r="H32" s="13">
        <f>Tabela14[[#This Row],[Ilość ]]*Tabela14[[#This Row],[Cena jednostkowa netto w zł]]</f>
        <v>0</v>
      </c>
      <c r="I32" s="21"/>
    </row>
    <row r="33" spans="1:9" ht="165">
      <c r="A33" s="21"/>
      <c r="B33" s="8">
        <v>24</v>
      </c>
      <c r="C33" s="9" t="s">
        <v>44</v>
      </c>
      <c r="D33" s="14" t="s">
        <v>56</v>
      </c>
      <c r="E33" s="16" t="s">
        <v>6</v>
      </c>
      <c r="F33" s="10">
        <v>264</v>
      </c>
      <c r="G33" s="19"/>
      <c r="H33" s="13">
        <f>Tabela14[[#This Row],[Ilość ]]*Tabela14[[#This Row],[Cena jednostkowa netto w zł]]</f>
        <v>0</v>
      </c>
      <c r="I33" s="21"/>
    </row>
    <row r="34" spans="1:9" ht="270">
      <c r="A34" s="21"/>
      <c r="B34" s="8">
        <v>25</v>
      </c>
      <c r="C34" s="9" t="s">
        <v>45</v>
      </c>
      <c r="D34" s="14" t="s">
        <v>57</v>
      </c>
      <c r="E34" s="16" t="s">
        <v>6</v>
      </c>
      <c r="F34" s="10">
        <v>264</v>
      </c>
      <c r="G34" s="19"/>
      <c r="H34" s="13">
        <f>Tabela14[[#This Row],[Ilość ]]*Tabela14[[#This Row],[Cena jednostkowa netto w zł]]</f>
        <v>0</v>
      </c>
      <c r="I34" s="21"/>
    </row>
    <row r="35" spans="1:9" ht="150">
      <c r="A35" s="21"/>
      <c r="B35" s="8">
        <v>26</v>
      </c>
      <c r="C35" s="9" t="s">
        <v>46</v>
      </c>
      <c r="D35" s="4" t="s">
        <v>58</v>
      </c>
      <c r="E35" s="16" t="s">
        <v>6</v>
      </c>
      <c r="F35" s="10">
        <v>264</v>
      </c>
      <c r="G35" s="19"/>
      <c r="H35" s="13">
        <f>Tabela14[[#This Row],[Ilość ]]*Tabela14[[#This Row],[Cena jednostkowa netto w zł]]</f>
        <v>0</v>
      </c>
      <c r="I35" s="21"/>
    </row>
    <row r="36" spans="1:9" ht="42" customHeight="1">
      <c r="A36" s="21"/>
      <c r="E36" s="11" t="s">
        <v>35</v>
      </c>
      <c r="F36" s="7"/>
      <c r="G36" s="20"/>
      <c r="H36" s="12">
        <f>SUM(Tabela14[Wartość brutto])</f>
        <v>0</v>
      </c>
      <c r="I36" s="21"/>
    </row>
    <row r="37" spans="1:9" ht="42" customHeight="1">
      <c r="A37" s="21"/>
      <c r="B37" s="21"/>
      <c r="C37" s="21"/>
      <c r="D37" s="21"/>
      <c r="E37" s="21"/>
      <c r="F37" s="21"/>
      <c r="G37" s="21"/>
      <c r="H37" s="21"/>
      <c r="I37" s="21"/>
    </row>
    <row r="38" spans="1:9" ht="42" customHeight="1">
      <c r="A38" s="21"/>
      <c r="B38" s="21"/>
      <c r="C38" s="21"/>
      <c r="D38" s="21"/>
      <c r="E38" s="21"/>
      <c r="F38" s="21"/>
      <c r="G38" s="21"/>
      <c r="H38" s="21"/>
      <c r="I38" s="21"/>
    </row>
    <row r="39" spans="1:9">
      <c r="A39" s="21"/>
      <c r="B39" s="21"/>
      <c r="C39" s="21"/>
      <c r="D39" s="21"/>
      <c r="E39" s="21"/>
      <c r="F39" s="21"/>
      <c r="G39" s="21"/>
      <c r="H39" s="21"/>
      <c r="I39" s="21"/>
    </row>
    <row r="40" spans="1:9">
      <c r="A40" s="21"/>
      <c r="B40" s="21"/>
      <c r="C40" s="21"/>
      <c r="D40" s="21"/>
      <c r="E40" s="21"/>
      <c r="F40" s="21"/>
      <c r="G40" s="21"/>
      <c r="H40" s="21"/>
      <c r="I40" s="21"/>
    </row>
    <row r="41" spans="1:9">
      <c r="A41" s="21"/>
      <c r="B41" s="21"/>
      <c r="C41" s="21"/>
      <c r="D41" s="21"/>
      <c r="E41" s="21"/>
      <c r="F41" s="21"/>
      <c r="G41" s="21"/>
      <c r="H41" s="21"/>
      <c r="I41" s="21"/>
    </row>
    <row r="42" spans="1:9">
      <c r="A42" s="21"/>
      <c r="B42" s="21"/>
      <c r="C42" s="21"/>
      <c r="D42" s="21"/>
      <c r="E42" s="21"/>
      <c r="F42" s="21"/>
      <c r="G42" s="21"/>
      <c r="H42" s="21"/>
      <c r="I42" s="21"/>
    </row>
    <row r="43" spans="1:9">
      <c r="A43" s="21"/>
      <c r="B43" s="21"/>
      <c r="C43" s="21"/>
      <c r="D43" s="21"/>
      <c r="E43" s="21"/>
      <c r="F43" s="21"/>
      <c r="G43" s="21"/>
      <c r="H43" s="21"/>
      <c r="I43" s="21"/>
    </row>
    <row r="44" spans="1:9">
      <c r="A44" s="21"/>
      <c r="B44" s="21"/>
      <c r="C44" s="21"/>
      <c r="D44" s="21"/>
      <c r="E44" s="21"/>
      <c r="F44" s="21"/>
      <c r="G44" s="21"/>
      <c r="H44" s="21"/>
      <c r="I44" s="21"/>
    </row>
    <row r="45" spans="1:9">
      <c r="A45" s="21"/>
      <c r="B45" s="21"/>
      <c r="C45" s="21"/>
      <c r="D45" s="21"/>
      <c r="E45" s="21"/>
      <c r="F45" s="21"/>
      <c r="G45" s="21"/>
      <c r="H45" s="21"/>
      <c r="I45" s="21"/>
    </row>
  </sheetData>
  <mergeCells count="5">
    <mergeCell ref="I2:I45"/>
    <mergeCell ref="A2:A45"/>
    <mergeCell ref="B4:H8"/>
    <mergeCell ref="B1:H3"/>
    <mergeCell ref="B37:H4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rowBreaks count="2" manualBreakCount="2">
    <brk id="16" max="8" man="1"/>
    <brk id="25" max="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materiały 2020</vt:lpstr>
      <vt:lpstr>'materiały 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leszczynskaa</dc:creator>
  <cp:lastModifiedBy>Mateusz Gac</cp:lastModifiedBy>
  <cp:lastPrinted>2020-03-31T07:22:40Z</cp:lastPrinted>
  <dcterms:created xsi:type="dcterms:W3CDTF">2011-03-22T08:27:19Z</dcterms:created>
  <dcterms:modified xsi:type="dcterms:W3CDTF">2020-04-08T11:55:03Z</dcterms:modified>
</cp:coreProperties>
</file>