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024CAE6-AD16-4098-AF22-D97E887A2BB9}" xr6:coauthVersionLast="47" xr6:coauthVersionMax="47" xr10:uidLastSave="{00000000-0000-0000-0000-000000000000}"/>
  <bookViews>
    <workbookView xWindow="28680" yWindow="-120" windowWidth="29040" windowHeight="17640" xr2:uid="{5D5E5399-5248-4D83-AF53-A2D441C6AF44}"/>
  </bookViews>
  <sheets>
    <sheet name="Załącznik 2.1" sheetId="2" r:id="rId1"/>
    <sheet name="Załącznik 2.2" sheetId="3" r:id="rId2"/>
    <sheet name="Załącznik 2.3" sheetId="4" r:id="rId3"/>
    <sheet name="Załącznik 2.4"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 r="G36" i="1"/>
  <c r="F64" i="4" l="1"/>
  <c r="F65" i="4"/>
  <c r="F66" i="4"/>
  <c r="F67" i="4"/>
  <c r="F68" i="4"/>
  <c r="F69" i="4"/>
  <c r="F70" i="4"/>
  <c r="F71" i="4"/>
  <c r="F72" i="4"/>
  <c r="F73" i="4"/>
  <c r="F74" i="4"/>
  <c r="F75" i="4"/>
  <c r="F76" i="4"/>
  <c r="F77" i="4"/>
  <c r="F78" i="4"/>
  <c r="F79" i="4"/>
  <c r="F80" i="4"/>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3" i="4"/>
  <c r="F3" i="3"/>
  <c r="F4" i="3" s="1"/>
  <c r="F3" i="2"/>
  <c r="F4" i="2" s="1"/>
  <c r="F81" i="4"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4" i="1"/>
  <c r="G37" i="1" l="1"/>
</calcChain>
</file>

<file path=xl/sharedStrings.xml><?xml version="1.0" encoding="utf-8"?>
<sst xmlns="http://schemas.openxmlformats.org/spreadsheetml/2006/main" count="313" uniqueCount="171">
  <si>
    <t xml:space="preserve">Urządzenie </t>
  </si>
  <si>
    <t>Symbol Toneru/</t>
  </si>
  <si>
    <t>Ilość w szt.</t>
  </si>
  <si>
    <t>A</t>
  </si>
  <si>
    <t>B</t>
  </si>
  <si>
    <t>C</t>
  </si>
  <si>
    <t>D</t>
  </si>
  <si>
    <t>E</t>
  </si>
  <si>
    <t>F</t>
  </si>
  <si>
    <t>G=D*F</t>
  </si>
  <si>
    <t>Kyocera 3500i/4501i</t>
  </si>
  <si>
    <t>TK 7205</t>
  </si>
  <si>
    <t>Lexmark CS725</t>
  </si>
  <si>
    <t>74C2HY0</t>
  </si>
  <si>
    <t>74C2HM0</t>
  </si>
  <si>
    <t>74C2HC0</t>
  </si>
  <si>
    <t>Lexmark MX611</t>
  </si>
  <si>
    <t>oryginał/równoważny**         
nazwa…….…....………..*** 
symbol…….…...………..*** 
producent……………….*** 
wydajność………………***</t>
  </si>
  <si>
    <t>Lexmark T644DN</t>
  </si>
  <si>
    <t>ŁĄCZNA CENA BRUTTO W ZŁ</t>
  </si>
  <si>
    <t>Cena brutto 
w zł za szt.</t>
  </si>
  <si>
    <t>Wartość brutto 
w zł</t>
  </si>
  <si>
    <t>Lp.</t>
  </si>
  <si>
    <t>Nazwa i opis towaru</t>
  </si>
  <si>
    <t>Jedn.miary</t>
  </si>
  <si>
    <t>ryza 
(500 arkuszy)</t>
  </si>
  <si>
    <t xml:space="preserve">Druk zwrotne potwierdzenie odbioru (zwrotka tzw. biała) -  treść druku odpowiada wymaganiom określonym w Kodeksie Postępowania Administracyjnego,  zgodnie ze wzorem ZPO prezentowanym w Załączniku 1a do SIWZ.  Druki ZPO nie mogą zawierać żadnych dodatkowych informacji, napisów i elementów graficznych poza tymi, które zawiera wzór np. oznaczeń firmowych Wykonawcy, znaków towarowych, treści reklamowych itp. 
Parametry szczegółowe druku ZPO:
- dwustronny druk wykonany na papierze białym o gramaturze minimum 140 g/m2 (gruby papier offsetowy),
- wymiary druku: 160 x 100 mm  razem z dwoma perforowanymi pionowymi listwami bocznymi o szer. 10 mm każda, na których znajduje się pasek klejowy o szer. 6-8 mm, zabezpieczony silikonową taśmą o szer. 10 mm  ułatwiającą odrywanie  podczas naklejania druku ZPO,
- wymiary druku po oderwaniu listew bocznych: 140 x 100 mm, 
- perforacja pionowa winna być wykonana w taki sposób, aby pozwalała na swobodne wyrwanie środkowej części druku bez jego uszkodzenia,
- tolerancja wymiarów +/- 1mm,
- trwałość  zastosowanego kleju powinna wynosić minimum 2 lata od daty dostarczenia towaru,
- druki pakowane w paczkach po 100 szt.  Opakowanie winno zabezpieczać druki przed uszkodzeniami mechanicznymi oraz nadmierną emisją wilgoci zawartej w powietrzu. </t>
  </si>
  <si>
    <t>szt.</t>
  </si>
  <si>
    <t>Biała koperta C5 HK 162x229mm z samoklejącym paskiem.</t>
  </si>
  <si>
    <t>opakowanie 
(500 szt.)</t>
  </si>
  <si>
    <t>Biała koperta DL HK 110x220mm z samoklejącym paskiem, okno prawe 45x90mm</t>
  </si>
  <si>
    <t>opakowanie 
(1000 szt.)</t>
  </si>
  <si>
    <t>Linijka dł. 30 cm, wysokiej jakości polistyren, trwała nieścieralna podziałka milimetrowa.</t>
  </si>
  <si>
    <t>Linijka aluminiowa  30 cm, wykonana z wysokiej jakości aluminium, profil wykonany w odpowiedniej grubości gwarantuje długotrwałe użytkowanie, zaokrąglone narożniki dla bezpieczeństwa użytkowania, tył linijki posiada podcięcia pozwalające na pisanie i rysowanie tuszem i pisakami, nadrukowana trwała i precyzyjna skala z dokładnością do 0,1 mm.</t>
  </si>
  <si>
    <t xml:space="preserve">Rozszywacz z blokadą zamknięcia, do wszystkich typów zszywek. </t>
  </si>
  <si>
    <t xml:space="preserve">Temperówka, metalowa, pojedyncza ze stalowym ostrzem. </t>
  </si>
  <si>
    <t>Klej biurowy  w płynie, wyposażony w metalową kulkę do nanoszenia kleju do precyzyjnego klejenia m.in. papieru, kartonu, zdjęć, tekstyliów, itp. przeznaczony do biura. Bezpieczny dla środowiska nie niszczy ani nie deformuje klejonej warstwy usuwalny za pomocą wody szybkoschnący bezbarwny prosty w użyciu klej na bazie wody. Pojemność: 50ml</t>
  </si>
  <si>
    <t>Klej w sztyfcie wysokiej jakości do klejenia papieru, tektury i fotografii o wysokiej przyczepności początkowej i sile klejenia. Hermetycznie zamykany, gwarantujący równomierne i dokładne nanoszenie kleju nie powodujące marszczenia papieru. Masa kleju stworzona w min. 80% z odnawialnych składników. Nie zawiera rozpuszczalników. Zmywalny w temperaturze 30 C.  Opakowanie: gramatura 17 g. Tolerancja gramatury +/- 3g.</t>
  </si>
  <si>
    <t xml:space="preserve">Bardzo wysokiej jakości gumka do ścierania z PVC w ochronnym białym opakowaniu – nie zawiera ftalanów, odpowiednia do grafitowych ołówków, nie pozostawiająca śladów, wymiary: 41 x 18,5 x 11,5 mm </t>
  </si>
  <si>
    <t>Zaciski /Klipy do dokumentów 51mm, metalowe, kolor czarny.</t>
  </si>
  <si>
    <t>opakowanie 
(12 szt.)</t>
  </si>
  <si>
    <t>Zaciski /Klipy do dokumentów 32mm, metalowe, kolor czarny.</t>
  </si>
  <si>
    <t xml:space="preserve">Zaciski /Klipy do dokumentów 19mm, metalowe, kolor czarny. </t>
  </si>
  <si>
    <t>Koszulki A4 z folii PP, przezroczyste/krystaliczne, otwierane na górze, antyelektrostatyczne, wzmocniony dziurkowany brzeg, grubość: 45 mic.</t>
  </si>
  <si>
    <t>opakowanie 
(100 szt.)</t>
  </si>
  <si>
    <t>Koszulka na katalogi z lapką. Koszulki o mocnej groszkowej strukturze o rozszerzanych harmonijkowo bokach i dnie do 25mm. Uniwersalna, wzmocniona perforacja, A4, 180 Mic.</t>
  </si>
  <si>
    <t>opakowanie
(10 szt.)</t>
  </si>
  <si>
    <t>Taśma klejąca, przezroczysta z folii PP, 19mmx33m.</t>
  </si>
  <si>
    <t>Taśma klejąca pakowa, przezroczysta, 48-50 mm x 50m.</t>
  </si>
  <si>
    <t>Taśma  klejąca dwustronna  50 mm x 10m.</t>
  </si>
  <si>
    <t>Taśma biurowa matowa, po której można pisać. Szerokość: 19mm, długość: 33m.</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</si>
  <si>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czarny.</t>
  </si>
  <si>
    <t>Ołówek z gumką. Odporny na złamania dzięki klejonemu po całej długości grafitowi. Łatwy do wycierania. Łatwy do temperowania. Średnica grafitu 2 mm. Twardość grafitu HB.</t>
  </si>
  <si>
    <t>Dwustronny marker permanentny z szybkoschnącym tuszem. Pisze po każdej powierzchni. Z dwoma rodzajami końcówek piszących: F – linia pisania 0,70 mm, długość linii 800 m. oraz EF – linia pisania 0,40 mm, długość linii 1100 m. Przyjazny dla środowiska. Nie zawiera ksylenu. Doskonały do opisywania płyt CD/DVD i folii. Tusz w kolorze czarnym.</t>
  </si>
  <si>
    <t>Kostki samoprzylepne 76*76 mm (bloczek). Dopuszczalna tolerancja wymiaru +/- 2 mm.</t>
  </si>
  <si>
    <t>Zakładki indeksujące "strzałki" z możliwością wielokrotnego odrywania i przyklejania w innych miejscach. Rozmiar: 45 x 12 mm, kolor: mix 5 kolorów, w opakowaniu 5 kolorów po 20 sztuk (100 kartek) lub 5 kolorów po 25 sztuk (125 kartek). Dopuszczalna tolerancja wymiaru +/- 1 mm.</t>
  </si>
  <si>
    <t>Nożyczki długie. Ostrza z tytanową powłoką, ostre, zapewniające znakomitą precyzję cięcia przez długi czas. Miękki uchwyt zapewniający wygodne i bezpieczne użytkowanie. Długość nożyczek 20,5 cm. Tolerancja rozmiaru +/- 1cm.</t>
  </si>
  <si>
    <t>Teczka wiązana na dokumenty w formacie A4. W kolorze białym o gramaturze min. 300 g/m2. Wykonana z wysokiej jakości bezkwasowego kartonu o pH 6-8. Bezklejowa, z trzema skrzydełkami.</t>
  </si>
  <si>
    <t>Wysokiej jakości zszywki stalowe biurowe. Rozmiar 24/10.</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</si>
  <si>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żółtym.</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</si>
  <si>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pomarańczowym.</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</si>
  <si>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zielonym.</t>
  </si>
  <si>
    <t>Segregator 75 mm, wykonany z tektury obustronnie pokrytej ekologiczną folią polipropylenową o strukturze płótna (100 µm), grubość kartonu: 2,1 mm; gramatura kartonu: 1290 g/m2, dźwignia wysokiej jakości z dociskaczem wyposażony w dolną listwę wzmacniającą, szerokość grzbietu: 75 mm, wzmocniony otwór na palec, wymienna, obustronna etykieta grzbietowa, wymiary: 285x320 mm. Kolor: niebieski.</t>
  </si>
  <si>
    <t>Segregator 50 mm, wykonany z tektury obustronnie pokrytej ekologiczną folią polipropylenową o strukturze płótna (100 µm), grubość kartonu: 2,1 mm; gramatura kartonu: 1290 g/m2, dźwignia wysokiej jakości z dociskaczem wyposażony w dolną listwę wzmacniającą, szerokość grzbietu: 75 mm, wzmocniony otwór na palec, wymienna, obustronna etykieta grzbietowa, wymiary: 285x320 mm. Kolor: niebieski.</t>
  </si>
  <si>
    <t>opakowanie (100 szt.)</t>
  </si>
  <si>
    <t>opakowanie (1000 szt.)</t>
  </si>
  <si>
    <t>Koperta B4 z paskiem, biała, 100g</t>
  </si>
  <si>
    <t>opakowanie (250 szt.)</t>
  </si>
  <si>
    <t>Teczka do podpisu, 20 kart, granatowa. Okładka twarda, oprawiona w okleinę powleczoną PVC,  grzbiet kryty,  blok z kartonu barwionego,  zawiera 20 kart z 2 otworami.</t>
  </si>
  <si>
    <t>Folia stretch - Czarna. Waga 1,45 kg. Szerokość 500 mm.</t>
  </si>
  <si>
    <t>Przekładki kartonowe Esselte 1/3 A4 Maxi - przeznaczone do najprostszego segregowania dokumentów. Długość przekładki jest odpowiednia do naniesienia opisu zawartości. Kolor: mix kolorów.</t>
  </si>
  <si>
    <t>RAZEM</t>
  </si>
  <si>
    <t>Lp. 
(z OPZ)</t>
  </si>
  <si>
    <t>Ilość</t>
  </si>
  <si>
    <t>F=D*E</t>
  </si>
  <si>
    <r>
      <t xml:space="preserve">Produkt oferowany** 
</t>
    </r>
    <r>
      <rPr>
        <b/>
        <sz val="11"/>
        <color rgb="FFC00000"/>
        <rFont val="Calibri"/>
        <family val="2"/>
        <charset val="238"/>
      </rPr>
      <t>(</t>
    </r>
    <r>
      <rPr>
        <b/>
        <u/>
        <sz val="11"/>
        <color rgb="FFC00000"/>
        <rFont val="Calibri"/>
        <family val="2"/>
        <charset val="238"/>
      </rPr>
      <t>w przypadku produktu równoważnego lub innego oryginalnego spełniającego wymagania</t>
    </r>
    <r>
      <rPr>
        <b/>
        <sz val="11"/>
        <color rgb="FFC00000"/>
        <rFont val="Calibri"/>
        <family val="2"/>
        <charset val="238"/>
      </rPr>
      <t>: należy wpisać nazwę, symbol, producenta i wydajność***)</t>
    </r>
  </si>
  <si>
    <t>Gumki recepturki. Opakowanie-waga 100g. Mix kolorów. wykonane z materiału o zwiększonej domieszce kauczuku (80%). Średnica: 60mm.</t>
  </si>
  <si>
    <t>Lexmark MS823</t>
  </si>
  <si>
    <t>Kyocera 3035</t>
  </si>
  <si>
    <t>Kyocera 3511</t>
  </si>
  <si>
    <t>Kyocera 4550CI</t>
  </si>
  <si>
    <t>E260X22G</t>
  </si>
  <si>
    <t>74C2HK0</t>
  </si>
  <si>
    <t>A-370AB000</t>
  </si>
  <si>
    <t>602XE/60F2X0E</t>
  </si>
  <si>
    <t>TK8505Y</t>
  </si>
  <si>
    <t>TK8505K</t>
  </si>
  <si>
    <t>TK8505C</t>
  </si>
  <si>
    <t>TK-6305</t>
  </si>
  <si>
    <t>(opakowanie) 
100 szt.</t>
  </si>
  <si>
    <t>Biały papier kserograficzny klasy B przeznaczony do tworzenia dokumentów czarno-białych oraz zawierających kolorowe elementy (wykresy, logo, tekst). Możliwość bezproblemowego drukowania i kopiowania również w urządzeniach wysokonakładowych. Gramatura 80g/m2. Format  A4, białość min.161  w/g skali białości CIE. UWAGA! Papier musi posiadać certyfikat FSC (Forest Stewardship Council).</t>
  </si>
  <si>
    <t xml:space="preserve">Pudełka do archiwizacji, szerokość grzbietu 80 mm. </t>
  </si>
  <si>
    <t xml:space="preserve">Pudełka do archiwizacji, szerokość. grzbietu 100 mm. </t>
  </si>
  <si>
    <t xml:space="preserve">Pudełka do archiwizacji, szerokość. grzbietu 200 mm. </t>
  </si>
  <si>
    <t>Cienkopis  z płynnym tuszem żelowym w kolorze czarnym. Połączenie dwóch technologii tj. płynnego tuszu z żelem. Grubość końcówki 0,5 mm, grubość linii pisania 0,30 mm, długość linii pisania 1300 m. Posiada gumowy uchwyt oraz klip - system przyciskowy. Wkład wymienny.</t>
  </si>
  <si>
    <t>Cienkopis  z płynnym tuszem żelowym w kolorze niebieskim. Połączenie dwóch technologii tj. płynnego tuszu z żelem. Grubość końcówki 0,5 mm, grubość linii pisania 0,30 mm, długość linii pisania 1300 m. Posiada gumowy uchwyt oraz klip - system przyciskowy. Wkład wymienny.</t>
  </si>
  <si>
    <t>Cienkopis  z płynnym tuszem żelowym w kolorze czerwonym Połączenie dwóch technologii tj. płynnego tuszu z żelem. Grubość końcówki 0,5 mm, grubość linii pisania 0,30 mm, długość linii pisania 1300 m. Posiada gumowy uchwyt oraz klip - system przyciskowy. Wkład wymienny.</t>
  </si>
  <si>
    <t>Cienkopis  z płynnym tuszem żelowym w kolorze zielonym. Połączenie dwóch technologii tj. płynnego tuszu z żelem. Grubość końcówki 0,5 mm, grubość linii pisania 0,30 mm, długość linii pisania 1300 m. Posiada gumowy uchwyt oraz klip - system przyciskowy. Wkład wymienny.</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</si>
  <si>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niebieski. Wymagany produkt marki Pentel SUPERB BK77 lub produkt równoważny, do którego Zamawiający będzie mógł użyć posiadanych wkładów wymiennych PENTEL BKL77.</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</si>
  <si>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czerwony. Wymagany produkt marki Pentel SUPERB BK77 lub produkt równoważny, do którego Zamawiający będzie mógł użyć posiadanych wkładów wymiennych PENTEL BKL77.</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</si>
  <si>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zielony. Wymagany produkt marki Pentel SUPERB BK77 lub produkt równoważny, do którego Zamawiający będzie mógł użyć posiadanych wkładów wymiennych PENTEL BKL77.</t>
  </si>
  <si>
    <t>Długopis na sprężynce, niebieski wkład,   połączony z rozciągliwą sprężynką długości ok.100 cm, z samoprzylepną podstawką utrzymującą długopis w pozycji pionowej.</t>
  </si>
  <si>
    <t>Mini datownik, rozmiar odbicia 19x4 mm. Format daty: polski, cyfrowy, iso, miesiąc - 3 znaki/litery. Kompatybilny z posiadanymi przez Zamawiającego poduszkami zastępczymi E/10 firmy COLOP.</t>
  </si>
  <si>
    <t>szt</t>
  </si>
  <si>
    <t>Skoroszyt plastikowy, wpinany, do dokumentów w formacie A4, z metalowym wąsem oraz paskiem z dziurkami na grzbiecie. Wykonany ze sztywnego PCV.</t>
  </si>
  <si>
    <t>opakowanie (10 szt.)</t>
  </si>
  <si>
    <t>Długopis kulkowy, klikany z gumową obudową. Rodzaj wkłądu: olejowy, tusz pigmentowy szybkoschnący w kolorze niebieskim. Średnica kulki piszącej: ok. 0,7mm, grubość linii pisania ok. 0,35mm. Możeliowść zastosowania posiadanych przez Zamawiającego wymiennych wkładów o symbolu SXR-811.</t>
  </si>
  <si>
    <t>Kostka biurowa biała nieklejona 8,3 x 8,3 x 7,5 mm wysokość 75 mm. Dopuszczalna tolerancja wymiaru +/- 2 mm.</t>
  </si>
  <si>
    <t>Farby plakatowe o czystych i nasyconych barwach. Możliwość stosowania bez użycia wody. Nie skraplające się na podłożu. Matowe wymalowanie po wyschnięciu odporne na działanie światła i ścieranie. Wysoka jakość rozprowadzania na papierze, kartonie, drewnie, ceramice i kamieniu. Farby muszą być bezpieczne dla dzieci, tj. wyprodukowane w zgodności z dyrektywą Parlamentu Europejskiego i Rady w sprawie bezpieczeństwa zabawek oraz rozporządzeniem Ministerstwa Gospodarki w sprawie zasadniczych wymagań dla zabawek. Opakowanie powinno zawierać 12 rożnych kolorów. Pojemność jednej farby: 20 ml.</t>
  </si>
  <si>
    <t>Kredki ołówkowe sześciokątne z grubym grafitem. Duża gama 12 różnych kolorów. Miękki grafit o wyrazistych i nasyconych kolorach wykonany jest z glinki kaolinowej. Posiadają certyfikat FSC (znak odpowiedzialnej gospodarki leśnej). Długość kredki: ok. 17,5cm. Średnica grafitu: 5mm. Tolerancja długości +/- 1cm. Tolerancja średnicy grafitu. +/- 0,5mm.</t>
  </si>
  <si>
    <t>Blok rysunkowy biały, format papieru A4, gramatura papieru 120g/m2, ilość kartek 20.</t>
  </si>
  <si>
    <t>Zestaw szkolny pędzli. 6 pędzelków szkolnych różnej grubości w rozmiarach: 2, 4, 6, 8, 10 i 12 wykonanych z naturalnego włosia. Nadające się do rozprowadzana zarówno farb akwarelowych jak i plakatowych oraz do aplikacji kleju. Wyprodukowane w zgodności z dyrektywą Parlamentu Europejskiego i Rady w sprawie bezpieczeństwa zabawek oraz rozporządzeniem Ministerstwa Gospodarki w sprawie zasadniczych wymagań dla zabawek.</t>
  </si>
  <si>
    <t>Kredki świecowe wykonane z glinki kaolinowej o intensywnych i nasyconych kolorach. Każda kredka powinna być w innym kolorze oraz posiadać papierową ochronną owijkę. Odpowiednie dla dzieci 3+. Opakowanie powinno zawierać od 18 do 20 kolorów.</t>
  </si>
  <si>
    <t>Pióro kulkowe automatyczne. Gumowa obudowa ze stalową klipem. Tusz pigmentowy szybkoschnący w kolorze niebieskim. Cienka linia pisania: średnica kulki ok. 1 mm, grubość linii pisania ok. 0,45 mm.</t>
  </si>
  <si>
    <t>Pinezki do tablicy korkowej wykonane z metalu zakończonego ostrym szpicem i tworzywa sztucznego. Trzpień wykonany z materiału o dużej odporności na odkształcenia.</t>
  </si>
  <si>
    <t>opakowanie (25-40 szt.)</t>
  </si>
  <si>
    <t>Podkładka z klipem oraz okładką. Sztywna, przeznaczona do pisania, wykonana z tektury o grubości ok. 2mm. Pokryta wysokiej jakości PVC i wyposażona w zacisk sprężynow spinający do 40 kartek o gramaturze 80gsm. Na wewnętrznej stronie okładki dodatkowa transparentna kieszeń na dokumenty oraz kieszonka na długopis lub ołówek. Format A4, rozmiar ok. 230x350mm.</t>
  </si>
  <si>
    <t>Zszywacz z systemem płaskiego zaginania zszywek, wykonany z wytrzymałego tworzywa sztucznego. Wszystkie części mechaniczne wykonane z metalu. Możliwość zszywania do 60 kartek (papier 80 gsm). Głębokość wsuwania kartek 55-60 mm. Pojemność magazynka 100 x 25/10. Ładowany od przodu.</t>
  </si>
  <si>
    <t xml:space="preserve">Przybornik (organizer) metalowy na biurko o wymiarach 20 cm x 10 cm x 9,5 cm, trójdzielny, wykonany z metalowej siatki w kolorze czarnym </t>
  </si>
  <si>
    <t>Półka na dokumenty A4 wykonana z czarnej metalowej siatki, 3 szuflady, dno półek wykonane z metalowej siatki pokrytej lakierem. Wymiary: ok. 350 x 297 x 275 mm. Półki przystosowane do przechowywania dokumentów formatu A4 i mniejszych.</t>
  </si>
  <si>
    <t>Zszywacz. Wykonany z tworzywa sztucznego, z metalowymi częściami mechanicznymi, z wbudowanym rozszywaczem. Antypoślizgowa plastikowa podstawka. Wszystkie trzy sposoby zszywania (otwarte, zamknięte i tapicerskie), z łatwą do zmiany opcją poprzez przekręcenie metalowej stopki. Mechanizm wyboru opcji zszywania z automatycznie ruchomą (przesuwną) sprężyną dociskającą zszywacze. Zszywa do 30 kartek. Głębokość wsuwania kartek 60 mm. Magazynek mieści 80 zszywek 24/6 lub 110 zszywek 26/6.</t>
  </si>
  <si>
    <t>Pióro kulkowe z płynnym tuszem pigmentowym, wodoodpornym i odpornym na blaknięcie. Kapilarny system podawania tuszu, średnica kulki: ok. 0,8 mm, grubość linii pisma: ok. 0,6 mm. Kolor tuszu: niebieski.</t>
  </si>
  <si>
    <t>Notatnik A5 w kratkę, gramatura 80g/m2, ilość kartek: 80, możliwość łatwego wyrywania kartek.</t>
  </si>
  <si>
    <t>Dziurkacz Leitz 5138</t>
  </si>
  <si>
    <t>Automat stemplujący z zamknięciem. Kolor obudowy: losowa. Wielkość płytki tekstowej: 56x20mm. Poduszka do tuszów: nienasączona.</t>
  </si>
  <si>
    <t>Automat stemplujący z zamknięciem. Kolor obudowy: losowa. Wielkość płytki tekstowej: 45x16mm. Poduszka do tuszów: nienasączona.</t>
  </si>
  <si>
    <t>Automat stemplujący z zamknięciem. Kolor obudowy: losowa. Wielkość płytki tekstowej: 36x12mm. Poduszka do tuszów: nienasączona.</t>
  </si>
  <si>
    <t>Spinacze biurowe 28 mm z galwanizowanego metalu. Kształt: okrągły.</t>
  </si>
  <si>
    <t>Szuflada na dokumenty A4. Duże wygodne wycięcie z przodu ułatwiające dostęp do dokumentów. Boczne ścianki posiadające nadruk w kratkę. Możliwość ustawienia schodkowo. Miejsce na etykietę do opisu zawartości. Kolor: transparentny.</t>
  </si>
  <si>
    <t>Folia laminacyjna A4 216 x 303 mm 100 Mic</t>
  </si>
  <si>
    <t>op.</t>
  </si>
  <si>
    <t>Zszywki galwanizowane 25/10. Zszywają do 60 kartek (80 gsm).</t>
  </si>
  <si>
    <t>Magnesy (mocne) do szklanych tablic. Pakowane po 6 szt. Kształt: kwadraty.</t>
  </si>
  <si>
    <t>opakowanie (6 szt.)</t>
  </si>
  <si>
    <t>Długopis na łańcuszku z podstawką</t>
  </si>
  <si>
    <t>Naboje do pióra "Waterman" niebieskie</t>
  </si>
  <si>
    <t>Teczka wiązana, Carta Rocca, wymiary 320x230x35 mm, karton 240 g/m²</t>
  </si>
  <si>
    <t>Teczka wiązana, Carta Rocca, wymiary 320x230x50 mm, karton 240 g/m²</t>
  </si>
  <si>
    <t>opakowanie (5 szt.)</t>
  </si>
  <si>
    <t>64440XW/64016XE</t>
  </si>
  <si>
    <t>582U0E, 58D2U00</t>
  </si>
  <si>
    <t>Lexmark CX825</t>
  </si>
  <si>
    <t>72K20C0</t>
  </si>
  <si>
    <t>72K20Y0</t>
  </si>
  <si>
    <t>72K20K0</t>
  </si>
  <si>
    <t>Lexmark E460</t>
  </si>
  <si>
    <t>50F0Z00</t>
  </si>
  <si>
    <t>Lexmark MX711</t>
  </si>
  <si>
    <t>62D2X00</t>
  </si>
  <si>
    <t>Lexmark T654</t>
  </si>
  <si>
    <t>T654X11E</t>
  </si>
  <si>
    <t>Lexmark X654</t>
  </si>
  <si>
    <t>X654X31E</t>
  </si>
  <si>
    <t>TK8505M</t>
  </si>
  <si>
    <t>Kyocera 4002i</t>
  </si>
  <si>
    <t>TK 6325</t>
  </si>
  <si>
    <t>Kyocera</t>
  </si>
  <si>
    <t>WT-860</t>
  </si>
  <si>
    <t>HP OfficeJet 8100</t>
  </si>
  <si>
    <r>
      <t>CN047A/</t>
    </r>
    <r>
      <rPr>
        <sz val="11"/>
        <color theme="1"/>
        <rFont val="Calibri"/>
        <family val="2"/>
        <charset val="238"/>
        <scheme val="minor"/>
      </rPr>
      <t xml:space="preserve"> </t>
    </r>
    <r>
      <rPr>
        <sz val="10"/>
        <color theme="1"/>
        <rFont val="Arial"/>
        <family val="2"/>
        <charset val="238"/>
      </rPr>
      <t>HP 951XL</t>
    </r>
  </si>
  <si>
    <r>
      <t>CN048A</t>
    </r>
    <r>
      <rPr>
        <sz val="11"/>
        <color theme="1"/>
        <rFont val="Calibri"/>
        <family val="2"/>
        <charset val="238"/>
        <scheme val="minor"/>
      </rPr>
      <t xml:space="preserve"> /</t>
    </r>
    <r>
      <rPr>
        <sz val="10"/>
        <color theme="1"/>
        <rFont val="Arial"/>
        <family val="2"/>
        <charset val="238"/>
      </rPr>
      <t>HP 951XL</t>
    </r>
  </si>
  <si>
    <r>
      <t>CN046A/</t>
    </r>
    <r>
      <rPr>
        <sz val="11"/>
        <color theme="1"/>
        <rFont val="Calibri"/>
        <family val="2"/>
        <charset val="238"/>
        <scheme val="minor"/>
      </rPr>
      <t xml:space="preserve"> </t>
    </r>
    <r>
      <rPr>
        <sz val="10"/>
        <color theme="1"/>
        <rFont val="Arial"/>
        <family val="2"/>
        <charset val="238"/>
      </rPr>
      <t>HP 951XL</t>
    </r>
  </si>
  <si>
    <t>HP LasetJet 4302 FDN</t>
  </si>
  <si>
    <t>220A W2200A</t>
  </si>
  <si>
    <t>220A W2202A</t>
  </si>
  <si>
    <t>220A W2203A</t>
  </si>
  <si>
    <t>220A W2201A</t>
  </si>
  <si>
    <t>HP4300</t>
  </si>
  <si>
    <t>39A</t>
  </si>
  <si>
    <t>Samsung ML3710DN</t>
  </si>
  <si>
    <t>MLT-D205E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</si>
</sst>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color rgb="FF000000"/>
      <name val="Calibri"/>
      <family val="2"/>
      <charset val="238"/>
    </font>
    <font>
      <b/>
      <sz val="12"/>
      <color rgb="FF000000"/>
      <name val="Calibri"/>
      <family val="2"/>
      <charset val="238"/>
    </font>
    <font>
      <b/>
      <sz val="12"/>
      <color theme="1"/>
      <name val="Calibri"/>
      <family val="2"/>
      <charset val="238"/>
      <scheme val="minor"/>
    </font>
    <font>
      <b/>
      <sz val="10"/>
      <color indexed="8"/>
      <name val="Arial"/>
      <family val="2"/>
      <charset val="238"/>
    </font>
    <font>
      <sz val="9"/>
      <color rgb="FFFF0000"/>
      <name val="Arial"/>
      <family val="2"/>
      <charset val="238"/>
    </font>
    <font>
      <sz val="9"/>
      <color rgb="FF00B050"/>
      <name val="Arial"/>
      <family val="2"/>
      <charset val="238"/>
    </font>
    <font>
      <sz val="9"/>
      <name val="Arial"/>
      <family val="2"/>
      <charset val="238"/>
    </font>
    <font>
      <sz val="9"/>
      <color theme="1"/>
      <name val="Arial"/>
      <family val="2"/>
      <charset val="238"/>
    </font>
    <font>
      <sz val="9"/>
      <color indexed="8"/>
      <name val="Arial"/>
      <family val="2"/>
      <charset val="238"/>
    </font>
    <font>
      <sz val="11"/>
      <color rgb="FF00B050"/>
      <name val="Calibri"/>
      <family val="2"/>
      <charset val="238"/>
      <scheme val="minor"/>
    </font>
    <font>
      <b/>
      <sz val="11"/>
      <color rgb="FF000000"/>
      <name val="Calibri"/>
      <family val="2"/>
      <charset val="238"/>
    </font>
    <font>
      <b/>
      <sz val="11"/>
      <color rgb="FFC00000"/>
      <name val="Calibri"/>
      <family val="2"/>
      <charset val="238"/>
    </font>
    <font>
      <b/>
      <u/>
      <sz val="11"/>
      <color rgb="FFC00000"/>
      <name val="Calibri"/>
      <family val="2"/>
      <charset val="238"/>
    </font>
    <font>
      <sz val="10"/>
      <color theme="1"/>
      <name val="Arial"/>
      <family val="2"/>
      <charset val="238"/>
    </font>
    <font>
      <sz val="11"/>
      <color theme="1"/>
      <name val="Arial"/>
      <family val="2"/>
      <charset val="238"/>
    </font>
    <font>
      <sz val="11"/>
      <color rgb="FF000000"/>
      <name val="Arial"/>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Fill="1"/>
    <xf numFmtId="44" fontId="3" fillId="0" borderId="1" xfId="1" applyFont="1" applyFill="1" applyBorder="1" applyAlignment="1">
      <alignment horizontal="center" vertical="center" wrapText="1"/>
    </xf>
    <xf numFmtId="44"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44" fontId="0" fillId="0" borderId="1" xfId="1" applyFont="1" applyBorder="1" applyAlignment="1">
      <alignment vertical="center"/>
    </xf>
    <xf numFmtId="0" fontId="0" fillId="0" borderId="0" xfId="0" applyAlignment="1">
      <alignment horizontal="center"/>
    </xf>
    <xf numFmtId="44" fontId="5" fillId="0" borderId="1" xfId="0" applyNumberFormat="1" applyFont="1" applyBorder="1"/>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Border="1" applyAlignment="1">
      <alignment horizontal="center" vertical="center"/>
    </xf>
    <xf numFmtId="44" fontId="0" fillId="0" borderId="0" xfId="0" applyNumberFormat="1"/>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3" fillId="0" borderId="5" xfId="0" applyFont="1" applyFill="1" applyBorder="1" applyAlignment="1">
      <alignment horizontal="center" vertical="center" wrapText="1"/>
    </xf>
    <xf numFmtId="0" fontId="13" fillId="0" borderId="3"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5" fillId="0" borderId="1" xfId="0" applyFont="1" applyBorder="1" applyAlignment="1">
      <alignment horizontal="center"/>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1" xfId="0" applyFont="1" applyFill="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5B6E-933F-472F-A1C6-2CD8C5A33207}">
  <sheetPr>
    <pageSetUpPr fitToPage="1"/>
  </sheetPr>
  <dimension ref="A1:F4"/>
  <sheetViews>
    <sheetView tabSelected="1" workbookViewId="0">
      <selection activeCell="A5" sqref="A5"/>
    </sheetView>
  </sheetViews>
  <sheetFormatPr defaultRowHeight="15" x14ac:dyDescent="0.25"/>
  <cols>
    <col min="1" max="1" width="7.42578125" customWidth="1"/>
    <col min="2" max="2" width="77.85546875" customWidth="1"/>
    <col min="3" max="3" width="18.42578125" customWidth="1"/>
    <col min="6" max="6" width="13.7109375" bestFit="1" customWidth="1"/>
  </cols>
  <sheetData>
    <row r="1" spans="1:6" ht="51" x14ac:dyDescent="0.25">
      <c r="A1" s="4" t="s">
        <v>72</v>
      </c>
      <c r="B1" s="4" t="s">
        <v>23</v>
      </c>
      <c r="C1" s="4" t="s">
        <v>24</v>
      </c>
      <c r="D1" s="4" t="s">
        <v>71</v>
      </c>
      <c r="E1" s="4" t="s">
        <v>20</v>
      </c>
      <c r="F1" s="4" t="s">
        <v>21</v>
      </c>
    </row>
    <row r="2" spans="1:6" x14ac:dyDescent="0.25">
      <c r="A2" s="4" t="s">
        <v>3</v>
      </c>
      <c r="B2" s="4" t="s">
        <v>4</v>
      </c>
      <c r="C2" s="4" t="s">
        <v>5</v>
      </c>
      <c r="D2" s="4" t="s">
        <v>6</v>
      </c>
      <c r="E2" s="4" t="s">
        <v>7</v>
      </c>
      <c r="F2" s="4" t="s">
        <v>74</v>
      </c>
    </row>
    <row r="3" spans="1:6" ht="60" x14ac:dyDescent="0.25">
      <c r="A3" s="5">
        <v>1</v>
      </c>
      <c r="B3" s="6" t="s">
        <v>90</v>
      </c>
      <c r="C3" s="5" t="s">
        <v>25</v>
      </c>
      <c r="D3" s="17">
        <v>4010</v>
      </c>
      <c r="E3" s="13"/>
      <c r="F3" s="13">
        <f>ROUND(D3*E3, 2)</f>
        <v>0</v>
      </c>
    </row>
    <row r="4" spans="1:6" ht="15.75" x14ac:dyDescent="0.25">
      <c r="A4" s="32" t="s">
        <v>19</v>
      </c>
      <c r="B4" s="32"/>
      <c r="C4" s="32"/>
      <c r="D4" s="32"/>
      <c r="E4" s="32"/>
      <c r="F4" s="15">
        <f>SUM(F3)</f>
        <v>0</v>
      </c>
    </row>
  </sheetData>
  <mergeCells count="1">
    <mergeCell ref="A4:E4"/>
  </mergeCells>
  <pageMargins left="0.70866141732283472" right="0.70866141732283472" top="1.1417322834645669" bottom="0.74803149606299213" header="0.70866141732283472" footer="0.31496062992125984"/>
  <pageSetup paperSize="9" scale="64" orientation="portrait" r:id="rId1"/>
  <headerFooter>
    <oddHeader>&amp;L&amp;12BOR12.2619.4.2023.RW&amp;C&amp;"-,Pogrubiony"&amp;14FORMUARZ CENOWY - ZADANIE NR 1&amp;R&amp;12Załącznik nr 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1CEF-317D-43FB-83ED-069ACAD4557D}">
  <sheetPr>
    <pageSetUpPr fitToPage="1"/>
  </sheetPr>
  <dimension ref="A1:F4"/>
  <sheetViews>
    <sheetView workbookViewId="0">
      <selection activeCell="A5" sqref="A5"/>
    </sheetView>
  </sheetViews>
  <sheetFormatPr defaultRowHeight="15" x14ac:dyDescent="0.25"/>
  <cols>
    <col min="1" max="1" width="7.42578125" customWidth="1"/>
    <col min="2" max="2" width="77.85546875" customWidth="1"/>
    <col min="3" max="3" width="18.42578125" customWidth="1"/>
    <col min="6" max="6" width="12.42578125" bestFit="1" customWidth="1"/>
  </cols>
  <sheetData>
    <row r="1" spans="1:6" ht="51" x14ac:dyDescent="0.25">
      <c r="A1" s="4" t="s">
        <v>72</v>
      </c>
      <c r="B1" s="4" t="s">
        <v>23</v>
      </c>
      <c r="C1" s="4" t="s">
        <v>24</v>
      </c>
      <c r="D1" s="4" t="s">
        <v>73</v>
      </c>
      <c r="E1" s="4" t="s">
        <v>20</v>
      </c>
      <c r="F1" s="4" t="s">
        <v>21</v>
      </c>
    </row>
    <row r="2" spans="1:6" x14ac:dyDescent="0.25">
      <c r="A2" s="4" t="s">
        <v>3</v>
      </c>
      <c r="B2" s="4" t="s">
        <v>4</v>
      </c>
      <c r="C2" s="4" t="s">
        <v>5</v>
      </c>
      <c r="D2" s="4" t="s">
        <v>6</v>
      </c>
      <c r="E2" s="4" t="s">
        <v>7</v>
      </c>
      <c r="F2" s="4" t="s">
        <v>74</v>
      </c>
    </row>
    <row r="3" spans="1:6" ht="216" x14ac:dyDescent="0.25">
      <c r="A3" s="7">
        <v>2</v>
      </c>
      <c r="B3" s="8" t="s">
        <v>26</v>
      </c>
      <c r="C3" s="7" t="s">
        <v>89</v>
      </c>
      <c r="D3" s="16">
        <v>150</v>
      </c>
      <c r="E3" s="13"/>
      <c r="F3" s="13">
        <f>ROUND(D3*E3, 2)</f>
        <v>0</v>
      </c>
    </row>
    <row r="4" spans="1:6" ht="15.75" x14ac:dyDescent="0.25">
      <c r="A4" s="32" t="s">
        <v>19</v>
      </c>
      <c r="B4" s="32"/>
      <c r="C4" s="32"/>
      <c r="D4" s="32"/>
      <c r="E4" s="32"/>
      <c r="F4" s="15">
        <f>SUM(F3)</f>
        <v>0</v>
      </c>
    </row>
  </sheetData>
  <mergeCells count="1">
    <mergeCell ref="A4:E4"/>
  </mergeCells>
  <pageMargins left="0.70866141732283472" right="0.70866141732283472" top="1.1417322834645669" bottom="0.74803149606299213" header="0.70866141732283472" footer="0.31496062992125984"/>
  <pageSetup paperSize="9" scale="64" orientation="portrait" r:id="rId1"/>
  <headerFooter>
    <oddHeader>&amp;L&amp;12BOR12.2619.4.2023.RW&amp;C&amp;"-,Pogrubiony"&amp;14FORMULARZ CENOWY - ZADANIE NR 2&amp;R&amp;12Załącznik nr 2.2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EEC4-BCC7-4383-AE5E-B9677B3F03BB}">
  <sheetPr>
    <pageSetUpPr fitToPage="1"/>
  </sheetPr>
  <dimension ref="A1:G81"/>
  <sheetViews>
    <sheetView topLeftCell="A62" zoomScaleNormal="100" workbookViewId="0">
      <selection activeCell="A82" sqref="A82"/>
    </sheetView>
  </sheetViews>
  <sheetFormatPr defaultRowHeight="15" x14ac:dyDescent="0.25"/>
  <cols>
    <col min="1" max="1" width="8.5703125" customWidth="1"/>
    <col min="2" max="2" width="122.85546875" bestFit="1" customWidth="1"/>
    <col min="3" max="3" width="19.7109375" customWidth="1"/>
    <col min="4" max="4" width="9.140625" style="14"/>
    <col min="5" max="5" width="13" customWidth="1"/>
    <col min="6" max="6" width="15.7109375" customWidth="1"/>
    <col min="7" max="7" width="12.140625" bestFit="1" customWidth="1"/>
  </cols>
  <sheetData>
    <row r="1" spans="1:7" ht="40.5" customHeight="1" x14ac:dyDescent="0.25">
      <c r="A1" s="4" t="s">
        <v>72</v>
      </c>
      <c r="B1" s="4" t="s">
        <v>23</v>
      </c>
      <c r="C1" s="4" t="s">
        <v>24</v>
      </c>
      <c r="D1" s="4" t="s">
        <v>73</v>
      </c>
      <c r="E1" s="4" t="s">
        <v>20</v>
      </c>
      <c r="F1" s="4" t="s">
        <v>21</v>
      </c>
    </row>
    <row r="2" spans="1:7" x14ac:dyDescent="0.25">
      <c r="A2" s="4" t="s">
        <v>3</v>
      </c>
      <c r="B2" s="4" t="s">
        <v>4</v>
      </c>
      <c r="C2" s="4" t="s">
        <v>5</v>
      </c>
      <c r="D2" s="4" t="s">
        <v>6</v>
      </c>
      <c r="E2" s="4" t="s">
        <v>7</v>
      </c>
      <c r="F2" s="4" t="s">
        <v>74</v>
      </c>
    </row>
    <row r="3" spans="1:7" x14ac:dyDescent="0.25">
      <c r="A3" s="9">
        <v>3</v>
      </c>
      <c r="B3" s="10" t="s">
        <v>91</v>
      </c>
      <c r="C3" s="9" t="s">
        <v>27</v>
      </c>
      <c r="D3" s="20">
        <v>90</v>
      </c>
      <c r="E3" s="13"/>
      <c r="F3" s="13">
        <f>ROUND(D3*E3, 2)</f>
        <v>0</v>
      </c>
      <c r="G3" s="21"/>
    </row>
    <row r="4" spans="1:7" x14ac:dyDescent="0.25">
      <c r="A4" s="9">
        <v>4</v>
      </c>
      <c r="B4" s="11" t="s">
        <v>92</v>
      </c>
      <c r="C4" s="9" t="s">
        <v>27</v>
      </c>
      <c r="D4" s="20">
        <v>130</v>
      </c>
      <c r="E4" s="13"/>
      <c r="F4" s="13">
        <f t="shared" ref="F4:F67" si="0">ROUND(D4*E4, 2)</f>
        <v>0</v>
      </c>
      <c r="G4" s="21"/>
    </row>
    <row r="5" spans="1:7" x14ac:dyDescent="0.25">
      <c r="A5" s="9">
        <v>5</v>
      </c>
      <c r="B5" s="11" t="s">
        <v>93</v>
      </c>
      <c r="C5" s="9" t="s">
        <v>27</v>
      </c>
      <c r="D5" s="20">
        <v>415</v>
      </c>
      <c r="E5" s="13"/>
      <c r="F5" s="13">
        <f t="shared" si="0"/>
        <v>0</v>
      </c>
      <c r="G5" s="21"/>
    </row>
    <row r="6" spans="1:7" ht="24" x14ac:dyDescent="0.25">
      <c r="A6" s="9">
        <v>6</v>
      </c>
      <c r="B6" s="11" t="s">
        <v>28</v>
      </c>
      <c r="C6" s="9" t="s">
        <v>29</v>
      </c>
      <c r="D6" s="20">
        <v>0</v>
      </c>
      <c r="E6" s="13"/>
      <c r="F6" s="13">
        <f t="shared" si="0"/>
        <v>0</v>
      </c>
      <c r="G6" s="21"/>
    </row>
    <row r="7" spans="1:7" ht="24" x14ac:dyDescent="0.25">
      <c r="A7" s="9">
        <v>7</v>
      </c>
      <c r="B7" s="11" t="s">
        <v>30</v>
      </c>
      <c r="C7" s="9" t="s">
        <v>31</v>
      </c>
      <c r="D7" s="20">
        <v>22</v>
      </c>
      <c r="E7" s="13"/>
      <c r="F7" s="13">
        <f t="shared" si="0"/>
        <v>0</v>
      </c>
      <c r="G7" s="21"/>
    </row>
    <row r="8" spans="1:7" x14ac:dyDescent="0.25">
      <c r="A8" s="9">
        <v>8</v>
      </c>
      <c r="B8" s="11" t="s">
        <v>32</v>
      </c>
      <c r="C8" s="9" t="s">
        <v>27</v>
      </c>
      <c r="D8" s="20">
        <v>35</v>
      </c>
      <c r="E8" s="13"/>
      <c r="F8" s="13">
        <f t="shared" si="0"/>
        <v>0</v>
      </c>
      <c r="G8" s="21"/>
    </row>
    <row r="9" spans="1:7" ht="36" x14ac:dyDescent="0.25">
      <c r="A9" s="9">
        <v>9</v>
      </c>
      <c r="B9" s="11" t="s">
        <v>33</v>
      </c>
      <c r="C9" s="9" t="s">
        <v>27</v>
      </c>
      <c r="D9" s="20">
        <v>30</v>
      </c>
      <c r="E9" s="13"/>
      <c r="F9" s="13">
        <f t="shared" si="0"/>
        <v>0</v>
      </c>
      <c r="G9" s="21"/>
    </row>
    <row r="10" spans="1:7" x14ac:dyDescent="0.25">
      <c r="A10" s="9">
        <v>10</v>
      </c>
      <c r="B10" s="11" t="s">
        <v>34</v>
      </c>
      <c r="C10" s="9" t="s">
        <v>27</v>
      </c>
      <c r="D10" s="20">
        <v>30</v>
      </c>
      <c r="E10" s="13"/>
      <c r="F10" s="13">
        <f t="shared" si="0"/>
        <v>0</v>
      </c>
      <c r="G10" s="21"/>
    </row>
    <row r="11" spans="1:7" x14ac:dyDescent="0.25">
      <c r="A11" s="9">
        <v>11</v>
      </c>
      <c r="B11" s="11" t="s">
        <v>35</v>
      </c>
      <c r="C11" s="9" t="s">
        <v>27</v>
      </c>
      <c r="D11" s="20">
        <v>105</v>
      </c>
      <c r="E11" s="13"/>
      <c r="F11" s="13">
        <f t="shared" si="0"/>
        <v>0</v>
      </c>
      <c r="G11" s="21"/>
    </row>
    <row r="12" spans="1:7" ht="36" x14ac:dyDescent="0.25">
      <c r="A12" s="9">
        <v>12</v>
      </c>
      <c r="B12" s="11" t="s">
        <v>36</v>
      </c>
      <c r="C12" s="9" t="s">
        <v>27</v>
      </c>
      <c r="D12" s="20">
        <v>483</v>
      </c>
      <c r="E12" s="13"/>
      <c r="F12" s="13">
        <f t="shared" si="0"/>
        <v>0</v>
      </c>
      <c r="G12" s="21"/>
    </row>
    <row r="13" spans="1:7" ht="36" x14ac:dyDescent="0.25">
      <c r="A13" s="9">
        <v>13</v>
      </c>
      <c r="B13" s="11" t="s">
        <v>37</v>
      </c>
      <c r="C13" s="9" t="s">
        <v>27</v>
      </c>
      <c r="D13" s="20">
        <v>730</v>
      </c>
      <c r="E13" s="13"/>
      <c r="F13" s="13">
        <f t="shared" si="0"/>
        <v>0</v>
      </c>
      <c r="G13" s="21"/>
    </row>
    <row r="14" spans="1:7" ht="24" x14ac:dyDescent="0.25">
      <c r="A14" s="9">
        <v>14</v>
      </c>
      <c r="B14" s="11" t="s">
        <v>38</v>
      </c>
      <c r="C14" s="9" t="s">
        <v>27</v>
      </c>
      <c r="D14" s="20">
        <v>405</v>
      </c>
      <c r="E14" s="13"/>
      <c r="F14" s="13">
        <f t="shared" si="0"/>
        <v>0</v>
      </c>
      <c r="G14" s="21"/>
    </row>
    <row r="15" spans="1:7" ht="24" x14ac:dyDescent="0.25">
      <c r="A15" s="9">
        <v>15</v>
      </c>
      <c r="B15" s="11" t="s">
        <v>39</v>
      </c>
      <c r="C15" s="9" t="s">
        <v>40</v>
      </c>
      <c r="D15" s="20">
        <v>20</v>
      </c>
      <c r="E15" s="13"/>
      <c r="F15" s="13">
        <f t="shared" si="0"/>
        <v>0</v>
      </c>
      <c r="G15" s="21"/>
    </row>
    <row r="16" spans="1:7" ht="24" x14ac:dyDescent="0.25">
      <c r="A16" s="9">
        <v>16</v>
      </c>
      <c r="B16" s="11" t="s">
        <v>41</v>
      </c>
      <c r="C16" s="9" t="s">
        <v>40</v>
      </c>
      <c r="D16" s="20">
        <v>20</v>
      </c>
      <c r="E16" s="13"/>
      <c r="F16" s="13">
        <f t="shared" si="0"/>
        <v>0</v>
      </c>
      <c r="G16" s="21"/>
    </row>
    <row r="17" spans="1:7" ht="24" x14ac:dyDescent="0.25">
      <c r="A17" s="9">
        <v>17</v>
      </c>
      <c r="B17" s="11" t="s">
        <v>42</v>
      </c>
      <c r="C17" s="9" t="s">
        <v>40</v>
      </c>
      <c r="D17" s="20">
        <v>150</v>
      </c>
      <c r="E17" s="13"/>
      <c r="F17" s="13">
        <f t="shared" si="0"/>
        <v>0</v>
      </c>
      <c r="G17" s="21"/>
    </row>
    <row r="18" spans="1:7" ht="24" x14ac:dyDescent="0.25">
      <c r="A18" s="9">
        <v>18</v>
      </c>
      <c r="B18" s="11" t="s">
        <v>43</v>
      </c>
      <c r="C18" s="9" t="s">
        <v>44</v>
      </c>
      <c r="D18" s="20">
        <v>650</v>
      </c>
      <c r="E18" s="13"/>
      <c r="F18" s="13">
        <f t="shared" si="0"/>
        <v>0</v>
      </c>
      <c r="G18" s="21"/>
    </row>
    <row r="19" spans="1:7" ht="24" x14ac:dyDescent="0.25">
      <c r="A19" s="9">
        <v>19</v>
      </c>
      <c r="B19" s="11" t="s">
        <v>45</v>
      </c>
      <c r="C19" s="9" t="s">
        <v>46</v>
      </c>
      <c r="D19" s="20">
        <v>64</v>
      </c>
      <c r="E19" s="13"/>
      <c r="F19" s="13">
        <f t="shared" si="0"/>
        <v>0</v>
      </c>
      <c r="G19" s="21"/>
    </row>
    <row r="20" spans="1:7" x14ac:dyDescent="0.25">
      <c r="A20" s="9">
        <v>20</v>
      </c>
      <c r="B20" s="11" t="s">
        <v>47</v>
      </c>
      <c r="C20" s="9" t="s">
        <v>27</v>
      </c>
      <c r="D20" s="20">
        <v>200</v>
      </c>
      <c r="E20" s="13"/>
      <c r="F20" s="13">
        <f t="shared" si="0"/>
        <v>0</v>
      </c>
      <c r="G20" s="21"/>
    </row>
    <row r="21" spans="1:7" x14ac:dyDescent="0.25">
      <c r="A21" s="9">
        <v>21</v>
      </c>
      <c r="B21" s="11" t="s">
        <v>48</v>
      </c>
      <c r="C21" s="9" t="s">
        <v>27</v>
      </c>
      <c r="D21" s="20">
        <v>200</v>
      </c>
      <c r="E21" s="13"/>
      <c r="F21" s="13">
        <f t="shared" si="0"/>
        <v>0</v>
      </c>
      <c r="G21" s="21"/>
    </row>
    <row r="22" spans="1:7" x14ac:dyDescent="0.25">
      <c r="A22" s="9">
        <v>22</v>
      </c>
      <c r="B22" s="11" t="s">
        <v>49</v>
      </c>
      <c r="C22" s="9" t="s">
        <v>27</v>
      </c>
      <c r="D22" s="20">
        <v>92</v>
      </c>
      <c r="E22" s="13"/>
      <c r="F22" s="13">
        <f t="shared" si="0"/>
        <v>0</v>
      </c>
      <c r="G22" s="21"/>
    </row>
    <row r="23" spans="1:7" x14ac:dyDescent="0.25">
      <c r="A23" s="9">
        <v>23</v>
      </c>
      <c r="B23" s="11" t="s">
        <v>50</v>
      </c>
      <c r="C23" s="9" t="s">
        <v>27</v>
      </c>
      <c r="D23" s="20">
        <v>40</v>
      </c>
      <c r="E23" s="13"/>
      <c r="F23" s="13">
        <f t="shared" si="0"/>
        <v>0</v>
      </c>
      <c r="G23" s="21"/>
    </row>
    <row r="24" spans="1:7" ht="24" x14ac:dyDescent="0.25">
      <c r="A24" s="9">
        <v>24</v>
      </c>
      <c r="B24" s="10" t="s">
        <v>94</v>
      </c>
      <c r="C24" s="9" t="s">
        <v>27</v>
      </c>
      <c r="D24" s="20">
        <v>520</v>
      </c>
      <c r="E24" s="13"/>
      <c r="F24" s="13">
        <f t="shared" si="0"/>
        <v>0</v>
      </c>
      <c r="G24" s="21"/>
    </row>
    <row r="25" spans="1:7" ht="24" x14ac:dyDescent="0.25">
      <c r="A25" s="9">
        <v>25</v>
      </c>
      <c r="B25" s="10" t="s">
        <v>95</v>
      </c>
      <c r="C25" s="9" t="s">
        <v>27</v>
      </c>
      <c r="D25" s="20">
        <v>1074</v>
      </c>
      <c r="E25" s="13"/>
      <c r="F25" s="13">
        <f t="shared" si="0"/>
        <v>0</v>
      </c>
      <c r="G25" s="21"/>
    </row>
    <row r="26" spans="1:7" ht="24" x14ac:dyDescent="0.25">
      <c r="A26" s="9">
        <v>26</v>
      </c>
      <c r="B26" s="12" t="s">
        <v>96</v>
      </c>
      <c r="C26" s="9" t="s">
        <v>27</v>
      </c>
      <c r="D26" s="20">
        <v>207</v>
      </c>
      <c r="E26" s="13"/>
      <c r="F26" s="13">
        <f t="shared" si="0"/>
        <v>0</v>
      </c>
      <c r="G26" s="21"/>
    </row>
    <row r="27" spans="1:7" ht="24" x14ac:dyDescent="0.25">
      <c r="A27" s="9">
        <v>27</v>
      </c>
      <c r="B27" s="12" t="s">
        <v>97</v>
      </c>
      <c r="C27" s="9" t="s">
        <v>27</v>
      </c>
      <c r="D27" s="20">
        <v>227</v>
      </c>
      <c r="E27" s="13"/>
      <c r="F27" s="13">
        <f t="shared" si="0"/>
        <v>0</v>
      </c>
      <c r="G27" s="21"/>
    </row>
    <row r="28" spans="1:7" ht="60" x14ac:dyDescent="0.25">
      <c r="A28" s="9">
        <v>28</v>
      </c>
      <c r="B28" s="12" t="s">
        <v>98</v>
      </c>
      <c r="C28" s="9" t="s">
        <v>27</v>
      </c>
      <c r="D28" s="20">
        <v>1085</v>
      </c>
      <c r="E28" s="13"/>
      <c r="F28" s="13">
        <f t="shared" si="0"/>
        <v>0</v>
      </c>
      <c r="G28" s="21"/>
    </row>
    <row r="29" spans="1:7" ht="48" x14ac:dyDescent="0.25">
      <c r="A29" s="9">
        <v>29</v>
      </c>
      <c r="B29" s="12" t="s">
        <v>51</v>
      </c>
      <c r="C29" s="9" t="s">
        <v>27</v>
      </c>
      <c r="D29" s="20">
        <v>501</v>
      </c>
      <c r="E29" s="13"/>
      <c r="F29" s="13">
        <f t="shared" si="0"/>
        <v>0</v>
      </c>
      <c r="G29" s="21"/>
    </row>
    <row r="30" spans="1:7" ht="60" x14ac:dyDescent="0.25">
      <c r="A30" s="9">
        <v>30</v>
      </c>
      <c r="B30" s="12" t="s">
        <v>99</v>
      </c>
      <c r="C30" s="9" t="s">
        <v>27</v>
      </c>
      <c r="D30" s="20">
        <v>135</v>
      </c>
      <c r="E30" s="13"/>
      <c r="F30" s="13">
        <f t="shared" si="0"/>
        <v>0</v>
      </c>
      <c r="G30" s="21"/>
    </row>
    <row r="31" spans="1:7" ht="60" x14ac:dyDescent="0.25">
      <c r="A31" s="9">
        <v>31</v>
      </c>
      <c r="B31" s="12" t="s">
        <v>100</v>
      </c>
      <c r="C31" s="9" t="s">
        <v>27</v>
      </c>
      <c r="D31" s="20">
        <v>120</v>
      </c>
      <c r="E31" s="13"/>
      <c r="F31" s="13">
        <f t="shared" si="0"/>
        <v>0</v>
      </c>
      <c r="G31" s="21"/>
    </row>
    <row r="32" spans="1:7" ht="24" x14ac:dyDescent="0.25">
      <c r="A32" s="9">
        <v>32</v>
      </c>
      <c r="B32" s="12" t="s">
        <v>101</v>
      </c>
      <c r="C32" s="9" t="s">
        <v>27</v>
      </c>
      <c r="D32" s="20">
        <v>30</v>
      </c>
      <c r="E32" s="13"/>
      <c r="F32" s="13">
        <f t="shared" si="0"/>
        <v>0</v>
      </c>
      <c r="G32" s="21"/>
    </row>
    <row r="33" spans="1:7" ht="24" x14ac:dyDescent="0.25">
      <c r="A33" s="9">
        <v>33</v>
      </c>
      <c r="B33" s="11" t="s">
        <v>52</v>
      </c>
      <c r="C33" s="9" t="s">
        <v>27</v>
      </c>
      <c r="D33" s="20">
        <v>150</v>
      </c>
      <c r="E33" s="13"/>
      <c r="F33" s="13">
        <f t="shared" si="0"/>
        <v>0</v>
      </c>
      <c r="G33" s="21"/>
    </row>
    <row r="34" spans="1:7" ht="36" x14ac:dyDescent="0.25">
      <c r="A34" s="9">
        <v>34</v>
      </c>
      <c r="B34" s="12" t="s">
        <v>53</v>
      </c>
      <c r="C34" s="9" t="s">
        <v>27</v>
      </c>
      <c r="D34" s="20">
        <v>175</v>
      </c>
      <c r="E34" s="13"/>
      <c r="F34" s="13">
        <f t="shared" si="0"/>
        <v>0</v>
      </c>
      <c r="G34" s="21"/>
    </row>
    <row r="35" spans="1:7" x14ac:dyDescent="0.25">
      <c r="A35" s="9">
        <v>35</v>
      </c>
      <c r="B35" s="11" t="s">
        <v>54</v>
      </c>
      <c r="C35" s="9" t="s">
        <v>27</v>
      </c>
      <c r="D35" s="20">
        <v>380</v>
      </c>
      <c r="E35" s="13"/>
      <c r="F35" s="13">
        <f t="shared" si="0"/>
        <v>0</v>
      </c>
      <c r="G35" s="21"/>
    </row>
    <row r="36" spans="1:7" ht="24" x14ac:dyDescent="0.25">
      <c r="A36" s="9">
        <v>36</v>
      </c>
      <c r="B36" s="11" t="s">
        <v>55</v>
      </c>
      <c r="C36" s="9" t="s">
        <v>27</v>
      </c>
      <c r="D36" s="20">
        <v>304</v>
      </c>
      <c r="E36" s="13"/>
      <c r="F36" s="13">
        <f t="shared" si="0"/>
        <v>0</v>
      </c>
      <c r="G36" s="21"/>
    </row>
    <row r="37" spans="1:7" ht="24" x14ac:dyDescent="0.25">
      <c r="A37" s="9">
        <v>37</v>
      </c>
      <c r="B37" s="12" t="s">
        <v>56</v>
      </c>
      <c r="C37" s="9" t="s">
        <v>27</v>
      </c>
      <c r="D37" s="20">
        <v>92</v>
      </c>
      <c r="E37" s="13"/>
      <c r="F37" s="13">
        <f t="shared" si="0"/>
        <v>0</v>
      </c>
      <c r="G37" s="21"/>
    </row>
    <row r="38" spans="1:7" ht="24" x14ac:dyDescent="0.25">
      <c r="A38" s="9">
        <v>38</v>
      </c>
      <c r="B38" s="10" t="s">
        <v>57</v>
      </c>
      <c r="C38" s="9" t="s">
        <v>27</v>
      </c>
      <c r="D38" s="20">
        <v>25400</v>
      </c>
      <c r="E38" s="13"/>
      <c r="F38" s="13">
        <f t="shared" si="0"/>
        <v>0</v>
      </c>
      <c r="G38" s="21"/>
    </row>
    <row r="39" spans="1:7" ht="24" x14ac:dyDescent="0.25">
      <c r="A39" s="9">
        <v>39</v>
      </c>
      <c r="B39" s="11" t="s">
        <v>58</v>
      </c>
      <c r="C39" s="9" t="s">
        <v>31</v>
      </c>
      <c r="D39" s="20">
        <v>110</v>
      </c>
      <c r="E39" s="13"/>
      <c r="F39" s="13">
        <f t="shared" si="0"/>
        <v>0</v>
      </c>
      <c r="G39" s="21"/>
    </row>
    <row r="40" spans="1:7" ht="36" x14ac:dyDescent="0.25">
      <c r="A40" s="9">
        <v>40</v>
      </c>
      <c r="B40" s="10" t="s">
        <v>59</v>
      </c>
      <c r="C40" s="9" t="s">
        <v>27</v>
      </c>
      <c r="D40" s="20">
        <v>100</v>
      </c>
      <c r="E40" s="13"/>
      <c r="F40" s="13">
        <f t="shared" si="0"/>
        <v>0</v>
      </c>
      <c r="G40" s="21"/>
    </row>
    <row r="41" spans="1:7" ht="36" x14ac:dyDescent="0.25">
      <c r="A41" s="9">
        <v>41</v>
      </c>
      <c r="B41" s="12" t="s">
        <v>60</v>
      </c>
      <c r="C41" s="9" t="s">
        <v>27</v>
      </c>
      <c r="D41" s="20">
        <v>100</v>
      </c>
      <c r="E41" s="13"/>
      <c r="F41" s="13">
        <f t="shared" si="0"/>
        <v>0</v>
      </c>
      <c r="G41" s="21"/>
    </row>
    <row r="42" spans="1:7" ht="36" x14ac:dyDescent="0.25">
      <c r="A42" s="9">
        <v>42</v>
      </c>
      <c r="B42" s="12" t="s">
        <v>61</v>
      </c>
      <c r="C42" s="9" t="s">
        <v>27</v>
      </c>
      <c r="D42" s="20">
        <v>120</v>
      </c>
      <c r="E42" s="13"/>
      <c r="F42" s="13">
        <f t="shared" si="0"/>
        <v>0</v>
      </c>
      <c r="G42" s="21"/>
    </row>
    <row r="43" spans="1:7" ht="36" x14ac:dyDescent="0.25">
      <c r="A43" s="9">
        <v>43</v>
      </c>
      <c r="B43" s="11" t="s">
        <v>62</v>
      </c>
      <c r="C43" s="9" t="s">
        <v>27</v>
      </c>
      <c r="D43" s="20">
        <v>490</v>
      </c>
      <c r="E43" s="13"/>
      <c r="F43" s="13">
        <f t="shared" si="0"/>
        <v>0</v>
      </c>
      <c r="G43" s="21"/>
    </row>
    <row r="44" spans="1:7" ht="36" x14ac:dyDescent="0.25">
      <c r="A44" s="9">
        <v>44</v>
      </c>
      <c r="B44" s="11" t="s">
        <v>63</v>
      </c>
      <c r="C44" s="9" t="s">
        <v>27</v>
      </c>
      <c r="D44" s="20">
        <v>290</v>
      </c>
      <c r="E44" s="13"/>
      <c r="F44" s="13">
        <f t="shared" si="0"/>
        <v>0</v>
      </c>
      <c r="G44" s="21"/>
    </row>
    <row r="45" spans="1:7" x14ac:dyDescent="0.25">
      <c r="A45" s="9">
        <v>45</v>
      </c>
      <c r="B45" s="11" t="s">
        <v>66</v>
      </c>
      <c r="C45" s="9" t="s">
        <v>67</v>
      </c>
      <c r="D45" s="20">
        <v>19</v>
      </c>
      <c r="E45" s="13"/>
      <c r="F45" s="13">
        <f t="shared" si="0"/>
        <v>0</v>
      </c>
      <c r="G45" s="21"/>
    </row>
    <row r="46" spans="1:7" ht="24" x14ac:dyDescent="0.25">
      <c r="A46" s="9">
        <v>46</v>
      </c>
      <c r="B46" s="11" t="s">
        <v>68</v>
      </c>
      <c r="C46" s="9" t="s">
        <v>27</v>
      </c>
      <c r="D46" s="20">
        <v>7</v>
      </c>
      <c r="E46" s="13"/>
      <c r="F46" s="13">
        <f t="shared" si="0"/>
        <v>0</v>
      </c>
      <c r="G46" s="21"/>
    </row>
    <row r="47" spans="1:7" x14ac:dyDescent="0.25">
      <c r="A47" s="9">
        <v>47</v>
      </c>
      <c r="B47" s="11" t="s">
        <v>69</v>
      </c>
      <c r="C47" s="9" t="s">
        <v>27</v>
      </c>
      <c r="D47" s="20">
        <v>10</v>
      </c>
      <c r="E47" s="13"/>
      <c r="F47" s="13">
        <f t="shared" si="0"/>
        <v>0</v>
      </c>
      <c r="G47" s="21"/>
    </row>
    <row r="48" spans="1:7" ht="24" x14ac:dyDescent="0.25">
      <c r="A48" s="9">
        <v>48</v>
      </c>
      <c r="B48" s="11" t="s">
        <v>70</v>
      </c>
      <c r="C48" s="9" t="s">
        <v>64</v>
      </c>
      <c r="D48" s="20">
        <v>20</v>
      </c>
      <c r="E48" s="13"/>
      <c r="F48" s="13">
        <f t="shared" si="0"/>
        <v>0</v>
      </c>
      <c r="G48" s="21"/>
    </row>
    <row r="49" spans="1:7" ht="24" x14ac:dyDescent="0.25">
      <c r="A49" s="9">
        <v>49</v>
      </c>
      <c r="B49" s="11" t="s">
        <v>102</v>
      </c>
      <c r="C49" s="9" t="s">
        <v>103</v>
      </c>
      <c r="D49" s="20">
        <v>135</v>
      </c>
      <c r="E49" s="13"/>
      <c r="F49" s="13">
        <f t="shared" si="0"/>
        <v>0</v>
      </c>
      <c r="G49" s="21"/>
    </row>
    <row r="50" spans="1:7" ht="24" x14ac:dyDescent="0.25">
      <c r="A50" s="9">
        <v>50</v>
      </c>
      <c r="B50" s="11" t="s">
        <v>104</v>
      </c>
      <c r="C50" s="9" t="s">
        <v>105</v>
      </c>
      <c r="D50" s="20">
        <v>160</v>
      </c>
      <c r="E50" s="13"/>
      <c r="F50" s="13">
        <f t="shared" si="0"/>
        <v>0</v>
      </c>
      <c r="G50" s="21"/>
    </row>
    <row r="51" spans="1:7" ht="24" x14ac:dyDescent="0.25">
      <c r="A51" s="9">
        <v>51</v>
      </c>
      <c r="B51" s="11" t="s">
        <v>106</v>
      </c>
      <c r="C51" s="9" t="s">
        <v>27</v>
      </c>
      <c r="D51" s="20">
        <v>381</v>
      </c>
      <c r="E51" s="13"/>
      <c r="F51" s="13">
        <f t="shared" si="0"/>
        <v>0</v>
      </c>
      <c r="G51" s="21"/>
    </row>
    <row r="52" spans="1:7" x14ac:dyDescent="0.25">
      <c r="A52" s="9">
        <v>52</v>
      </c>
      <c r="B52" s="11" t="s">
        <v>107</v>
      </c>
      <c r="C52" s="9" t="s">
        <v>27</v>
      </c>
      <c r="D52" s="20">
        <v>20</v>
      </c>
      <c r="E52" s="13"/>
      <c r="F52" s="13">
        <f t="shared" si="0"/>
        <v>0</v>
      </c>
      <c r="G52" s="21"/>
    </row>
    <row r="53" spans="1:7" x14ac:dyDescent="0.25">
      <c r="A53" s="9">
        <v>53</v>
      </c>
      <c r="B53" s="11" t="s">
        <v>76</v>
      </c>
      <c r="C53" s="9" t="s">
        <v>64</v>
      </c>
      <c r="D53" s="20">
        <v>10</v>
      </c>
      <c r="E53" s="13"/>
      <c r="F53" s="13">
        <f t="shared" si="0"/>
        <v>0</v>
      </c>
      <c r="G53" s="21"/>
    </row>
    <row r="54" spans="1:7" ht="60" x14ac:dyDescent="0.25">
      <c r="A54" s="9">
        <v>54</v>
      </c>
      <c r="B54" s="11" t="s">
        <v>108</v>
      </c>
      <c r="C54" s="9" t="s">
        <v>27</v>
      </c>
      <c r="D54" s="20">
        <v>10</v>
      </c>
      <c r="E54" s="13"/>
      <c r="F54" s="13">
        <f t="shared" si="0"/>
        <v>0</v>
      </c>
      <c r="G54" s="21"/>
    </row>
    <row r="55" spans="1:7" ht="36" x14ac:dyDescent="0.25">
      <c r="A55" s="9">
        <v>55</v>
      </c>
      <c r="B55" s="11" t="s">
        <v>109</v>
      </c>
      <c r="C55" s="9" t="s">
        <v>27</v>
      </c>
      <c r="D55" s="20">
        <v>10</v>
      </c>
      <c r="E55" s="13"/>
      <c r="F55" s="13">
        <f t="shared" si="0"/>
        <v>0</v>
      </c>
      <c r="G55" s="21"/>
    </row>
    <row r="56" spans="1:7" x14ac:dyDescent="0.25">
      <c r="A56" s="9">
        <v>56</v>
      </c>
      <c r="B56" s="11" t="s">
        <v>110</v>
      </c>
      <c r="C56" s="9" t="s">
        <v>27</v>
      </c>
      <c r="D56" s="20">
        <v>10</v>
      </c>
      <c r="E56" s="13"/>
      <c r="F56" s="13">
        <f t="shared" si="0"/>
        <v>0</v>
      </c>
      <c r="G56" s="21"/>
    </row>
    <row r="57" spans="1:7" ht="48" x14ac:dyDescent="0.25">
      <c r="A57" s="9">
        <v>57</v>
      </c>
      <c r="B57" s="11" t="s">
        <v>111</v>
      </c>
      <c r="C57" s="9" t="s">
        <v>27</v>
      </c>
      <c r="D57" s="20">
        <v>10</v>
      </c>
      <c r="E57" s="13"/>
      <c r="F57" s="13">
        <f t="shared" si="0"/>
        <v>0</v>
      </c>
      <c r="G57" s="21"/>
    </row>
    <row r="58" spans="1:7" ht="24" x14ac:dyDescent="0.25">
      <c r="A58" s="9">
        <v>58</v>
      </c>
      <c r="B58" s="11" t="s">
        <v>112</v>
      </c>
      <c r="C58" s="9" t="s">
        <v>27</v>
      </c>
      <c r="D58" s="20">
        <v>10</v>
      </c>
      <c r="E58" s="13"/>
      <c r="F58" s="13">
        <f t="shared" si="0"/>
        <v>0</v>
      </c>
      <c r="G58" s="21"/>
    </row>
    <row r="59" spans="1:7" ht="24" x14ac:dyDescent="0.25">
      <c r="A59" s="9">
        <v>59</v>
      </c>
      <c r="B59" s="11" t="s">
        <v>113</v>
      </c>
      <c r="C59" s="9" t="s">
        <v>27</v>
      </c>
      <c r="D59" s="20">
        <v>336</v>
      </c>
      <c r="E59" s="13"/>
      <c r="F59" s="13">
        <f t="shared" si="0"/>
        <v>0</v>
      </c>
      <c r="G59" s="21"/>
    </row>
    <row r="60" spans="1:7" ht="24" x14ac:dyDescent="0.25">
      <c r="A60" s="9">
        <v>60</v>
      </c>
      <c r="B60" s="11" t="s">
        <v>114</v>
      </c>
      <c r="C60" s="9" t="s">
        <v>115</v>
      </c>
      <c r="D60" s="20">
        <v>30</v>
      </c>
      <c r="E60" s="13"/>
      <c r="F60" s="13">
        <f t="shared" si="0"/>
        <v>0</v>
      </c>
      <c r="G60" s="21"/>
    </row>
    <row r="61" spans="1:7" ht="36" x14ac:dyDescent="0.25">
      <c r="A61" s="9">
        <v>61</v>
      </c>
      <c r="B61" s="11" t="s">
        <v>116</v>
      </c>
      <c r="C61" s="9" t="s">
        <v>27</v>
      </c>
      <c r="D61" s="20">
        <v>20</v>
      </c>
      <c r="E61" s="13"/>
      <c r="F61" s="13">
        <f t="shared" si="0"/>
        <v>0</v>
      </c>
      <c r="G61" s="21"/>
    </row>
    <row r="62" spans="1:7" ht="24" x14ac:dyDescent="0.25">
      <c r="A62" s="9">
        <v>62</v>
      </c>
      <c r="B62" s="11" t="s">
        <v>117</v>
      </c>
      <c r="C62" s="9" t="s">
        <v>27</v>
      </c>
      <c r="D62" s="20">
        <v>40</v>
      </c>
      <c r="E62" s="13"/>
      <c r="F62" s="13">
        <f t="shared" si="0"/>
        <v>0</v>
      </c>
      <c r="G62" s="21"/>
    </row>
    <row r="63" spans="1:7" x14ac:dyDescent="0.25">
      <c r="A63" s="9">
        <v>63</v>
      </c>
      <c r="B63" s="11" t="s">
        <v>118</v>
      </c>
      <c r="C63" s="9" t="s">
        <v>27</v>
      </c>
      <c r="D63" s="20">
        <v>30</v>
      </c>
      <c r="E63" s="13"/>
      <c r="F63" s="13">
        <f t="shared" si="0"/>
        <v>0</v>
      </c>
      <c r="G63" s="21"/>
    </row>
    <row r="64" spans="1:7" ht="24" x14ac:dyDescent="0.25">
      <c r="A64" s="9">
        <v>64</v>
      </c>
      <c r="B64" s="11" t="s">
        <v>119</v>
      </c>
      <c r="C64" s="9" t="s">
        <v>103</v>
      </c>
      <c r="D64" s="20">
        <v>40</v>
      </c>
      <c r="E64" s="13"/>
      <c r="F64" s="13">
        <f t="shared" si="0"/>
        <v>0</v>
      </c>
      <c r="G64" s="21"/>
    </row>
    <row r="65" spans="1:7" ht="48" x14ac:dyDescent="0.25">
      <c r="A65" s="9">
        <v>65</v>
      </c>
      <c r="B65" s="11" t="s">
        <v>120</v>
      </c>
      <c r="C65" s="9" t="s">
        <v>27</v>
      </c>
      <c r="D65" s="20">
        <v>110</v>
      </c>
      <c r="E65" s="13"/>
      <c r="F65" s="13">
        <f t="shared" si="0"/>
        <v>0</v>
      </c>
      <c r="G65" s="21"/>
    </row>
    <row r="66" spans="1:7" ht="24" x14ac:dyDescent="0.25">
      <c r="A66" s="9">
        <v>66</v>
      </c>
      <c r="B66" s="11" t="s">
        <v>121</v>
      </c>
      <c r="C66" s="9" t="s">
        <v>27</v>
      </c>
      <c r="D66" s="20">
        <v>372</v>
      </c>
      <c r="E66" s="13"/>
      <c r="F66" s="13">
        <f t="shared" si="0"/>
        <v>0</v>
      </c>
      <c r="G66" s="21"/>
    </row>
    <row r="67" spans="1:7" x14ac:dyDescent="0.25">
      <c r="A67" s="9">
        <v>67</v>
      </c>
      <c r="B67" s="11" t="s">
        <v>122</v>
      </c>
      <c r="C67" s="9" t="s">
        <v>27</v>
      </c>
      <c r="D67" s="20">
        <v>10</v>
      </c>
      <c r="E67" s="13"/>
      <c r="F67" s="13">
        <f t="shared" si="0"/>
        <v>0</v>
      </c>
      <c r="G67" s="21"/>
    </row>
    <row r="68" spans="1:7" x14ac:dyDescent="0.25">
      <c r="A68" s="9">
        <v>68</v>
      </c>
      <c r="B68" s="11" t="s">
        <v>123</v>
      </c>
      <c r="C68" s="9" t="s">
        <v>103</v>
      </c>
      <c r="D68" s="20">
        <v>40</v>
      </c>
      <c r="E68" s="13"/>
      <c r="F68" s="13">
        <f t="shared" ref="F68:F80" si="1">ROUND(D68*E68, 2)</f>
        <v>0</v>
      </c>
      <c r="G68" s="21"/>
    </row>
    <row r="69" spans="1:7" x14ac:dyDescent="0.25">
      <c r="A69" s="9">
        <v>69</v>
      </c>
      <c r="B69" s="11" t="s">
        <v>124</v>
      </c>
      <c r="C69" s="9" t="s">
        <v>27</v>
      </c>
      <c r="D69" s="20">
        <v>100</v>
      </c>
      <c r="E69" s="13"/>
      <c r="F69" s="13">
        <f t="shared" si="1"/>
        <v>0</v>
      </c>
      <c r="G69" s="21"/>
    </row>
    <row r="70" spans="1:7" x14ac:dyDescent="0.25">
      <c r="A70" s="9">
        <v>70</v>
      </c>
      <c r="B70" s="11" t="s">
        <v>125</v>
      </c>
      <c r="C70" s="9" t="s">
        <v>27</v>
      </c>
      <c r="D70" s="20">
        <v>200</v>
      </c>
      <c r="E70" s="13"/>
      <c r="F70" s="13">
        <f t="shared" si="1"/>
        <v>0</v>
      </c>
      <c r="G70" s="21"/>
    </row>
    <row r="71" spans="1:7" x14ac:dyDescent="0.25">
      <c r="A71" s="9">
        <v>71</v>
      </c>
      <c r="B71" s="11" t="s">
        <v>126</v>
      </c>
      <c r="C71" s="9" t="s">
        <v>27</v>
      </c>
      <c r="D71" s="20">
        <v>100</v>
      </c>
      <c r="E71" s="13"/>
      <c r="F71" s="13">
        <f t="shared" si="1"/>
        <v>0</v>
      </c>
      <c r="G71" s="21"/>
    </row>
    <row r="72" spans="1:7" x14ac:dyDescent="0.25">
      <c r="A72" s="9">
        <v>72</v>
      </c>
      <c r="B72" s="11" t="s">
        <v>127</v>
      </c>
      <c r="C72" s="9" t="s">
        <v>27</v>
      </c>
      <c r="D72" s="20">
        <v>100</v>
      </c>
      <c r="E72" s="13"/>
      <c r="F72" s="13">
        <f t="shared" si="1"/>
        <v>0</v>
      </c>
      <c r="G72" s="21"/>
    </row>
    <row r="73" spans="1:7" ht="24" x14ac:dyDescent="0.25">
      <c r="A73" s="9">
        <v>73</v>
      </c>
      <c r="B73" s="22" t="s">
        <v>128</v>
      </c>
      <c r="C73" s="23" t="s">
        <v>27</v>
      </c>
      <c r="D73" s="20">
        <v>50</v>
      </c>
      <c r="E73" s="13"/>
      <c r="F73" s="13">
        <f t="shared" si="1"/>
        <v>0</v>
      </c>
      <c r="G73" s="21"/>
    </row>
    <row r="74" spans="1:7" x14ac:dyDescent="0.25">
      <c r="A74" s="9">
        <v>74</v>
      </c>
      <c r="B74" s="11" t="s">
        <v>129</v>
      </c>
      <c r="C74" s="9" t="s">
        <v>130</v>
      </c>
      <c r="D74" s="20">
        <v>15</v>
      </c>
      <c r="E74" s="13"/>
      <c r="F74" s="13">
        <f t="shared" si="1"/>
        <v>0</v>
      </c>
      <c r="G74" s="21"/>
    </row>
    <row r="75" spans="1:7" x14ac:dyDescent="0.25">
      <c r="A75" s="9">
        <v>75</v>
      </c>
      <c r="B75" s="11" t="s">
        <v>131</v>
      </c>
      <c r="C75" s="9" t="s">
        <v>65</v>
      </c>
      <c r="D75" s="20">
        <v>50</v>
      </c>
      <c r="E75" s="13"/>
      <c r="F75" s="13">
        <f t="shared" si="1"/>
        <v>0</v>
      </c>
      <c r="G75" s="21"/>
    </row>
    <row r="76" spans="1:7" x14ac:dyDescent="0.25">
      <c r="A76" s="9">
        <v>76</v>
      </c>
      <c r="B76" s="11" t="s">
        <v>132</v>
      </c>
      <c r="C76" s="9" t="s">
        <v>133</v>
      </c>
      <c r="D76" s="20">
        <v>30</v>
      </c>
      <c r="E76" s="13"/>
      <c r="F76" s="13">
        <f t="shared" si="1"/>
        <v>0</v>
      </c>
      <c r="G76" s="21"/>
    </row>
    <row r="77" spans="1:7" x14ac:dyDescent="0.25">
      <c r="A77" s="9">
        <v>77</v>
      </c>
      <c r="B77" s="11" t="s">
        <v>134</v>
      </c>
      <c r="C77" s="9" t="s">
        <v>27</v>
      </c>
      <c r="D77" s="20">
        <v>50</v>
      </c>
      <c r="E77" s="13"/>
      <c r="F77" s="13">
        <f t="shared" si="1"/>
        <v>0</v>
      </c>
      <c r="G77" s="21"/>
    </row>
    <row r="78" spans="1:7" x14ac:dyDescent="0.25">
      <c r="A78" s="9">
        <v>78</v>
      </c>
      <c r="B78" s="11" t="s">
        <v>135</v>
      </c>
      <c r="C78" s="9" t="s">
        <v>138</v>
      </c>
      <c r="D78" s="20">
        <v>50</v>
      </c>
      <c r="E78" s="13"/>
      <c r="F78" s="13">
        <f t="shared" si="1"/>
        <v>0</v>
      </c>
      <c r="G78" s="21"/>
    </row>
    <row r="79" spans="1:7" x14ac:dyDescent="0.25">
      <c r="A79" s="9">
        <v>79</v>
      </c>
      <c r="B79" s="11" t="s">
        <v>136</v>
      </c>
      <c r="C79" s="9" t="s">
        <v>103</v>
      </c>
      <c r="D79" s="20">
        <v>500</v>
      </c>
      <c r="E79" s="13"/>
      <c r="F79" s="13">
        <f t="shared" si="1"/>
        <v>0</v>
      </c>
      <c r="G79" s="21"/>
    </row>
    <row r="80" spans="1:7" x14ac:dyDescent="0.25">
      <c r="A80" s="9">
        <v>80</v>
      </c>
      <c r="B80" s="11" t="s">
        <v>137</v>
      </c>
      <c r="C80" s="9" t="s">
        <v>103</v>
      </c>
      <c r="D80" s="20">
        <v>200</v>
      </c>
      <c r="E80" s="13"/>
      <c r="F80" s="13">
        <f t="shared" si="1"/>
        <v>0</v>
      </c>
      <c r="G80" s="21"/>
    </row>
    <row r="81" spans="1:6" ht="15.75" x14ac:dyDescent="0.25">
      <c r="A81" s="32" t="s">
        <v>19</v>
      </c>
      <c r="B81" s="32"/>
      <c r="C81" s="32"/>
      <c r="D81" s="32"/>
      <c r="E81" s="32"/>
      <c r="F81" s="15">
        <f>SUM(F3:F80)</f>
        <v>0</v>
      </c>
    </row>
  </sheetData>
  <mergeCells count="1">
    <mergeCell ref="A81:E81"/>
  </mergeCells>
  <pageMargins left="0.70866141732283472" right="0.70866141732283472" top="1.1417322834645669" bottom="0.74803149606299213" header="0.70866141732283472" footer="0.31496062992125984"/>
  <pageSetup paperSize="9" scale="46" fitToHeight="3" orientation="portrait" r:id="rId1"/>
  <headerFooter>
    <oddHeader>&amp;L&amp;12BOR12.2619.4.2023.RW&amp;C&amp;"-,Pogrubiony"&amp;14FORMULARZ CENOWY - ZADANIE NR 3&amp;R&amp;12Załącznik nr 2.3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C3BB-1483-4017-ADF5-23FD6F84FC0D}">
  <sheetPr>
    <pageSetUpPr fitToPage="1"/>
  </sheetPr>
  <dimension ref="A1:G37"/>
  <sheetViews>
    <sheetView topLeftCell="A29" workbookViewId="0">
      <selection activeCell="A38" sqref="A38"/>
    </sheetView>
  </sheetViews>
  <sheetFormatPr defaultRowHeight="15" x14ac:dyDescent="0.25"/>
  <cols>
    <col min="1" max="1" width="9.140625" style="1"/>
    <col min="2" max="2" width="20.85546875" style="1" customWidth="1"/>
    <col min="3" max="3" width="31.7109375" style="1" bestFit="1" customWidth="1"/>
    <col min="4" max="4" width="10.42578125" style="1" bestFit="1" customWidth="1"/>
    <col min="5" max="5" width="41.5703125" style="1" customWidth="1"/>
    <col min="6" max="6" width="14.5703125" style="1" customWidth="1"/>
    <col min="7" max="7" width="16.42578125" style="1" customWidth="1"/>
    <col min="8" max="16384" width="9.140625" style="1"/>
  </cols>
  <sheetData>
    <row r="1" spans="1:7" x14ac:dyDescent="0.25">
      <c r="A1" s="36" t="s">
        <v>22</v>
      </c>
      <c r="B1" s="33" t="s">
        <v>0</v>
      </c>
      <c r="C1" s="33" t="s">
        <v>1</v>
      </c>
      <c r="D1" s="36" t="s">
        <v>2</v>
      </c>
      <c r="E1" s="33" t="s">
        <v>75</v>
      </c>
      <c r="F1" s="33" t="s">
        <v>20</v>
      </c>
      <c r="G1" s="33" t="s">
        <v>21</v>
      </c>
    </row>
    <row r="2" spans="1:7" ht="57" customHeight="1" x14ac:dyDescent="0.25">
      <c r="A2" s="36"/>
      <c r="B2" s="33"/>
      <c r="C2" s="33"/>
      <c r="D2" s="36"/>
      <c r="E2" s="33"/>
      <c r="F2" s="33"/>
      <c r="G2" s="33"/>
    </row>
    <row r="3" spans="1:7" x14ac:dyDescent="0.25">
      <c r="A3" s="18" t="s">
        <v>3</v>
      </c>
      <c r="B3" s="25" t="s">
        <v>4</v>
      </c>
      <c r="C3" s="25" t="s">
        <v>5</v>
      </c>
      <c r="D3" s="29" t="s">
        <v>6</v>
      </c>
      <c r="E3" s="19" t="s">
        <v>7</v>
      </c>
      <c r="F3" s="19" t="s">
        <v>8</v>
      </c>
      <c r="G3" s="19" t="s">
        <v>9</v>
      </c>
    </row>
    <row r="4" spans="1:7" ht="63.75" x14ac:dyDescent="0.25">
      <c r="A4" s="24">
        <v>1</v>
      </c>
      <c r="B4" s="26" t="s">
        <v>18</v>
      </c>
      <c r="C4" s="27" t="s">
        <v>139</v>
      </c>
      <c r="D4" s="26">
        <v>6</v>
      </c>
      <c r="E4" s="28" t="s">
        <v>17</v>
      </c>
      <c r="F4" s="2"/>
      <c r="G4" s="2">
        <f>ROUND(D4*F4, 2)</f>
        <v>0</v>
      </c>
    </row>
    <row r="5" spans="1:7" ht="63.75" x14ac:dyDescent="0.25">
      <c r="A5" s="24">
        <v>2</v>
      </c>
      <c r="B5" s="26" t="s">
        <v>16</v>
      </c>
      <c r="C5" s="27" t="s">
        <v>84</v>
      </c>
      <c r="D5" s="30">
        <v>10</v>
      </c>
      <c r="E5" s="28" t="s">
        <v>17</v>
      </c>
      <c r="F5" s="2"/>
      <c r="G5" s="2">
        <f t="shared" ref="G5:G36" si="0">ROUND(D5*F5, 2)</f>
        <v>0</v>
      </c>
    </row>
    <row r="6" spans="1:7" ht="63.75" x14ac:dyDescent="0.25">
      <c r="A6" s="24">
        <v>3</v>
      </c>
      <c r="B6" s="26" t="s">
        <v>12</v>
      </c>
      <c r="C6" s="27" t="s">
        <v>82</v>
      </c>
      <c r="D6" s="30">
        <v>4</v>
      </c>
      <c r="E6" s="28" t="s">
        <v>17</v>
      </c>
      <c r="F6" s="2"/>
      <c r="G6" s="2">
        <f t="shared" si="0"/>
        <v>0</v>
      </c>
    </row>
    <row r="7" spans="1:7" ht="63.75" x14ac:dyDescent="0.25">
      <c r="A7" s="24">
        <v>4</v>
      </c>
      <c r="B7" s="26" t="s">
        <v>12</v>
      </c>
      <c r="C7" s="27" t="s">
        <v>15</v>
      </c>
      <c r="D7" s="30">
        <v>1</v>
      </c>
      <c r="E7" s="28" t="s">
        <v>17</v>
      </c>
      <c r="F7" s="2"/>
      <c r="G7" s="2">
        <f t="shared" si="0"/>
        <v>0</v>
      </c>
    </row>
    <row r="8" spans="1:7" ht="63.75" x14ac:dyDescent="0.25">
      <c r="A8" s="24">
        <v>5</v>
      </c>
      <c r="B8" s="26" t="s">
        <v>12</v>
      </c>
      <c r="C8" s="27" t="s">
        <v>14</v>
      </c>
      <c r="D8" s="30">
        <v>2</v>
      </c>
      <c r="E8" s="28" t="s">
        <v>17</v>
      </c>
      <c r="F8" s="2"/>
      <c r="G8" s="2">
        <f t="shared" si="0"/>
        <v>0</v>
      </c>
    </row>
    <row r="9" spans="1:7" ht="63.75" x14ac:dyDescent="0.25">
      <c r="A9" s="24">
        <v>6</v>
      </c>
      <c r="B9" s="26" t="s">
        <v>12</v>
      </c>
      <c r="C9" s="27" t="s">
        <v>13</v>
      </c>
      <c r="D9" s="30">
        <v>1</v>
      </c>
      <c r="E9" s="28" t="s">
        <v>17</v>
      </c>
      <c r="F9" s="2"/>
      <c r="G9" s="2">
        <f t="shared" si="0"/>
        <v>0</v>
      </c>
    </row>
    <row r="10" spans="1:7" ht="63.75" x14ac:dyDescent="0.25">
      <c r="A10" s="24">
        <v>7</v>
      </c>
      <c r="B10" s="26" t="s">
        <v>77</v>
      </c>
      <c r="C10" s="27" t="s">
        <v>140</v>
      </c>
      <c r="D10" s="30">
        <v>5</v>
      </c>
      <c r="E10" s="28" t="s">
        <v>17</v>
      </c>
      <c r="F10" s="2"/>
      <c r="G10" s="2">
        <f t="shared" si="0"/>
        <v>0</v>
      </c>
    </row>
    <row r="11" spans="1:7" ht="63.75" x14ac:dyDescent="0.25">
      <c r="A11" s="24">
        <v>8</v>
      </c>
      <c r="B11" s="26" t="s">
        <v>141</v>
      </c>
      <c r="C11" s="27" t="s">
        <v>142</v>
      </c>
      <c r="D11" s="30">
        <v>1</v>
      </c>
      <c r="E11" s="28" t="s">
        <v>17</v>
      </c>
      <c r="F11" s="2"/>
      <c r="G11" s="2">
        <f t="shared" si="0"/>
        <v>0</v>
      </c>
    </row>
    <row r="12" spans="1:7" ht="63.75" x14ac:dyDescent="0.25">
      <c r="A12" s="24">
        <v>9</v>
      </c>
      <c r="B12" s="26" t="s">
        <v>141</v>
      </c>
      <c r="C12" s="27" t="s">
        <v>143</v>
      </c>
      <c r="D12" s="30">
        <v>1</v>
      </c>
      <c r="E12" s="28" t="s">
        <v>17</v>
      </c>
      <c r="F12" s="2"/>
      <c r="G12" s="2">
        <f t="shared" si="0"/>
        <v>0</v>
      </c>
    </row>
    <row r="13" spans="1:7" ht="63.75" x14ac:dyDescent="0.25">
      <c r="A13" s="24">
        <v>10</v>
      </c>
      <c r="B13" s="26" t="s">
        <v>141</v>
      </c>
      <c r="C13" s="27" t="s">
        <v>144</v>
      </c>
      <c r="D13" s="30">
        <v>2</v>
      </c>
      <c r="E13" s="28" t="s">
        <v>17</v>
      </c>
      <c r="F13" s="2"/>
      <c r="G13" s="2">
        <f t="shared" si="0"/>
        <v>0</v>
      </c>
    </row>
    <row r="14" spans="1:7" ht="63.75" x14ac:dyDescent="0.25">
      <c r="A14" s="24">
        <v>11</v>
      </c>
      <c r="B14" s="26" t="s">
        <v>145</v>
      </c>
      <c r="C14" s="27" t="s">
        <v>81</v>
      </c>
      <c r="D14" s="30">
        <v>4</v>
      </c>
      <c r="E14" s="28" t="s">
        <v>17</v>
      </c>
      <c r="F14" s="2"/>
      <c r="G14" s="2">
        <f t="shared" si="0"/>
        <v>0</v>
      </c>
    </row>
    <row r="15" spans="1:7" ht="63.75" x14ac:dyDescent="0.25">
      <c r="A15" s="24">
        <v>12</v>
      </c>
      <c r="B15" s="26" t="s">
        <v>16</v>
      </c>
      <c r="C15" s="27" t="s">
        <v>146</v>
      </c>
      <c r="D15" s="30">
        <v>20</v>
      </c>
      <c r="E15" s="28" t="s">
        <v>17</v>
      </c>
      <c r="F15" s="2"/>
      <c r="G15" s="2">
        <f t="shared" si="0"/>
        <v>0</v>
      </c>
    </row>
    <row r="16" spans="1:7" ht="63.75" x14ac:dyDescent="0.25">
      <c r="A16" s="24">
        <v>13</v>
      </c>
      <c r="B16" s="26" t="s">
        <v>147</v>
      </c>
      <c r="C16" s="27" t="s">
        <v>148</v>
      </c>
      <c r="D16" s="30">
        <v>2</v>
      </c>
      <c r="E16" s="28" t="s">
        <v>17</v>
      </c>
      <c r="F16" s="2"/>
      <c r="G16" s="2">
        <f t="shared" si="0"/>
        <v>0</v>
      </c>
    </row>
    <row r="17" spans="1:7" ht="63.75" x14ac:dyDescent="0.25">
      <c r="A17" s="24">
        <v>14</v>
      </c>
      <c r="B17" s="26" t="s">
        <v>149</v>
      </c>
      <c r="C17" s="27" t="s">
        <v>150</v>
      </c>
      <c r="D17" s="30">
        <v>10</v>
      </c>
      <c r="E17" s="28" t="s">
        <v>17</v>
      </c>
      <c r="F17" s="2"/>
      <c r="G17" s="2">
        <f t="shared" si="0"/>
        <v>0</v>
      </c>
    </row>
    <row r="18" spans="1:7" ht="63.75" x14ac:dyDescent="0.25">
      <c r="A18" s="24">
        <v>15</v>
      </c>
      <c r="B18" s="26" t="s">
        <v>151</v>
      </c>
      <c r="C18" s="27" t="s">
        <v>152</v>
      </c>
      <c r="D18" s="30">
        <v>8</v>
      </c>
      <c r="E18" s="28" t="s">
        <v>17</v>
      </c>
      <c r="F18" s="2"/>
      <c r="G18" s="2">
        <f t="shared" si="0"/>
        <v>0</v>
      </c>
    </row>
    <row r="19" spans="1:7" ht="63.75" x14ac:dyDescent="0.25">
      <c r="A19" s="24">
        <v>16</v>
      </c>
      <c r="B19" s="26" t="s">
        <v>78</v>
      </c>
      <c r="C19" s="27" t="s">
        <v>83</v>
      </c>
      <c r="D19" s="30">
        <v>2</v>
      </c>
      <c r="E19" s="28" t="s">
        <v>17</v>
      </c>
      <c r="F19" s="2"/>
      <c r="G19" s="2">
        <f t="shared" si="0"/>
        <v>0</v>
      </c>
    </row>
    <row r="20" spans="1:7" ht="63.75" x14ac:dyDescent="0.25">
      <c r="A20" s="24">
        <v>17</v>
      </c>
      <c r="B20" s="26" t="s">
        <v>10</v>
      </c>
      <c r="C20" s="27" t="s">
        <v>88</v>
      </c>
      <c r="D20" s="31">
        <v>20</v>
      </c>
      <c r="E20" s="28" t="s">
        <v>17</v>
      </c>
      <c r="F20" s="2"/>
      <c r="G20" s="2">
        <f t="shared" si="0"/>
        <v>0</v>
      </c>
    </row>
    <row r="21" spans="1:7" ht="63.75" x14ac:dyDescent="0.25">
      <c r="A21" s="24">
        <v>18</v>
      </c>
      <c r="B21" s="26" t="s">
        <v>79</v>
      </c>
      <c r="C21" s="27" t="s">
        <v>11</v>
      </c>
      <c r="D21" s="30">
        <v>4</v>
      </c>
      <c r="E21" s="28" t="s">
        <v>17</v>
      </c>
      <c r="F21" s="2"/>
      <c r="G21" s="2">
        <f t="shared" si="0"/>
        <v>0</v>
      </c>
    </row>
    <row r="22" spans="1:7" ht="63.75" x14ac:dyDescent="0.25">
      <c r="A22" s="24">
        <v>19</v>
      </c>
      <c r="B22" s="26" t="s">
        <v>80</v>
      </c>
      <c r="C22" s="27" t="s">
        <v>87</v>
      </c>
      <c r="D22" s="30">
        <v>2</v>
      </c>
      <c r="E22" s="28" t="s">
        <v>17</v>
      </c>
      <c r="F22" s="2"/>
      <c r="G22" s="2">
        <f t="shared" si="0"/>
        <v>0</v>
      </c>
    </row>
    <row r="23" spans="1:7" ht="63.75" x14ac:dyDescent="0.25">
      <c r="A23" s="24">
        <v>20</v>
      </c>
      <c r="B23" s="26" t="s">
        <v>80</v>
      </c>
      <c r="C23" s="27" t="s">
        <v>85</v>
      </c>
      <c r="D23" s="30">
        <v>4</v>
      </c>
      <c r="E23" s="28" t="s">
        <v>17</v>
      </c>
      <c r="F23" s="2"/>
      <c r="G23" s="2">
        <f t="shared" si="0"/>
        <v>0</v>
      </c>
    </row>
    <row r="24" spans="1:7" ht="63.75" x14ac:dyDescent="0.25">
      <c r="A24" s="24">
        <v>21</v>
      </c>
      <c r="B24" s="26" t="s">
        <v>80</v>
      </c>
      <c r="C24" s="27" t="s">
        <v>86</v>
      </c>
      <c r="D24" s="30">
        <v>6</v>
      </c>
      <c r="E24" s="28" t="s">
        <v>17</v>
      </c>
      <c r="F24" s="2"/>
      <c r="G24" s="2">
        <f t="shared" si="0"/>
        <v>0</v>
      </c>
    </row>
    <row r="25" spans="1:7" ht="63.75" x14ac:dyDescent="0.25">
      <c r="A25" s="24">
        <v>22</v>
      </c>
      <c r="B25" s="26" t="s">
        <v>80</v>
      </c>
      <c r="C25" s="27" t="s">
        <v>153</v>
      </c>
      <c r="D25" s="30">
        <v>5</v>
      </c>
      <c r="E25" s="28" t="s">
        <v>17</v>
      </c>
      <c r="F25" s="2"/>
      <c r="G25" s="2">
        <f t="shared" si="0"/>
        <v>0</v>
      </c>
    </row>
    <row r="26" spans="1:7" ht="63.75" x14ac:dyDescent="0.25">
      <c r="A26" s="24">
        <v>23</v>
      </c>
      <c r="B26" s="26" t="s">
        <v>154</v>
      </c>
      <c r="C26" s="27" t="s">
        <v>155</v>
      </c>
      <c r="D26" s="30">
        <v>1</v>
      </c>
      <c r="E26" s="28" t="s">
        <v>17</v>
      </c>
      <c r="F26" s="2"/>
      <c r="G26" s="2">
        <f t="shared" si="0"/>
        <v>0</v>
      </c>
    </row>
    <row r="27" spans="1:7" ht="63.75" x14ac:dyDescent="0.25">
      <c r="A27" s="24">
        <v>24</v>
      </c>
      <c r="B27" s="26" t="s">
        <v>156</v>
      </c>
      <c r="C27" s="27" t="s">
        <v>157</v>
      </c>
      <c r="D27" s="30">
        <v>5</v>
      </c>
      <c r="E27" s="28" t="s">
        <v>17</v>
      </c>
      <c r="F27" s="2"/>
      <c r="G27" s="2">
        <f t="shared" si="0"/>
        <v>0</v>
      </c>
    </row>
    <row r="28" spans="1:7" ht="63.75" x14ac:dyDescent="0.25">
      <c r="A28" s="24">
        <v>25</v>
      </c>
      <c r="B28" s="26" t="s">
        <v>158</v>
      </c>
      <c r="C28" s="27" t="s">
        <v>159</v>
      </c>
      <c r="D28" s="30">
        <v>2</v>
      </c>
      <c r="E28" s="28" t="s">
        <v>17</v>
      </c>
      <c r="F28" s="2"/>
      <c r="G28" s="2">
        <f t="shared" si="0"/>
        <v>0</v>
      </c>
    </row>
    <row r="29" spans="1:7" ht="63.75" x14ac:dyDescent="0.25">
      <c r="A29" s="24">
        <v>26</v>
      </c>
      <c r="B29" s="26" t="s">
        <v>158</v>
      </c>
      <c r="C29" s="27" t="s">
        <v>160</v>
      </c>
      <c r="D29" s="30">
        <v>5</v>
      </c>
      <c r="E29" s="28" t="s">
        <v>17</v>
      </c>
      <c r="F29" s="2"/>
      <c r="G29" s="2">
        <f t="shared" si="0"/>
        <v>0</v>
      </c>
    </row>
    <row r="30" spans="1:7" ht="63.75" x14ac:dyDescent="0.25">
      <c r="A30" s="24">
        <v>27</v>
      </c>
      <c r="B30" s="26" t="s">
        <v>158</v>
      </c>
      <c r="C30" s="27" t="s">
        <v>161</v>
      </c>
      <c r="D30" s="30">
        <v>3</v>
      </c>
      <c r="E30" s="28" t="s">
        <v>17</v>
      </c>
      <c r="F30" s="2"/>
      <c r="G30" s="2">
        <f t="shared" si="0"/>
        <v>0</v>
      </c>
    </row>
    <row r="31" spans="1:7" ht="63.75" x14ac:dyDescent="0.25">
      <c r="A31" s="24">
        <v>28</v>
      </c>
      <c r="B31" s="26" t="s">
        <v>162</v>
      </c>
      <c r="C31" s="27" t="s">
        <v>163</v>
      </c>
      <c r="D31" s="26">
        <v>1</v>
      </c>
      <c r="E31" s="28" t="s">
        <v>17</v>
      </c>
      <c r="F31" s="2"/>
      <c r="G31" s="2">
        <f t="shared" si="0"/>
        <v>0</v>
      </c>
    </row>
    <row r="32" spans="1:7" ht="63.75" x14ac:dyDescent="0.25">
      <c r="A32" s="24">
        <v>29</v>
      </c>
      <c r="B32" s="26" t="s">
        <v>162</v>
      </c>
      <c r="C32" s="27" t="s">
        <v>164</v>
      </c>
      <c r="D32" s="26">
        <v>1</v>
      </c>
      <c r="E32" s="28" t="s">
        <v>17</v>
      </c>
      <c r="F32" s="2"/>
      <c r="G32" s="2">
        <f t="shared" si="0"/>
        <v>0</v>
      </c>
    </row>
    <row r="33" spans="1:7" ht="63.75" x14ac:dyDescent="0.25">
      <c r="A33" s="24">
        <v>30</v>
      </c>
      <c r="B33" s="26" t="s">
        <v>162</v>
      </c>
      <c r="C33" s="27" t="s">
        <v>165</v>
      </c>
      <c r="D33" s="26">
        <v>1</v>
      </c>
      <c r="E33" s="28" t="s">
        <v>17</v>
      </c>
      <c r="F33" s="2"/>
      <c r="G33" s="2">
        <f t="shared" si="0"/>
        <v>0</v>
      </c>
    </row>
    <row r="34" spans="1:7" ht="63.75" x14ac:dyDescent="0.25">
      <c r="A34" s="24">
        <v>31</v>
      </c>
      <c r="B34" s="26" t="s">
        <v>162</v>
      </c>
      <c r="C34" s="27" t="s">
        <v>166</v>
      </c>
      <c r="D34" s="26">
        <v>1</v>
      </c>
      <c r="E34" s="28" t="s">
        <v>17</v>
      </c>
      <c r="F34" s="2"/>
      <c r="G34" s="2">
        <f t="shared" si="0"/>
        <v>0</v>
      </c>
    </row>
    <row r="35" spans="1:7" ht="63.75" x14ac:dyDescent="0.25">
      <c r="A35" s="24">
        <v>32</v>
      </c>
      <c r="B35" s="26" t="s">
        <v>167</v>
      </c>
      <c r="C35" s="27" t="s">
        <v>168</v>
      </c>
      <c r="D35" s="26">
        <v>10</v>
      </c>
      <c r="E35" s="28" t="s">
        <v>17</v>
      </c>
      <c r="F35" s="2"/>
      <c r="G35" s="2">
        <f t="shared" si="0"/>
        <v>0</v>
      </c>
    </row>
    <row r="36" spans="1:7" ht="63.75" x14ac:dyDescent="0.25">
      <c r="A36" s="24">
        <v>33</v>
      </c>
      <c r="B36" s="26" t="s">
        <v>169</v>
      </c>
      <c r="C36" s="27" t="s">
        <v>170</v>
      </c>
      <c r="D36" s="26">
        <v>10</v>
      </c>
      <c r="E36" s="28" t="s">
        <v>17</v>
      </c>
      <c r="F36" s="2"/>
      <c r="G36" s="2">
        <f t="shared" si="0"/>
        <v>0</v>
      </c>
    </row>
    <row r="37" spans="1:7" ht="15.75" x14ac:dyDescent="0.25">
      <c r="A37" s="34" t="s">
        <v>19</v>
      </c>
      <c r="B37" s="34"/>
      <c r="C37" s="34"/>
      <c r="D37" s="35"/>
      <c r="E37" s="34"/>
      <c r="F37" s="34"/>
      <c r="G37" s="3">
        <f>SUM(G4:G36)</f>
        <v>0</v>
      </c>
    </row>
  </sheetData>
  <mergeCells count="8">
    <mergeCell ref="G1:G2"/>
    <mergeCell ref="A37:F37"/>
    <mergeCell ref="C1:C2"/>
    <mergeCell ref="A1:A2"/>
    <mergeCell ref="B1:B2"/>
    <mergeCell ref="D1:D2"/>
    <mergeCell ref="E1:E2"/>
    <mergeCell ref="F1:F2"/>
  </mergeCells>
  <pageMargins left="0.70866141732283472" right="0.70866141732283472" top="1.1417322834645669" bottom="0.74803149606299213" header="0.70866141732283472" footer="0.31496062992125984"/>
  <pageSetup paperSize="9" scale="61" fitToHeight="5" orientation="portrait" r:id="rId1"/>
  <headerFooter>
    <oddHeader>&amp;L&amp;14BOR12.2619.4.2023.RW&amp;C&amp;"-,Pogrubiony"&amp;16FORMLARZ CENOWY - ZADANIE NR 4&amp;R&amp;14Załącznik nr 2.4 do SWZ</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5A04BB3-E52F-450E-9359-88C582B5BC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Załącznik 2.1</vt:lpstr>
      <vt:lpstr>Załącznik 2.2</vt:lpstr>
      <vt:lpstr>Załącznik 2.3</vt:lpstr>
      <vt:lpstr>Załącznik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2024-07-10T11:59:53Z</dcterms:created>
  <dcterms:modified xsi:type="dcterms:W3CDTF">2024-07-10T11:59:58Z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0713f426-6088-47e5-9c8f-c0f6736184e4</vt:lpwstr>
  </property>
  <property fmtid="{D5CDD505-2E9C-101B-9397-08002B2CF9AE}" pid="3"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4" name="bjDocumentLabelXML-0">
    <vt:lpwstr>ames.com/2008/01/sie/internal/label"&gt;&lt;element uid="e3529ac4-ce9c-4660-aa85-64853fbeee80" value="" /&gt;&lt;/sisl&gt;</vt:lpwstr>
  </property>
  <property fmtid="{D5CDD505-2E9C-101B-9397-08002B2CF9AE}" pid="5" name="bjDocumentSecurityLabel">
    <vt:lpwstr>Klasyfikacja: OGÓLNA</vt:lpwstr>
  </property>
  <property fmtid="{D5CDD505-2E9C-101B-9397-08002B2CF9AE}" pid="6" name="bjClsUserRVM">
    <vt:lpwstr>[]</vt:lpwstr>
  </property>
</Properties>
</file>