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W:\J-90\BZP\Wspólne\GABRYSIA S\2023\BZP.2711.5.2023.MG usługi kurierskie\"/>
    </mc:Choice>
  </mc:AlternateContent>
  <xr:revisionPtr revIDLastSave="0" documentId="13_ncr:1_{3B9C5DAE-1C25-49F1-AFAB-69DC504CB208}" xr6:coauthVersionLast="47" xr6:coauthVersionMax="47" xr10:uidLastSave="{00000000-0000-0000-0000-000000000000}"/>
  <bookViews>
    <workbookView xWindow="690" yWindow="970" windowWidth="37540" windowHeight="20030" xr2:uid="{00000000-000D-0000-FFFF-FFFF00000000}"/>
  </bookViews>
  <sheets>
    <sheet name="kalkulacja cenowa" sheetId="7" r:id="rId1"/>
    <sheet name="Arkusz1" sheetId="8" r:id="rId2"/>
  </sheets>
  <calcPr calcId="191029" iterateDelta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7" l="1"/>
  <c r="F15" i="7" s="1"/>
  <c r="E16" i="7"/>
  <c r="F16" i="7" s="1"/>
  <c r="E17" i="7"/>
  <c r="F17" i="7" s="1"/>
  <c r="E14" i="7"/>
  <c r="F14" i="7" s="1"/>
  <c r="E21" i="7"/>
  <c r="F21" i="7" s="1"/>
  <c r="E22" i="7"/>
  <c r="F22" i="7" s="1"/>
  <c r="E7" i="7" l="1"/>
  <c r="F7" i="7" s="1"/>
  <c r="E251" i="7" l="1"/>
  <c r="F251" i="7" s="1"/>
  <c r="E252" i="7"/>
  <c r="F252" i="7" s="1"/>
  <c r="E253" i="7"/>
  <c r="F253" i="7" s="1"/>
  <c r="E254" i="7"/>
  <c r="F254" i="7" s="1"/>
  <c r="E255" i="7"/>
  <c r="F255" i="7" s="1"/>
  <c r="E256" i="7"/>
  <c r="F256" i="7" s="1"/>
  <c r="E257" i="7"/>
  <c r="F257" i="7" s="1"/>
  <c r="E258" i="7"/>
  <c r="F258" i="7" s="1"/>
  <c r="E259" i="7"/>
  <c r="F259" i="7" s="1"/>
  <c r="E250" i="7"/>
  <c r="F250" i="7" s="1"/>
  <c r="E248" i="7"/>
  <c r="F248" i="7" s="1"/>
  <c r="E247" i="7"/>
  <c r="F247" i="7" s="1"/>
  <c r="E226" i="7"/>
  <c r="F226" i="7" s="1"/>
  <c r="E227" i="7"/>
  <c r="F227" i="7" s="1"/>
  <c r="E228" i="7"/>
  <c r="F228" i="7" s="1"/>
  <c r="E229" i="7"/>
  <c r="F229" i="7" s="1"/>
  <c r="E230" i="7"/>
  <c r="F230" i="7" s="1"/>
  <c r="E231" i="7"/>
  <c r="F231" i="7" s="1"/>
  <c r="E232" i="7"/>
  <c r="F232" i="7" s="1"/>
  <c r="E233" i="7"/>
  <c r="F233" i="7" s="1"/>
  <c r="E234" i="7"/>
  <c r="F234" i="7" s="1"/>
  <c r="E235" i="7"/>
  <c r="F235" i="7" s="1"/>
  <c r="E236" i="7"/>
  <c r="F236" i="7" s="1"/>
  <c r="E237" i="7"/>
  <c r="F237" i="7" s="1"/>
  <c r="E238" i="7"/>
  <c r="F238" i="7" s="1"/>
  <c r="E239" i="7"/>
  <c r="F239" i="7" s="1"/>
  <c r="E240" i="7"/>
  <c r="F240" i="7" s="1"/>
  <c r="E241" i="7"/>
  <c r="F241" i="7" s="1"/>
  <c r="E242" i="7"/>
  <c r="F242" i="7" s="1"/>
  <c r="E243" i="7"/>
  <c r="F243" i="7" s="1"/>
  <c r="E244" i="7"/>
  <c r="F244" i="7" s="1"/>
  <c r="E225" i="7"/>
  <c r="F225" i="7" s="1"/>
  <c r="E223" i="7"/>
  <c r="F223" i="7" s="1"/>
  <c r="E222" i="7"/>
  <c r="F222" i="7" s="1"/>
  <c r="E200" i="7"/>
  <c r="F200" i="7" s="1"/>
  <c r="E201" i="7"/>
  <c r="F201" i="7" s="1"/>
  <c r="E202" i="7"/>
  <c r="F202" i="7" s="1"/>
  <c r="E203" i="7"/>
  <c r="F203" i="7" s="1"/>
  <c r="E204" i="7"/>
  <c r="F204" i="7" s="1"/>
  <c r="E205" i="7"/>
  <c r="F205" i="7" s="1"/>
  <c r="E206" i="7"/>
  <c r="F206" i="7" s="1"/>
  <c r="E207" i="7"/>
  <c r="F207" i="7" s="1"/>
  <c r="E208" i="7"/>
  <c r="F208" i="7" s="1"/>
  <c r="E209" i="7"/>
  <c r="F209" i="7" s="1"/>
  <c r="E210" i="7"/>
  <c r="F210" i="7" s="1"/>
  <c r="E211" i="7"/>
  <c r="F211" i="7" s="1"/>
  <c r="E212" i="7"/>
  <c r="F212" i="7" s="1"/>
  <c r="E213" i="7"/>
  <c r="F213" i="7" s="1"/>
  <c r="E214" i="7"/>
  <c r="F214" i="7" s="1"/>
  <c r="E215" i="7"/>
  <c r="F215" i="7" s="1"/>
  <c r="E216" i="7"/>
  <c r="F216" i="7" s="1"/>
  <c r="E217" i="7"/>
  <c r="F217" i="7" s="1"/>
  <c r="E218" i="7"/>
  <c r="F218" i="7" s="1"/>
  <c r="E199" i="7"/>
  <c r="F199" i="7" s="1"/>
  <c r="E197" i="7"/>
  <c r="F197" i="7" s="1"/>
  <c r="E196" i="7"/>
  <c r="F196" i="7" s="1"/>
  <c r="E175" i="7"/>
  <c r="F175" i="7" s="1"/>
  <c r="E176" i="7"/>
  <c r="F176" i="7" s="1"/>
  <c r="E177" i="7"/>
  <c r="F177" i="7" s="1"/>
  <c r="E178" i="7"/>
  <c r="F178" i="7" s="1"/>
  <c r="E179" i="7"/>
  <c r="F179" i="7" s="1"/>
  <c r="E180" i="7"/>
  <c r="F180" i="7" s="1"/>
  <c r="E181" i="7"/>
  <c r="F181" i="7" s="1"/>
  <c r="E182" i="7"/>
  <c r="F182" i="7" s="1"/>
  <c r="E183" i="7"/>
  <c r="F183" i="7" s="1"/>
  <c r="E184" i="7"/>
  <c r="F184" i="7" s="1"/>
  <c r="E185" i="7"/>
  <c r="F185" i="7" s="1"/>
  <c r="E186" i="7"/>
  <c r="F186" i="7" s="1"/>
  <c r="E187" i="7"/>
  <c r="F187" i="7" s="1"/>
  <c r="E188" i="7"/>
  <c r="F188" i="7" s="1"/>
  <c r="E189" i="7"/>
  <c r="F189" i="7" s="1"/>
  <c r="E190" i="7"/>
  <c r="F190" i="7" s="1"/>
  <c r="E191" i="7"/>
  <c r="F191" i="7" s="1"/>
  <c r="E192" i="7"/>
  <c r="F192" i="7" s="1"/>
  <c r="E193" i="7"/>
  <c r="F193" i="7" s="1"/>
  <c r="E174" i="7"/>
  <c r="F174" i="7" s="1"/>
  <c r="E172" i="7"/>
  <c r="F172" i="7" s="1"/>
  <c r="E171" i="7"/>
  <c r="F171" i="7" s="1"/>
  <c r="E150" i="7"/>
  <c r="F150" i="7" s="1"/>
  <c r="E151" i="7"/>
  <c r="F151" i="7" s="1"/>
  <c r="E152" i="7"/>
  <c r="F152" i="7" s="1"/>
  <c r="E153" i="7"/>
  <c r="F153" i="7" s="1"/>
  <c r="E154" i="7"/>
  <c r="F154" i="7" s="1"/>
  <c r="E155" i="7"/>
  <c r="F155" i="7" s="1"/>
  <c r="E156" i="7"/>
  <c r="F156" i="7" s="1"/>
  <c r="E157" i="7"/>
  <c r="F157" i="7" s="1"/>
  <c r="E158" i="7"/>
  <c r="F158" i="7" s="1"/>
  <c r="E159" i="7"/>
  <c r="F159" i="7" s="1"/>
  <c r="E160" i="7"/>
  <c r="F160" i="7" s="1"/>
  <c r="E161" i="7"/>
  <c r="F161" i="7" s="1"/>
  <c r="E162" i="7"/>
  <c r="F162" i="7" s="1"/>
  <c r="E163" i="7"/>
  <c r="F163" i="7" s="1"/>
  <c r="E164" i="7"/>
  <c r="F164" i="7" s="1"/>
  <c r="E165" i="7"/>
  <c r="F165" i="7" s="1"/>
  <c r="E166" i="7"/>
  <c r="F166" i="7" s="1"/>
  <c r="E167" i="7"/>
  <c r="F167" i="7" s="1"/>
  <c r="E168" i="7"/>
  <c r="F168" i="7" s="1"/>
  <c r="E149" i="7"/>
  <c r="F149" i="7" s="1"/>
  <c r="E147" i="7"/>
  <c r="F147" i="7" s="1"/>
  <c r="E146" i="7"/>
  <c r="F146" i="7" s="1"/>
  <c r="E125" i="7"/>
  <c r="F125" i="7" s="1"/>
  <c r="E126" i="7"/>
  <c r="F126" i="7" s="1"/>
  <c r="E127" i="7"/>
  <c r="F127" i="7" s="1"/>
  <c r="E128" i="7"/>
  <c r="F128" i="7" s="1"/>
  <c r="E129" i="7"/>
  <c r="F129" i="7" s="1"/>
  <c r="E130" i="7"/>
  <c r="F130" i="7" s="1"/>
  <c r="E131" i="7"/>
  <c r="F131" i="7" s="1"/>
  <c r="E132" i="7"/>
  <c r="F132" i="7" s="1"/>
  <c r="E133" i="7"/>
  <c r="F133" i="7" s="1"/>
  <c r="E134" i="7"/>
  <c r="F134" i="7" s="1"/>
  <c r="E135" i="7"/>
  <c r="F135" i="7" s="1"/>
  <c r="E136" i="7"/>
  <c r="F136" i="7" s="1"/>
  <c r="E137" i="7"/>
  <c r="F137" i="7" s="1"/>
  <c r="E138" i="7"/>
  <c r="F138" i="7" s="1"/>
  <c r="E139" i="7"/>
  <c r="F139" i="7" s="1"/>
  <c r="E140" i="7"/>
  <c r="F140" i="7" s="1"/>
  <c r="E141" i="7"/>
  <c r="F141" i="7" s="1"/>
  <c r="E142" i="7"/>
  <c r="F142" i="7" s="1"/>
  <c r="E143" i="7"/>
  <c r="F143" i="7" s="1"/>
  <c r="E124" i="7"/>
  <c r="F124" i="7" s="1"/>
  <c r="E122" i="7"/>
  <c r="F122" i="7" s="1"/>
  <c r="E121" i="7"/>
  <c r="F121" i="7" s="1"/>
  <c r="E100" i="7"/>
  <c r="F100" i="7" s="1"/>
  <c r="E101" i="7"/>
  <c r="F101" i="7" s="1"/>
  <c r="E102" i="7"/>
  <c r="F102" i="7" s="1"/>
  <c r="E103" i="7"/>
  <c r="F103" i="7" s="1"/>
  <c r="E104" i="7"/>
  <c r="F104" i="7" s="1"/>
  <c r="E105" i="7"/>
  <c r="F105" i="7" s="1"/>
  <c r="E106" i="7"/>
  <c r="F106" i="7" s="1"/>
  <c r="E107" i="7"/>
  <c r="F107" i="7" s="1"/>
  <c r="E108" i="7"/>
  <c r="F108" i="7" s="1"/>
  <c r="E109" i="7"/>
  <c r="F109" i="7" s="1"/>
  <c r="E110" i="7"/>
  <c r="F110" i="7" s="1"/>
  <c r="E111" i="7"/>
  <c r="F111" i="7" s="1"/>
  <c r="E112" i="7"/>
  <c r="F112" i="7" s="1"/>
  <c r="E113" i="7"/>
  <c r="F113" i="7" s="1"/>
  <c r="E114" i="7"/>
  <c r="F114" i="7" s="1"/>
  <c r="E115" i="7"/>
  <c r="F115" i="7" s="1"/>
  <c r="E116" i="7"/>
  <c r="F116" i="7" s="1"/>
  <c r="E117" i="7"/>
  <c r="F117" i="7" s="1"/>
  <c r="E118" i="7"/>
  <c r="F118" i="7" s="1"/>
  <c r="E99" i="7"/>
  <c r="F99" i="7" s="1"/>
  <c r="E97" i="7"/>
  <c r="F97" i="7" s="1"/>
  <c r="E96" i="7"/>
  <c r="F96" i="7" s="1"/>
  <c r="E93" i="7"/>
  <c r="F93" i="7" s="1"/>
  <c r="E75" i="7"/>
  <c r="F75" i="7" s="1"/>
  <c r="E76" i="7"/>
  <c r="F76" i="7" s="1"/>
  <c r="E77" i="7"/>
  <c r="F77" i="7" s="1"/>
  <c r="E78" i="7"/>
  <c r="F78" i="7" s="1"/>
  <c r="E79" i="7"/>
  <c r="F79" i="7" s="1"/>
  <c r="E80" i="7"/>
  <c r="F80" i="7" s="1"/>
  <c r="E81" i="7"/>
  <c r="F81" i="7" s="1"/>
  <c r="E82" i="7"/>
  <c r="F82" i="7" s="1"/>
  <c r="E83" i="7"/>
  <c r="F83" i="7" s="1"/>
  <c r="E84" i="7"/>
  <c r="F84" i="7" s="1"/>
  <c r="E85" i="7"/>
  <c r="F85" i="7" s="1"/>
  <c r="E86" i="7"/>
  <c r="F86" i="7" s="1"/>
  <c r="E87" i="7"/>
  <c r="F87" i="7" s="1"/>
  <c r="E88" i="7"/>
  <c r="F88" i="7" s="1"/>
  <c r="E89" i="7"/>
  <c r="F89" i="7" s="1"/>
  <c r="E90" i="7"/>
  <c r="F90" i="7" s="1"/>
  <c r="E91" i="7"/>
  <c r="F91" i="7" s="1"/>
  <c r="E92" i="7"/>
  <c r="F92" i="7" s="1"/>
  <c r="E74" i="7"/>
  <c r="F74" i="7" s="1"/>
  <c r="E72" i="7"/>
  <c r="F72" i="7" s="1"/>
  <c r="E71" i="7"/>
  <c r="F71" i="7" s="1"/>
  <c r="F59" i="7"/>
  <c r="E50" i="7"/>
  <c r="F50" i="7" s="1"/>
  <c r="E51" i="7"/>
  <c r="F51" i="7" s="1"/>
  <c r="E52" i="7"/>
  <c r="F52" i="7" s="1"/>
  <c r="E53" i="7"/>
  <c r="F53" i="7" s="1"/>
  <c r="E54" i="7"/>
  <c r="F54" i="7" s="1"/>
  <c r="E55" i="7"/>
  <c r="F55" i="7" s="1"/>
  <c r="E56" i="7"/>
  <c r="F56" i="7" s="1"/>
  <c r="E57" i="7"/>
  <c r="F57" i="7" s="1"/>
  <c r="E58" i="7"/>
  <c r="F58" i="7" s="1"/>
  <c r="E59" i="7"/>
  <c r="E60" i="7"/>
  <c r="F60" i="7" s="1"/>
  <c r="E61" i="7"/>
  <c r="F61" i="7" s="1"/>
  <c r="E62" i="7"/>
  <c r="F62" i="7" s="1"/>
  <c r="E63" i="7"/>
  <c r="F63" i="7" s="1"/>
  <c r="E64" i="7"/>
  <c r="F64" i="7" s="1"/>
  <c r="E65" i="7"/>
  <c r="F65" i="7" s="1"/>
  <c r="E66" i="7"/>
  <c r="F66" i="7" s="1"/>
  <c r="E67" i="7"/>
  <c r="F67" i="7" s="1"/>
  <c r="E68" i="7"/>
  <c r="F68" i="7" s="1"/>
  <c r="E49" i="7"/>
  <c r="F49" i="7" s="1"/>
  <c r="E47" i="7"/>
  <c r="F47" i="7" s="1"/>
  <c r="E46" i="7"/>
  <c r="F46" i="7" s="1"/>
  <c r="E25" i="7"/>
  <c r="F25" i="7" s="1"/>
  <c r="E26" i="7"/>
  <c r="F26" i="7" s="1"/>
  <c r="E27" i="7"/>
  <c r="F27" i="7" s="1"/>
  <c r="E28" i="7"/>
  <c r="F28" i="7" s="1"/>
  <c r="E29" i="7"/>
  <c r="F29" i="7" s="1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36" i="7"/>
  <c r="F36" i="7" s="1"/>
  <c r="E37" i="7"/>
  <c r="F37" i="7" s="1"/>
  <c r="E38" i="7"/>
  <c r="F38" i="7" s="1"/>
  <c r="E39" i="7"/>
  <c r="F39" i="7" s="1"/>
  <c r="E40" i="7"/>
  <c r="F40" i="7" s="1"/>
  <c r="E41" i="7"/>
  <c r="F41" i="7" s="1"/>
  <c r="E42" i="7"/>
  <c r="F42" i="7" s="1"/>
  <c r="E43" i="7"/>
  <c r="F43" i="7" s="1"/>
  <c r="E24" i="7"/>
  <c r="F24" i="7" s="1"/>
  <c r="E8" i="7"/>
  <c r="F8" i="7" s="1"/>
  <c r="E9" i="7"/>
  <c r="F9" i="7" s="1"/>
  <c r="E10" i="7"/>
  <c r="F10" i="7" s="1"/>
  <c r="E11" i="7"/>
  <c r="F11" i="7" s="1"/>
  <c r="E12" i="7"/>
  <c r="F12" i="7" s="1"/>
  <c r="F260" i="7" l="1"/>
  <c r="F261" i="7" s="1"/>
  <c r="F263" i="7" s="1"/>
  <c r="F264" i="7" l="1"/>
  <c r="F265" i="7" s="1"/>
</calcChain>
</file>

<file path=xl/sharedStrings.xml><?xml version="1.0" encoding="utf-8"?>
<sst xmlns="http://schemas.openxmlformats.org/spreadsheetml/2006/main" count="527" uniqueCount="321">
  <si>
    <t>KALKULACJA CENOWA</t>
  </si>
  <si>
    <t>L. p.</t>
  </si>
  <si>
    <t xml:space="preserve">Usługi kurierskie </t>
  </si>
  <si>
    <t>Szacunkowa
ilość w okresie umowy</t>
  </si>
  <si>
    <t>Cena jednostkowa
netto
 (zł)</t>
  </si>
  <si>
    <t>1.</t>
  </si>
  <si>
    <t>1.1</t>
  </si>
  <si>
    <t>1.2</t>
  </si>
  <si>
    <t>1.3</t>
  </si>
  <si>
    <t>1.4</t>
  </si>
  <si>
    <t>2.</t>
  </si>
  <si>
    <t>2.1</t>
  </si>
  <si>
    <t>doręczenie do 12:00</t>
  </si>
  <si>
    <t xml:space="preserve"> Przesyłki kurierskie do Niemiec</t>
  </si>
  <si>
    <t>4.</t>
  </si>
  <si>
    <t>4.1</t>
  </si>
  <si>
    <t>4.2</t>
  </si>
  <si>
    <t>5.1</t>
  </si>
  <si>
    <t>5.2</t>
  </si>
  <si>
    <t>Przesyłki krajowe</t>
  </si>
  <si>
    <t>Przesyłki kurierskie krajowe standardowe</t>
  </si>
  <si>
    <t>Przesyłki międzynarodowe standardowe na terenie Europy</t>
  </si>
  <si>
    <t>5.</t>
  </si>
  <si>
    <t>do 5 kg</t>
  </si>
  <si>
    <t>pow. 5 kg do 10 kg</t>
  </si>
  <si>
    <t>Opakowanie firmowe</t>
  </si>
  <si>
    <t>do 0,5 kg</t>
  </si>
  <si>
    <t>pow. 0,5 kg do 1 kg</t>
  </si>
  <si>
    <t>5.1.1</t>
  </si>
  <si>
    <t>5.1.2</t>
  </si>
  <si>
    <t>Opakowanie własne</t>
  </si>
  <si>
    <t xml:space="preserve">do 1 kg  </t>
  </si>
  <si>
    <t>5.2.1</t>
  </si>
  <si>
    <t>5.2.2</t>
  </si>
  <si>
    <t>5.2.3</t>
  </si>
  <si>
    <t>5.2.4</t>
  </si>
  <si>
    <t>5.2.5</t>
  </si>
  <si>
    <t>5.2.6</t>
  </si>
  <si>
    <t>5.2.7</t>
  </si>
  <si>
    <t>5.2.8</t>
  </si>
  <si>
    <t>5.2.9</t>
  </si>
  <si>
    <t>5.2.10</t>
  </si>
  <si>
    <t>5.2.11</t>
  </si>
  <si>
    <t>pow. 1 kg do 2 kg</t>
  </si>
  <si>
    <t>pow. 2 kg do 3 kg</t>
  </si>
  <si>
    <t>pow. 3 kg do 4 kg</t>
  </si>
  <si>
    <t>pow. 4 kg do 5 kg</t>
  </si>
  <si>
    <t>pow. 5 kg do 6 kg</t>
  </si>
  <si>
    <t>pow. 6 kg do 7 kg</t>
  </si>
  <si>
    <t>pow. 7 kg do 8 kg</t>
  </si>
  <si>
    <t>pow. 8 kg do 9 kg</t>
  </si>
  <si>
    <t>pow. 9 kg do 10 kg</t>
  </si>
  <si>
    <t>pow. 11 kg do 12 kg</t>
  </si>
  <si>
    <t>pow. 12 kg do 13 kg</t>
  </si>
  <si>
    <t>pow. 13 kg do 14 kg</t>
  </si>
  <si>
    <t>pow. 14 kg do 15 kg</t>
  </si>
  <si>
    <t>pow. 15 kg do 16 kg</t>
  </si>
  <si>
    <t>pow. 16 kg do 17 kg</t>
  </si>
  <si>
    <t>pow. 17 kg do 18 kg</t>
  </si>
  <si>
    <t>pow. 18 kg do 19 kg</t>
  </si>
  <si>
    <t>pow. 19 kg do 20 kg</t>
  </si>
  <si>
    <t>5.2.12</t>
  </si>
  <si>
    <t>5.2.13</t>
  </si>
  <si>
    <t>5.2.14</t>
  </si>
  <si>
    <t>5.2.15</t>
  </si>
  <si>
    <t>5.2.16</t>
  </si>
  <si>
    <t>5.2.17</t>
  </si>
  <si>
    <t>5.2.18</t>
  </si>
  <si>
    <t>5.2.19</t>
  </si>
  <si>
    <t>5.2.20</t>
  </si>
  <si>
    <t>pow. 10 kg do 11 kg</t>
  </si>
  <si>
    <t xml:space="preserve"> Przesyłki kurierskie do Wielkiej Brytanii</t>
  </si>
  <si>
    <t xml:space="preserve"> Przesyłki kurierskie do Francji</t>
  </si>
  <si>
    <t xml:space="preserve"> Przesyłki kurierskie do Włoch</t>
  </si>
  <si>
    <t xml:space="preserve"> Przesyłki kurierskie na Ukrainę</t>
  </si>
  <si>
    <t xml:space="preserve"> Przesyłki kurierskie do Norwegii</t>
  </si>
  <si>
    <t xml:space="preserve"> Przesyłki kurierskie do Hiszpanii</t>
  </si>
  <si>
    <t>6.</t>
  </si>
  <si>
    <t>6.1</t>
  </si>
  <si>
    <t>6.1.1</t>
  </si>
  <si>
    <t>6.1.2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</si>
  <si>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</si>
  <si>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</si>
  <si>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</si>
  <si>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</si>
  <si>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</si>
  <si>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</si>
  <si>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</si>
  <si>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</si>
  <si>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</si>
  <si>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</si>
  <si>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</si>
  <si>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</si>
  <si>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</si>
  <si>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</si>
  <si>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</si>
  <si>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</si>
  <si>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</si>
  <si>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</si>
  <si>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</si>
  <si>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6.2.19</t>
  </si>
  <si>
    <t>6.2.20</t>
  </si>
  <si>
    <t>7.</t>
  </si>
  <si>
    <t>7.1</t>
  </si>
  <si>
    <t>7.1.1</t>
  </si>
  <si>
    <t>7.1.2</t>
  </si>
  <si>
    <t>7.2</t>
  </si>
  <si>
    <t>7.2.1</t>
  </si>
  <si>
    <t>7.2.2</t>
  </si>
  <si>
    <t>7.2.3</t>
  </si>
  <si>
    <t>7.2.4</t>
  </si>
  <si>
    <t>7.2.5</t>
  </si>
  <si>
    <t>7.2.6</t>
  </si>
  <si>
    <t>7.2.7</t>
  </si>
  <si>
    <t>7.2.8</t>
  </si>
  <si>
    <t>7.2.9</t>
  </si>
  <si>
    <t>7.2.10</t>
  </si>
  <si>
    <t>7.2.11</t>
  </si>
  <si>
    <t>7.2.12</t>
  </si>
  <si>
    <t>7.2.13</t>
  </si>
  <si>
    <t>7.2.14</t>
  </si>
  <si>
    <t>7.2.15</t>
  </si>
  <si>
    <t>7.2.16</t>
  </si>
  <si>
    <t>7.2.17</t>
  </si>
  <si>
    <t>7.2.18</t>
  </si>
  <si>
    <t>7.2.19</t>
  </si>
  <si>
    <t>7.2.20</t>
  </si>
  <si>
    <t>8.</t>
  </si>
  <si>
    <t>8.1</t>
  </si>
  <si>
    <t>8.1.1</t>
  </si>
  <si>
    <t>8.1.2</t>
  </si>
  <si>
    <t>8.2</t>
  </si>
  <si>
    <t>8.2.1</t>
  </si>
  <si>
    <t>8.2.2</t>
  </si>
  <si>
    <t>8.2.3</t>
  </si>
  <si>
    <t>8.2.4</t>
  </si>
  <si>
    <t>8.2.5</t>
  </si>
  <si>
    <t>8.2.6</t>
  </si>
  <si>
    <t>8.2.7</t>
  </si>
  <si>
    <t>8.2.8</t>
  </si>
  <si>
    <t>8.2.9</t>
  </si>
  <si>
    <t>8.2.10</t>
  </si>
  <si>
    <t>8.2.11</t>
  </si>
  <si>
    <t>8.2.12</t>
  </si>
  <si>
    <t>8.2.13</t>
  </si>
  <si>
    <t>8.2.14</t>
  </si>
  <si>
    <t>8.2.15</t>
  </si>
  <si>
    <t>8.2.16</t>
  </si>
  <si>
    <t>8.2.17</t>
  </si>
  <si>
    <t>8.2.18</t>
  </si>
  <si>
    <t>8.2.19</t>
  </si>
  <si>
    <t>8.2.20</t>
  </si>
  <si>
    <t>9.</t>
  </si>
  <si>
    <t>9.1</t>
  </si>
  <si>
    <t>9.1.1</t>
  </si>
  <si>
    <t>9.1.2</t>
  </si>
  <si>
    <t>9.2</t>
  </si>
  <si>
    <t>9.2.1</t>
  </si>
  <si>
    <t>9.2.2</t>
  </si>
  <si>
    <t>9.2.3</t>
  </si>
  <si>
    <t>9.2.4</t>
  </si>
  <si>
    <t>9.2.5</t>
  </si>
  <si>
    <t>9.2.6</t>
  </si>
  <si>
    <t>9.2.7</t>
  </si>
  <si>
    <t>9.2.8</t>
  </si>
  <si>
    <t>9.2.9</t>
  </si>
  <si>
    <t>9.2.10</t>
  </si>
  <si>
    <t>9.2.11</t>
  </si>
  <si>
    <t>9.2.12</t>
  </si>
  <si>
    <t>9.2.13</t>
  </si>
  <si>
    <t>9.2.14</t>
  </si>
  <si>
    <t>9.2.15</t>
  </si>
  <si>
    <t>9.2.16</t>
  </si>
  <si>
    <t>9.2.17</t>
  </si>
  <si>
    <t>9.2.18</t>
  </si>
  <si>
    <t>9.2.19</t>
  </si>
  <si>
    <t>9.2.20</t>
  </si>
  <si>
    <t>11.</t>
  </si>
  <si>
    <t>11.1</t>
  </si>
  <si>
    <t>11.1.1</t>
  </si>
  <si>
    <t>11.1.2</t>
  </si>
  <si>
    <t>11.2</t>
  </si>
  <si>
    <t>11.2.1</t>
  </si>
  <si>
    <t>11.2.2</t>
  </si>
  <si>
    <t>11.2.3</t>
  </si>
  <si>
    <t>11.2.4</t>
  </si>
  <si>
    <t>11.2.5</t>
  </si>
  <si>
    <t>11.2.6</t>
  </si>
  <si>
    <t>11.2.7</t>
  </si>
  <si>
    <t>11.2.8</t>
  </si>
  <si>
    <t>11.2.9</t>
  </si>
  <si>
    <t>11.2.10</t>
  </si>
  <si>
    <t>11.2.11</t>
  </si>
  <si>
    <t>11.2.12</t>
  </si>
  <si>
    <t>11.2.13</t>
  </si>
  <si>
    <t>11.2.14</t>
  </si>
  <si>
    <t>11.2.15</t>
  </si>
  <si>
    <t>11.2.16</t>
  </si>
  <si>
    <t>11.2.17</t>
  </si>
  <si>
    <t>11.2.18</t>
  </si>
  <si>
    <t>11.2.19</t>
  </si>
  <si>
    <t>11.2.20</t>
  </si>
  <si>
    <t>12.</t>
  </si>
  <si>
    <t>12.1</t>
  </si>
  <si>
    <t>12.1.1</t>
  </si>
  <si>
    <t>12.1.2</t>
  </si>
  <si>
    <t>12.2</t>
  </si>
  <si>
    <t>12.2.1</t>
  </si>
  <si>
    <t>12.2.2</t>
  </si>
  <si>
    <t>12.2.3</t>
  </si>
  <si>
    <t>12.2.4</t>
  </si>
  <si>
    <t>12.2.5</t>
  </si>
  <si>
    <t>12.2.6</t>
  </si>
  <si>
    <t>12.2.7</t>
  </si>
  <si>
    <t>12.2.8</t>
  </si>
  <si>
    <t>12.2.9</t>
  </si>
  <si>
    <t>12.2.10</t>
  </si>
  <si>
    <t>12.2.11</t>
  </si>
  <si>
    <t>12.2.12</t>
  </si>
  <si>
    <t>12.2.13</t>
  </si>
  <si>
    <t>12.2.14</t>
  </si>
  <si>
    <t>12.2.15</t>
  </si>
  <si>
    <t>12.2.16</t>
  </si>
  <si>
    <t>12.2.17</t>
  </si>
  <si>
    <t>12.2.18</t>
  </si>
  <si>
    <t>12.2.19</t>
  </si>
  <si>
    <t>12.2.20</t>
  </si>
  <si>
    <t>13.</t>
  </si>
  <si>
    <t>13.1</t>
  </si>
  <si>
    <t>13.1.1</t>
  </si>
  <si>
    <t>13.1.2</t>
  </si>
  <si>
    <t>13.2</t>
  </si>
  <si>
    <t>13.2.1</t>
  </si>
  <si>
    <t>13.2.2</t>
  </si>
  <si>
    <t>13.2.3</t>
  </si>
  <si>
    <t>13.2.4</t>
  </si>
  <si>
    <t>13.2.5</t>
  </si>
  <si>
    <t>13.2.6</t>
  </si>
  <si>
    <t>13.2.7</t>
  </si>
  <si>
    <t>13.2.8</t>
  </si>
  <si>
    <t>13.2.9</t>
  </si>
  <si>
    <t>13.2.10</t>
  </si>
  <si>
    <t>13.2.11</t>
  </si>
  <si>
    <t>13.2.12</t>
  </si>
  <si>
    <t>13.2.13</t>
  </si>
  <si>
    <t>13.2.14</t>
  </si>
  <si>
    <t>13.2.15</t>
  </si>
  <si>
    <t>13.2.16</t>
  </si>
  <si>
    <t>13.2.17</t>
  </si>
  <si>
    <t>13.2.18</t>
  </si>
  <si>
    <t>13.2.19</t>
  </si>
  <si>
    <t>13.2.20</t>
  </si>
  <si>
    <t>14.</t>
  </si>
  <si>
    <t>14.1</t>
  </si>
  <si>
    <t>14.1.1</t>
  </si>
  <si>
    <t>14.1.2</t>
  </si>
  <si>
    <t>14.2</t>
  </si>
  <si>
    <t>14.2.1</t>
  </si>
  <si>
    <t>14.2.2</t>
  </si>
  <si>
    <t>14.2.3</t>
  </si>
  <si>
    <t>14.2.4</t>
  </si>
  <si>
    <t>14.2.5</t>
  </si>
  <si>
    <t>14.2.6</t>
  </si>
  <si>
    <t>14.2.7</t>
  </si>
  <si>
    <t>14.2.8</t>
  </si>
  <si>
    <t>14.2.9</t>
  </si>
  <si>
    <t>14.2.10</t>
  </si>
  <si>
    <t>15.</t>
  </si>
  <si>
    <t>16.</t>
  </si>
  <si>
    <t>17.</t>
  </si>
  <si>
    <t>18.</t>
  </si>
  <si>
    <t>19.</t>
  </si>
  <si>
    <t>20.</t>
  </si>
  <si>
    <t>doręczenie do 9:00</t>
  </si>
  <si>
    <t>4.1.1</t>
  </si>
  <si>
    <t>4.1.2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</si>
  <si>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</si>
  <si>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</si>
  <si>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</si>
  <si>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</si>
  <si>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</si>
  <si>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</si>
  <si>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</si>
  <si>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</si>
  <si>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</si>
  <si>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</si>
  <si>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</si>
  <si>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</si>
  <si>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</si>
  <si>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</si>
  <si>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</si>
  <si>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</si>
  <si>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</si>
  <si>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</si>
  <si>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</si>
  <si>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</si>
  <si>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Przesyłki międzynarodowe standardowe do krajów pozaeuropejskich</t>
  </si>
  <si>
    <t xml:space="preserve"> Przesyłki kurierskie do Korei Płd.</t>
  </si>
  <si>
    <t xml:space="preserve"> Przesyłki kurierskie do Stanów Zjednoczonych</t>
  </si>
  <si>
    <t xml:space="preserve"> Przesyłki kurierskie do Czech i Słowacji</t>
  </si>
  <si>
    <t>pow. 10 kg do 20 kg</t>
  </si>
  <si>
    <t>pow. 20 kg do 30 kg</t>
  </si>
  <si>
    <t>pow. 30 kg do 50 kg</t>
  </si>
  <si>
    <t>1.5</t>
  </si>
  <si>
    <t>1.6</t>
  </si>
  <si>
    <t>do 1 kg (opakowanie firmowe)</t>
  </si>
  <si>
    <t>Wartość netto
 (zł)
kol. 3 x kol. 4 
+ kol. 5</t>
  </si>
  <si>
    <t xml:space="preserve">
Suma wartości netto - kol. 6
</t>
  </si>
  <si>
    <t>Pozostałe usługi niewymienione powyżej, np.
przesyłki do innych krajów, zwroty przesyłek, przesyłki wartościowe, rozmiary niestandardowe, elementy niepiętrowalne - należy obliczyć  7 % wartości z poz. 15, kol. 6</t>
  </si>
  <si>
    <t>Opłata paliwowa, jeśli istnieje,  max. 12 % od sumy wartości netto  z poz. 15 i poz. 16 kol. 6</t>
  </si>
  <si>
    <t xml:space="preserve">Prognozowany średnioroczny wskaźnik cen 2,3%
kol. 3 x kol. 4 </t>
  </si>
  <si>
    <t>Przesyłki kurierskie krajowe-
usługi dodatkowe</t>
  </si>
  <si>
    <t>potwierdzenie doręczenia
 albo zwrotu</t>
  </si>
  <si>
    <t>potwierdzenie odbioru</t>
  </si>
  <si>
    <t>2.2.</t>
  </si>
  <si>
    <t>2.3.</t>
  </si>
  <si>
    <t>2.4.</t>
  </si>
  <si>
    <t>Cena ofertowa brutto, tj. łączna wartość netto z poz. 18 kol. 6 + wartość podatku VAT z poz. 19 kol. 6</t>
  </si>
  <si>
    <t>Wartość podatku VAT (…...% od wartości netto 
z poz. 18 kol.6)</t>
  </si>
  <si>
    <t>Cena ofertowa netto, tj. suma wartości 
z poz. 15, 16, 17 z kol. nr 6</t>
  </si>
  <si>
    <r>
      <t xml:space="preserve">
0 %
</t>
    </r>
    <r>
      <rPr>
        <sz val="8"/>
        <color theme="1"/>
        <rFont val="Calibri"/>
        <family val="2"/>
        <charset val="238"/>
        <scheme val="minor"/>
      </rPr>
      <t>(Wykonawca określa zgodnie z pkt 32 Opisu przedmiotu zamówienia - 
załącznik nr 3 do SWZ)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</si>
</sst>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2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left" vertical="center" wrapText="1"/>
    </xf>
    <xf numFmtId="2" fontId="1" fillId="5" borderId="1" xfId="0" applyNumberFormat="1" applyFont="1" applyFill="1" applyBorder="1" applyAlignment="1">
      <alignment horizontal="center" vertical="center" wrapText="1"/>
    </xf>
    <xf numFmtId="2" fontId="3" fillId="5" borderId="12" xfId="0" applyNumberFormat="1" applyFont="1" applyFill="1" applyBorder="1" applyAlignment="1">
      <alignment horizontal="center" vertical="center" wrapText="1"/>
    </xf>
    <xf numFmtId="2" fontId="1" fillId="5" borderId="9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2" fontId="0" fillId="0" borderId="0" xfId="0" applyNumberFormat="1"/>
    <xf numFmtId="0" fontId="1" fillId="4" borderId="6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top" wrapText="1"/>
    </xf>
    <xf numFmtId="164" fontId="0" fillId="0" borderId="1" xfId="0" applyNumberFormat="1" applyBorder="1"/>
    <xf numFmtId="164" fontId="0" fillId="0" borderId="1" xfId="0" applyNumberFormat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2" fontId="0" fillId="2" borderId="1" xfId="0" applyNumberFormat="1" applyFill="1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 wrapText="1"/>
    </xf>
    <xf numFmtId="0" fontId="1" fillId="4" borderId="6" xfId="0" applyFont="1" applyFill="1" applyBorder="1" applyAlignment="1">
      <alignment horizontal="center" vertical="top" wrapText="1"/>
    </xf>
    <xf numFmtId="0" fontId="1" fillId="4" borderId="7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3" xfId="0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65"/>
  <sheetViews>
    <sheetView tabSelected="1" topLeftCell="A261" workbookViewId="0">
      <selection activeCell="C262" sqref="C262:D262"/>
    </sheetView>
  </sheetViews>
  <sheetFormatPr defaultRowHeight="14.5" x14ac:dyDescent="0.35"/>
  <cols>
    <col min="1" max="1" width="7.453125" customWidth="1"/>
    <col min="2" max="2" width="43.1796875" customWidth="1"/>
    <col min="3" max="3" width="15.54296875" customWidth="1"/>
    <col min="4" max="5" width="13.7265625" customWidth="1"/>
    <col min="6" max="6" width="14.7265625" customWidth="1"/>
    <col min="8" max="8" width="9.54296875" bestFit="1" customWidth="1"/>
  </cols>
  <sheetData>
    <row r="2" spans="1:8" ht="18.5" x14ac:dyDescent="0.35">
      <c r="A2" s="45" t="s">
        <v>0</v>
      </c>
      <c r="B2" s="46"/>
      <c r="C2" s="46"/>
      <c r="D2" s="46"/>
      <c r="E2" s="46"/>
      <c r="F2" s="47"/>
    </row>
    <row r="3" spans="1:8" ht="18.5" x14ac:dyDescent="0.3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</row>
    <row r="4" spans="1:8" ht="72.5" x14ac:dyDescent="0.35">
      <c r="A4" s="9" t="s">
        <v>1</v>
      </c>
      <c r="B4" s="9" t="s">
        <v>2</v>
      </c>
      <c r="C4" s="9" t="s">
        <v>3</v>
      </c>
      <c r="D4" s="9" t="s">
        <v>4</v>
      </c>
      <c r="E4" s="9" t="s">
        <v>310</v>
      </c>
      <c r="F4" s="9" t="s">
        <v>306</v>
      </c>
    </row>
    <row r="5" spans="1:8" ht="27.75" customHeight="1" x14ac:dyDescent="0.35">
      <c r="A5" s="54" t="s">
        <v>19</v>
      </c>
      <c r="B5" s="56"/>
      <c r="C5" s="56"/>
      <c r="D5" s="56"/>
      <c r="E5" s="56"/>
      <c r="F5" s="55"/>
    </row>
    <row r="6" spans="1:8" ht="15.5" x14ac:dyDescent="0.35">
      <c r="A6" s="3" t="s">
        <v>5</v>
      </c>
      <c r="B6" s="4" t="s">
        <v>20</v>
      </c>
      <c r="C6" s="41"/>
      <c r="D6" s="41"/>
      <c r="E6" s="41"/>
      <c r="F6" s="41"/>
    </row>
    <row r="7" spans="1:8" x14ac:dyDescent="0.35">
      <c r="A7" s="6" t="s">
        <v>6</v>
      </c>
      <c r="B7" s="1" t="s">
        <v>305</v>
      </c>
      <c r="C7" s="2">
        <v>1150</v>
      </c>
      <c r="D7" s="1"/>
      <c r="E7" s="35">
        <f>C7*D7*2.3%</f>
        <v>0</v>
      </c>
      <c r="F7" s="27">
        <f>C7*D7+E7</f>
        <v>0</v>
      </c>
      <c r="G7" s="12"/>
    </row>
    <row r="8" spans="1:8" x14ac:dyDescent="0.35">
      <c r="A8" s="6" t="s">
        <v>7</v>
      </c>
      <c r="B8" s="1" t="s">
        <v>23</v>
      </c>
      <c r="C8" s="2">
        <v>1250</v>
      </c>
      <c r="D8" s="1"/>
      <c r="E8" s="35">
        <f t="shared" ref="E8:E12" si="0">C8*D8*2.3%</f>
        <v>0</v>
      </c>
      <c r="F8" s="27">
        <f>C8*D8+E8</f>
        <v>0</v>
      </c>
      <c r="G8" s="12"/>
    </row>
    <row r="9" spans="1:8" x14ac:dyDescent="0.35">
      <c r="A9" s="6" t="s">
        <v>8</v>
      </c>
      <c r="B9" s="1" t="s">
        <v>24</v>
      </c>
      <c r="C9" s="2">
        <v>160</v>
      </c>
      <c r="D9" s="1"/>
      <c r="E9" s="35">
        <f t="shared" si="0"/>
        <v>0</v>
      </c>
      <c r="F9" s="27">
        <f t="shared" ref="F9:F12" si="1">C9*D9+E9</f>
        <v>0</v>
      </c>
      <c r="G9" s="12"/>
      <c r="H9" s="12"/>
    </row>
    <row r="10" spans="1:8" x14ac:dyDescent="0.35">
      <c r="A10" s="6" t="s">
        <v>9</v>
      </c>
      <c r="B10" s="1" t="s">
        <v>300</v>
      </c>
      <c r="C10" s="2">
        <v>200</v>
      </c>
      <c r="D10" s="1"/>
      <c r="E10" s="35">
        <f t="shared" si="0"/>
        <v>0</v>
      </c>
      <c r="F10" s="27">
        <f t="shared" si="1"/>
        <v>0</v>
      </c>
      <c r="G10" s="12"/>
      <c r="H10" s="12"/>
    </row>
    <row r="11" spans="1:8" x14ac:dyDescent="0.35">
      <c r="A11" s="6" t="s">
        <v>303</v>
      </c>
      <c r="B11" s="1" t="s">
        <v>301</v>
      </c>
      <c r="C11" s="2">
        <v>50</v>
      </c>
      <c r="D11" s="26"/>
      <c r="E11" s="35">
        <f t="shared" si="0"/>
        <v>0</v>
      </c>
      <c r="F11" s="27">
        <f t="shared" si="1"/>
        <v>0</v>
      </c>
      <c r="G11" s="12"/>
      <c r="H11" s="12"/>
    </row>
    <row r="12" spans="1:8" x14ac:dyDescent="0.35">
      <c r="A12" s="6" t="s">
        <v>304</v>
      </c>
      <c r="B12" s="1" t="s">
        <v>302</v>
      </c>
      <c r="C12" s="2">
        <v>50</v>
      </c>
      <c r="D12" s="26"/>
      <c r="E12" s="35">
        <f t="shared" si="0"/>
        <v>0</v>
      </c>
      <c r="F12" s="27">
        <f t="shared" si="1"/>
        <v>0</v>
      </c>
      <c r="G12" s="12"/>
    </row>
    <row r="13" spans="1:8" ht="29" x14ac:dyDescent="0.35">
      <c r="A13" s="6" t="s">
        <v>10</v>
      </c>
      <c r="B13" s="4" t="s">
        <v>311</v>
      </c>
      <c r="C13" s="42"/>
      <c r="D13" s="43"/>
      <c r="E13" s="44"/>
      <c r="F13" s="43"/>
      <c r="G13" s="12"/>
    </row>
    <row r="14" spans="1:8" x14ac:dyDescent="0.35">
      <c r="A14" s="6" t="s">
        <v>11</v>
      </c>
      <c r="B14" s="1" t="s">
        <v>273</v>
      </c>
      <c r="C14" s="2">
        <v>150</v>
      </c>
      <c r="D14" s="26"/>
      <c r="E14" s="35">
        <f t="shared" ref="E14" si="2">C14*D14*2.3%</f>
        <v>0</v>
      </c>
      <c r="F14" s="27">
        <f t="shared" ref="F14" si="3">C14*D14+E14</f>
        <v>0</v>
      </c>
      <c r="G14" s="12"/>
    </row>
    <row r="15" spans="1:8" x14ac:dyDescent="0.35">
      <c r="A15" s="6" t="s">
        <v>314</v>
      </c>
      <c r="B15" s="1" t="s">
        <v>12</v>
      </c>
      <c r="C15" s="2">
        <v>350</v>
      </c>
      <c r="D15" s="26"/>
      <c r="E15" s="35">
        <f t="shared" ref="E15:E17" si="4">C15*D15*2.3%</f>
        <v>0</v>
      </c>
      <c r="F15" s="27">
        <f t="shared" ref="F15:F17" si="5">C15*D15+E15</f>
        <v>0</v>
      </c>
      <c r="G15" s="12"/>
    </row>
    <row r="16" spans="1:8" ht="29" x14ac:dyDescent="0.35">
      <c r="A16" s="6" t="s">
        <v>315</v>
      </c>
      <c r="B16" s="40" t="s">
        <v>312</v>
      </c>
      <c r="C16" s="2">
        <v>150</v>
      </c>
      <c r="D16" s="26"/>
      <c r="E16" s="35">
        <f t="shared" si="4"/>
        <v>0</v>
      </c>
      <c r="F16" s="27">
        <f t="shared" si="5"/>
        <v>0</v>
      </c>
      <c r="G16" s="12"/>
    </row>
    <row r="17" spans="1:7" x14ac:dyDescent="0.35">
      <c r="A17" s="6" t="s">
        <v>316</v>
      </c>
      <c r="B17" s="1" t="s">
        <v>313</v>
      </c>
      <c r="C17" s="2">
        <v>100</v>
      </c>
      <c r="D17" s="26"/>
      <c r="E17" s="35">
        <f t="shared" si="4"/>
        <v>0</v>
      </c>
      <c r="F17" s="27">
        <f t="shared" si="5"/>
        <v>0</v>
      </c>
      <c r="G17" s="12"/>
    </row>
    <row r="18" spans="1:7" x14ac:dyDescent="0.35">
      <c r="A18" s="57" t="s">
        <v>21</v>
      </c>
      <c r="B18" s="58"/>
      <c r="C18" s="58"/>
      <c r="D18" s="58"/>
      <c r="E18" s="58"/>
      <c r="F18" s="59"/>
      <c r="G18" s="12"/>
    </row>
    <row r="19" spans="1:7" x14ac:dyDescent="0.35">
      <c r="A19" s="3" t="s">
        <v>14</v>
      </c>
      <c r="B19" s="3" t="s">
        <v>13</v>
      </c>
      <c r="C19" s="8"/>
      <c r="D19" s="7"/>
      <c r="E19" s="7"/>
      <c r="F19" s="11"/>
      <c r="G19" s="15"/>
    </row>
    <row r="20" spans="1:7" x14ac:dyDescent="0.35">
      <c r="A20" s="3" t="s">
        <v>15</v>
      </c>
      <c r="B20" s="3" t="s">
        <v>25</v>
      </c>
      <c r="C20" s="8"/>
      <c r="D20" s="7"/>
      <c r="E20" s="7"/>
      <c r="F20" s="11"/>
      <c r="G20" s="15"/>
    </row>
    <row r="21" spans="1:7" x14ac:dyDescent="0.35">
      <c r="A21" s="1" t="s">
        <v>274</v>
      </c>
      <c r="B21" s="1" t="s">
        <v>26</v>
      </c>
      <c r="C21" s="2">
        <v>10</v>
      </c>
      <c r="D21" s="27"/>
      <c r="E21" s="36">
        <f>C21*D21*2.3%</f>
        <v>0</v>
      </c>
      <c r="F21" s="27">
        <f>C21*D21+E21</f>
        <v>0</v>
      </c>
      <c r="G21" s="12"/>
    </row>
    <row r="22" spans="1:7" x14ac:dyDescent="0.35">
      <c r="A22" s="1" t="s">
        <v>275</v>
      </c>
      <c r="B22" s="1" t="s">
        <v>27</v>
      </c>
      <c r="C22" s="2">
        <v>10</v>
      </c>
      <c r="D22" s="27"/>
      <c r="E22" s="36">
        <f>C22*D22*2.3%</f>
        <v>0</v>
      </c>
      <c r="F22" s="27">
        <f>C22*D22+E22</f>
        <v>0</v>
      </c>
      <c r="G22" s="12"/>
    </row>
    <row r="23" spans="1:7" x14ac:dyDescent="0.35">
      <c r="A23" s="3" t="s">
        <v>16</v>
      </c>
      <c r="B23" s="3" t="s">
        <v>30</v>
      </c>
      <c r="C23" s="3"/>
      <c r="D23" s="28"/>
      <c r="E23" s="28"/>
      <c r="F23" s="17"/>
      <c r="G23" s="12"/>
    </row>
    <row r="24" spans="1:7" x14ac:dyDescent="0.35">
      <c r="A24" s="1" t="s">
        <v>276</v>
      </c>
      <c r="B24" s="1" t="s">
        <v>31</v>
      </c>
      <c r="C24" s="2">
        <v>50</v>
      </c>
      <c r="D24" s="27"/>
      <c r="E24" s="36">
        <f>C24*D24*2.3%</f>
        <v>0</v>
      </c>
      <c r="F24" s="27">
        <f>C24*D24+E24</f>
        <v>0</v>
      </c>
      <c r="G24" s="12"/>
    </row>
    <row r="25" spans="1:7" x14ac:dyDescent="0.35">
      <c r="A25" s="1" t="s">
        <v>277</v>
      </c>
      <c r="B25" s="1" t="s">
        <v>43</v>
      </c>
      <c r="C25" s="2">
        <v>15</v>
      </c>
      <c r="D25" s="27"/>
      <c r="E25" s="36">
        <f t="shared" ref="E25:E43" si="6">C25*D25*2.3%</f>
        <v>0</v>
      </c>
      <c r="F25" s="27">
        <f t="shared" ref="F25:F43" si="7">C25*D25+E25</f>
        <v>0</v>
      </c>
      <c r="G25" s="12"/>
    </row>
    <row r="26" spans="1:7" x14ac:dyDescent="0.35">
      <c r="A26" s="1" t="s">
        <v>278</v>
      </c>
      <c r="B26" s="1" t="s">
        <v>44</v>
      </c>
      <c r="C26" s="2">
        <v>10</v>
      </c>
      <c r="D26" s="27"/>
      <c r="E26" s="36">
        <f t="shared" si="6"/>
        <v>0</v>
      </c>
      <c r="F26" s="27">
        <f t="shared" si="7"/>
        <v>0</v>
      </c>
      <c r="G26" s="12"/>
    </row>
    <row r="27" spans="1:7" x14ac:dyDescent="0.35">
      <c r="A27" s="1" t="s">
        <v>279</v>
      </c>
      <c r="B27" s="1" t="s">
        <v>45</v>
      </c>
      <c r="C27" s="2">
        <v>10</v>
      </c>
      <c r="D27" s="27"/>
      <c r="E27" s="36">
        <f t="shared" si="6"/>
        <v>0</v>
      </c>
      <c r="F27" s="27">
        <f t="shared" si="7"/>
        <v>0</v>
      </c>
      <c r="G27" s="12"/>
    </row>
    <row r="28" spans="1:7" x14ac:dyDescent="0.35">
      <c r="A28" s="1" t="s">
        <v>280</v>
      </c>
      <c r="B28" s="1" t="s">
        <v>46</v>
      </c>
      <c r="C28" s="2">
        <v>5</v>
      </c>
      <c r="D28" s="27"/>
      <c r="E28" s="36">
        <f t="shared" si="6"/>
        <v>0</v>
      </c>
      <c r="F28" s="27">
        <f t="shared" si="7"/>
        <v>0</v>
      </c>
      <c r="G28" s="12"/>
    </row>
    <row r="29" spans="1:7" x14ac:dyDescent="0.35">
      <c r="A29" s="1" t="s">
        <v>281</v>
      </c>
      <c r="B29" s="1" t="s">
        <v>47</v>
      </c>
      <c r="C29" s="2">
        <v>1</v>
      </c>
      <c r="D29" s="27"/>
      <c r="E29" s="36">
        <f t="shared" si="6"/>
        <v>0</v>
      </c>
      <c r="F29" s="27">
        <f t="shared" si="7"/>
        <v>0</v>
      </c>
      <c r="G29" s="12"/>
    </row>
    <row r="30" spans="1:7" x14ac:dyDescent="0.35">
      <c r="A30" s="1" t="s">
        <v>282</v>
      </c>
      <c r="B30" s="1" t="s">
        <v>48</v>
      </c>
      <c r="C30" s="2">
        <v>1</v>
      </c>
      <c r="D30" s="27"/>
      <c r="E30" s="36">
        <f t="shared" si="6"/>
        <v>0</v>
      </c>
      <c r="F30" s="27">
        <f t="shared" si="7"/>
        <v>0</v>
      </c>
      <c r="G30" s="12"/>
    </row>
    <row r="31" spans="1:7" x14ac:dyDescent="0.35">
      <c r="A31" s="1" t="s">
        <v>283</v>
      </c>
      <c r="B31" s="1" t="s">
        <v>49</v>
      </c>
      <c r="C31" s="2">
        <v>1</v>
      </c>
      <c r="D31" s="27"/>
      <c r="E31" s="36">
        <f t="shared" si="6"/>
        <v>0</v>
      </c>
      <c r="F31" s="27">
        <f t="shared" si="7"/>
        <v>0</v>
      </c>
      <c r="G31" s="12"/>
    </row>
    <row r="32" spans="1:7" x14ac:dyDescent="0.35">
      <c r="A32" s="1" t="s">
        <v>284</v>
      </c>
      <c r="B32" s="1" t="s">
        <v>50</v>
      </c>
      <c r="C32" s="2">
        <v>1</v>
      </c>
      <c r="D32" s="27"/>
      <c r="E32" s="36">
        <f t="shared" si="6"/>
        <v>0</v>
      </c>
      <c r="F32" s="27">
        <f t="shared" si="7"/>
        <v>0</v>
      </c>
      <c r="G32" s="12"/>
    </row>
    <row r="33" spans="1:7" x14ac:dyDescent="0.35">
      <c r="A33" s="1" t="s">
        <v>285</v>
      </c>
      <c r="B33" s="1" t="s">
        <v>51</v>
      </c>
      <c r="C33" s="2">
        <v>1</v>
      </c>
      <c r="D33" s="27"/>
      <c r="E33" s="36">
        <f t="shared" si="6"/>
        <v>0</v>
      </c>
      <c r="F33" s="27">
        <f t="shared" si="7"/>
        <v>0</v>
      </c>
      <c r="G33" s="12"/>
    </row>
    <row r="34" spans="1:7" x14ac:dyDescent="0.35">
      <c r="A34" s="1" t="s">
        <v>286</v>
      </c>
      <c r="B34" s="1" t="s">
        <v>70</v>
      </c>
      <c r="C34" s="2">
        <v>1</v>
      </c>
      <c r="D34" s="27"/>
      <c r="E34" s="36">
        <f t="shared" si="6"/>
        <v>0</v>
      </c>
      <c r="F34" s="27">
        <f t="shared" si="7"/>
        <v>0</v>
      </c>
      <c r="G34" s="12"/>
    </row>
    <row r="35" spans="1:7" x14ac:dyDescent="0.35">
      <c r="A35" s="1" t="s">
        <v>287</v>
      </c>
      <c r="B35" s="1" t="s">
        <v>52</v>
      </c>
      <c r="C35" s="2">
        <v>1</v>
      </c>
      <c r="D35" s="27"/>
      <c r="E35" s="36">
        <f t="shared" si="6"/>
        <v>0</v>
      </c>
      <c r="F35" s="27">
        <f t="shared" si="7"/>
        <v>0</v>
      </c>
      <c r="G35" s="12"/>
    </row>
    <row r="36" spans="1:7" x14ac:dyDescent="0.35">
      <c r="A36" s="1" t="s">
        <v>288</v>
      </c>
      <c r="B36" s="1" t="s">
        <v>53</v>
      </c>
      <c r="C36" s="2">
        <v>1</v>
      </c>
      <c r="D36" s="27"/>
      <c r="E36" s="36">
        <f t="shared" si="6"/>
        <v>0</v>
      </c>
      <c r="F36" s="27">
        <f t="shared" si="7"/>
        <v>0</v>
      </c>
      <c r="G36" s="12"/>
    </row>
    <row r="37" spans="1:7" x14ac:dyDescent="0.35">
      <c r="A37" s="1" t="s">
        <v>289</v>
      </c>
      <c r="B37" s="1" t="s">
        <v>54</v>
      </c>
      <c r="C37" s="2">
        <v>1</v>
      </c>
      <c r="D37" s="27"/>
      <c r="E37" s="36">
        <f t="shared" si="6"/>
        <v>0</v>
      </c>
      <c r="F37" s="27">
        <f t="shared" si="7"/>
        <v>0</v>
      </c>
      <c r="G37" s="12"/>
    </row>
    <row r="38" spans="1:7" x14ac:dyDescent="0.35">
      <c r="A38" s="1" t="s">
        <v>290</v>
      </c>
      <c r="B38" s="1" t="s">
        <v>55</v>
      </c>
      <c r="C38" s="2">
        <v>1</v>
      </c>
      <c r="D38" s="27"/>
      <c r="E38" s="36">
        <f t="shared" si="6"/>
        <v>0</v>
      </c>
      <c r="F38" s="27">
        <f t="shared" si="7"/>
        <v>0</v>
      </c>
      <c r="G38" s="12"/>
    </row>
    <row r="39" spans="1:7" x14ac:dyDescent="0.35">
      <c r="A39" s="1" t="s">
        <v>291</v>
      </c>
      <c r="B39" s="1" t="s">
        <v>56</v>
      </c>
      <c r="C39" s="2">
        <v>1</v>
      </c>
      <c r="D39" s="27"/>
      <c r="E39" s="36">
        <f t="shared" si="6"/>
        <v>0</v>
      </c>
      <c r="F39" s="27">
        <f t="shared" si="7"/>
        <v>0</v>
      </c>
      <c r="G39" s="12"/>
    </row>
    <row r="40" spans="1:7" x14ac:dyDescent="0.35">
      <c r="A40" s="1" t="s">
        <v>292</v>
      </c>
      <c r="B40" s="1" t="s">
        <v>57</v>
      </c>
      <c r="C40" s="2">
        <v>1</v>
      </c>
      <c r="D40" s="27"/>
      <c r="E40" s="36">
        <f t="shared" si="6"/>
        <v>0</v>
      </c>
      <c r="F40" s="27">
        <f t="shared" si="7"/>
        <v>0</v>
      </c>
      <c r="G40" s="12"/>
    </row>
    <row r="41" spans="1:7" x14ac:dyDescent="0.35">
      <c r="A41" s="1" t="s">
        <v>293</v>
      </c>
      <c r="B41" s="1" t="s">
        <v>58</v>
      </c>
      <c r="C41" s="2">
        <v>1</v>
      </c>
      <c r="D41" s="27"/>
      <c r="E41" s="36">
        <f t="shared" si="6"/>
        <v>0</v>
      </c>
      <c r="F41" s="27">
        <f t="shared" si="7"/>
        <v>0</v>
      </c>
      <c r="G41" s="12"/>
    </row>
    <row r="42" spans="1:7" x14ac:dyDescent="0.35">
      <c r="A42" s="1" t="s">
        <v>294</v>
      </c>
      <c r="B42" s="1" t="s">
        <v>59</v>
      </c>
      <c r="C42" s="2">
        <v>1</v>
      </c>
      <c r="D42" s="27"/>
      <c r="E42" s="36">
        <f t="shared" si="6"/>
        <v>0</v>
      </c>
      <c r="F42" s="27">
        <f t="shared" si="7"/>
        <v>0</v>
      </c>
      <c r="G42" s="12"/>
    </row>
    <row r="43" spans="1:7" x14ac:dyDescent="0.35">
      <c r="A43" s="1" t="s">
        <v>295</v>
      </c>
      <c r="B43" s="1" t="s">
        <v>60</v>
      </c>
      <c r="C43" s="2">
        <v>1</v>
      </c>
      <c r="D43" s="27"/>
      <c r="E43" s="36">
        <f t="shared" si="6"/>
        <v>0</v>
      </c>
      <c r="F43" s="27">
        <f t="shared" si="7"/>
        <v>0</v>
      </c>
      <c r="G43" s="12"/>
    </row>
    <row r="44" spans="1:7" x14ac:dyDescent="0.35">
      <c r="A44" s="3" t="s">
        <v>22</v>
      </c>
      <c r="B44" s="3" t="s">
        <v>299</v>
      </c>
      <c r="C44" s="8"/>
      <c r="D44" s="7"/>
      <c r="E44" s="7"/>
      <c r="F44" s="11"/>
      <c r="G44" s="12"/>
    </row>
    <row r="45" spans="1:7" x14ac:dyDescent="0.35">
      <c r="A45" s="3" t="s">
        <v>17</v>
      </c>
      <c r="B45" s="3" t="s">
        <v>25</v>
      </c>
      <c r="C45" s="8"/>
      <c r="D45" s="7"/>
      <c r="E45" s="7"/>
      <c r="F45" s="11"/>
      <c r="G45" s="12"/>
    </row>
    <row r="46" spans="1:7" x14ac:dyDescent="0.35">
      <c r="A46" s="1" t="s">
        <v>28</v>
      </c>
      <c r="B46" s="1" t="s">
        <v>26</v>
      </c>
      <c r="C46" s="2">
        <v>1</v>
      </c>
      <c r="D46" s="27"/>
      <c r="E46" s="36">
        <f>C46*D46*2.3%</f>
        <v>0</v>
      </c>
      <c r="F46" s="27">
        <f>C46*D46+E46</f>
        <v>0</v>
      </c>
      <c r="G46" s="12"/>
    </row>
    <row r="47" spans="1:7" x14ac:dyDescent="0.35">
      <c r="A47" s="1" t="s">
        <v>29</v>
      </c>
      <c r="B47" s="1" t="s">
        <v>27</v>
      </c>
      <c r="C47" s="2">
        <v>1</v>
      </c>
      <c r="D47" s="27"/>
      <c r="E47" s="36">
        <f>C47*D47*2.3%</f>
        <v>0</v>
      </c>
      <c r="F47" s="27">
        <f>C47*D47+E47</f>
        <v>0</v>
      </c>
      <c r="G47" s="12"/>
    </row>
    <row r="48" spans="1:7" x14ac:dyDescent="0.35">
      <c r="A48" s="3" t="s">
        <v>18</v>
      </c>
      <c r="B48" s="3" t="s">
        <v>30</v>
      </c>
      <c r="C48" s="3"/>
      <c r="D48" s="3"/>
      <c r="E48" s="3"/>
      <c r="F48" s="11"/>
      <c r="G48" s="12"/>
    </row>
    <row r="49" spans="1:7" x14ac:dyDescent="0.35">
      <c r="A49" s="1" t="s">
        <v>32</v>
      </c>
      <c r="B49" s="1" t="s">
        <v>31</v>
      </c>
      <c r="C49" s="2">
        <v>30</v>
      </c>
      <c r="D49" s="27"/>
      <c r="E49" s="36">
        <f>C49*D49*2.3%</f>
        <v>0</v>
      </c>
      <c r="F49" s="27">
        <f>C49*D49+E49</f>
        <v>0</v>
      </c>
      <c r="G49" s="12"/>
    </row>
    <row r="50" spans="1:7" x14ac:dyDescent="0.35">
      <c r="A50" s="1" t="s">
        <v>33</v>
      </c>
      <c r="B50" s="1" t="s">
        <v>43</v>
      </c>
      <c r="C50" s="2">
        <v>10</v>
      </c>
      <c r="D50" s="27"/>
      <c r="E50" s="36">
        <f t="shared" ref="E50:E68" si="8">C50*D50*2.3%</f>
        <v>0</v>
      </c>
      <c r="F50" s="27">
        <f t="shared" ref="F50:F68" si="9">C50*D50+E50</f>
        <v>0</v>
      </c>
      <c r="G50" s="12"/>
    </row>
    <row r="51" spans="1:7" x14ac:dyDescent="0.35">
      <c r="A51" s="1" t="s">
        <v>34</v>
      </c>
      <c r="B51" s="1" t="s">
        <v>44</v>
      </c>
      <c r="C51" s="2">
        <v>5</v>
      </c>
      <c r="D51" s="27"/>
      <c r="E51" s="36">
        <f t="shared" si="8"/>
        <v>0</v>
      </c>
      <c r="F51" s="27">
        <f t="shared" si="9"/>
        <v>0</v>
      </c>
      <c r="G51" s="12"/>
    </row>
    <row r="52" spans="1:7" x14ac:dyDescent="0.35">
      <c r="A52" s="1" t="s">
        <v>35</v>
      </c>
      <c r="B52" s="1" t="s">
        <v>45</v>
      </c>
      <c r="C52" s="2">
        <v>1</v>
      </c>
      <c r="D52" s="27"/>
      <c r="E52" s="36">
        <f t="shared" si="8"/>
        <v>0</v>
      </c>
      <c r="F52" s="27">
        <f t="shared" si="9"/>
        <v>0</v>
      </c>
      <c r="G52" s="12"/>
    </row>
    <row r="53" spans="1:7" x14ac:dyDescent="0.35">
      <c r="A53" s="1" t="s">
        <v>36</v>
      </c>
      <c r="B53" s="1" t="s">
        <v>46</v>
      </c>
      <c r="C53" s="2">
        <v>1</v>
      </c>
      <c r="D53" s="27"/>
      <c r="E53" s="36">
        <f t="shared" si="8"/>
        <v>0</v>
      </c>
      <c r="F53" s="27">
        <f t="shared" si="9"/>
        <v>0</v>
      </c>
      <c r="G53" s="12"/>
    </row>
    <row r="54" spans="1:7" x14ac:dyDescent="0.35">
      <c r="A54" s="1" t="s">
        <v>37</v>
      </c>
      <c r="B54" s="1" t="s">
        <v>47</v>
      </c>
      <c r="C54" s="2">
        <v>1</v>
      </c>
      <c r="D54" s="27"/>
      <c r="E54" s="36">
        <f t="shared" si="8"/>
        <v>0</v>
      </c>
      <c r="F54" s="27">
        <f t="shared" si="9"/>
        <v>0</v>
      </c>
      <c r="G54" s="12"/>
    </row>
    <row r="55" spans="1:7" x14ac:dyDescent="0.35">
      <c r="A55" s="1" t="s">
        <v>38</v>
      </c>
      <c r="B55" s="1" t="s">
        <v>48</v>
      </c>
      <c r="C55" s="2">
        <v>1</v>
      </c>
      <c r="D55" s="27"/>
      <c r="E55" s="36">
        <f t="shared" si="8"/>
        <v>0</v>
      </c>
      <c r="F55" s="27">
        <f t="shared" si="9"/>
        <v>0</v>
      </c>
      <c r="G55" s="12"/>
    </row>
    <row r="56" spans="1:7" x14ac:dyDescent="0.35">
      <c r="A56" s="1" t="s">
        <v>39</v>
      </c>
      <c r="B56" s="1" t="s">
        <v>49</v>
      </c>
      <c r="C56" s="2">
        <v>1</v>
      </c>
      <c r="D56" s="27"/>
      <c r="E56" s="36">
        <f t="shared" si="8"/>
        <v>0</v>
      </c>
      <c r="F56" s="27">
        <f t="shared" si="9"/>
        <v>0</v>
      </c>
      <c r="G56" s="12"/>
    </row>
    <row r="57" spans="1:7" x14ac:dyDescent="0.35">
      <c r="A57" s="1" t="s">
        <v>40</v>
      </c>
      <c r="B57" s="1" t="s">
        <v>50</v>
      </c>
      <c r="C57" s="2">
        <v>1</v>
      </c>
      <c r="D57" s="27"/>
      <c r="E57" s="36">
        <f t="shared" si="8"/>
        <v>0</v>
      </c>
      <c r="F57" s="27">
        <f t="shared" si="9"/>
        <v>0</v>
      </c>
      <c r="G57" s="12"/>
    </row>
    <row r="58" spans="1:7" x14ac:dyDescent="0.35">
      <c r="A58" s="1" t="s">
        <v>41</v>
      </c>
      <c r="B58" s="1" t="s">
        <v>51</v>
      </c>
      <c r="C58" s="2">
        <v>1</v>
      </c>
      <c r="D58" s="27"/>
      <c r="E58" s="36">
        <f t="shared" si="8"/>
        <v>0</v>
      </c>
      <c r="F58" s="27">
        <f t="shared" si="9"/>
        <v>0</v>
      </c>
      <c r="G58" s="12"/>
    </row>
    <row r="59" spans="1:7" x14ac:dyDescent="0.35">
      <c r="A59" s="1" t="s">
        <v>42</v>
      </c>
      <c r="B59" s="1" t="s">
        <v>70</v>
      </c>
      <c r="C59" s="2">
        <v>1</v>
      </c>
      <c r="D59" s="27"/>
      <c r="E59" s="36">
        <f t="shared" si="8"/>
        <v>0</v>
      </c>
      <c r="F59" s="27">
        <f t="shared" si="9"/>
        <v>0</v>
      </c>
      <c r="G59" s="12"/>
    </row>
    <row r="60" spans="1:7" x14ac:dyDescent="0.35">
      <c r="A60" s="1" t="s">
        <v>61</v>
      </c>
      <c r="B60" s="1" t="s">
        <v>52</v>
      </c>
      <c r="C60" s="2">
        <v>1</v>
      </c>
      <c r="D60" s="27"/>
      <c r="E60" s="36">
        <f t="shared" si="8"/>
        <v>0</v>
      </c>
      <c r="F60" s="27">
        <f t="shared" si="9"/>
        <v>0</v>
      </c>
      <c r="G60" s="12"/>
    </row>
    <row r="61" spans="1:7" x14ac:dyDescent="0.35">
      <c r="A61" s="1" t="s">
        <v>62</v>
      </c>
      <c r="B61" s="1" t="s">
        <v>53</v>
      </c>
      <c r="C61" s="2">
        <v>1</v>
      </c>
      <c r="D61" s="27"/>
      <c r="E61" s="36">
        <f t="shared" si="8"/>
        <v>0</v>
      </c>
      <c r="F61" s="27">
        <f t="shared" si="9"/>
        <v>0</v>
      </c>
      <c r="G61" s="12"/>
    </row>
    <row r="62" spans="1:7" x14ac:dyDescent="0.35">
      <c r="A62" s="1" t="s">
        <v>63</v>
      </c>
      <c r="B62" s="1" t="s">
        <v>54</v>
      </c>
      <c r="C62" s="2">
        <v>1</v>
      </c>
      <c r="D62" s="27"/>
      <c r="E62" s="36">
        <f t="shared" si="8"/>
        <v>0</v>
      </c>
      <c r="F62" s="27">
        <f t="shared" si="9"/>
        <v>0</v>
      </c>
      <c r="G62" s="12"/>
    </row>
    <row r="63" spans="1:7" x14ac:dyDescent="0.35">
      <c r="A63" s="1" t="s">
        <v>64</v>
      </c>
      <c r="B63" s="1" t="s">
        <v>55</v>
      </c>
      <c r="C63" s="2">
        <v>1</v>
      </c>
      <c r="D63" s="27"/>
      <c r="E63" s="36">
        <f t="shared" si="8"/>
        <v>0</v>
      </c>
      <c r="F63" s="27">
        <f t="shared" si="9"/>
        <v>0</v>
      </c>
      <c r="G63" s="12"/>
    </row>
    <row r="64" spans="1:7" x14ac:dyDescent="0.35">
      <c r="A64" s="1" t="s">
        <v>65</v>
      </c>
      <c r="B64" s="1" t="s">
        <v>56</v>
      </c>
      <c r="C64" s="2">
        <v>1</v>
      </c>
      <c r="D64" s="27"/>
      <c r="E64" s="36">
        <f t="shared" si="8"/>
        <v>0</v>
      </c>
      <c r="F64" s="27">
        <f t="shared" si="9"/>
        <v>0</v>
      </c>
      <c r="G64" s="12"/>
    </row>
    <row r="65" spans="1:7" x14ac:dyDescent="0.35">
      <c r="A65" s="1" t="s">
        <v>66</v>
      </c>
      <c r="B65" s="1" t="s">
        <v>57</v>
      </c>
      <c r="C65" s="2">
        <v>1</v>
      </c>
      <c r="D65" s="27"/>
      <c r="E65" s="36">
        <f t="shared" si="8"/>
        <v>0</v>
      </c>
      <c r="F65" s="27">
        <f t="shared" si="9"/>
        <v>0</v>
      </c>
      <c r="G65" s="12"/>
    </row>
    <row r="66" spans="1:7" x14ac:dyDescent="0.35">
      <c r="A66" s="1" t="s">
        <v>67</v>
      </c>
      <c r="B66" s="1" t="s">
        <v>58</v>
      </c>
      <c r="C66" s="2">
        <v>1</v>
      </c>
      <c r="D66" s="27"/>
      <c r="E66" s="36">
        <f t="shared" si="8"/>
        <v>0</v>
      </c>
      <c r="F66" s="27">
        <f t="shared" si="9"/>
        <v>0</v>
      </c>
      <c r="G66" s="12"/>
    </row>
    <row r="67" spans="1:7" x14ac:dyDescent="0.35">
      <c r="A67" s="1" t="s">
        <v>68</v>
      </c>
      <c r="B67" s="1" t="s">
        <v>59</v>
      </c>
      <c r="C67" s="2">
        <v>1</v>
      </c>
      <c r="D67" s="27"/>
      <c r="E67" s="36">
        <f t="shared" si="8"/>
        <v>0</v>
      </c>
      <c r="F67" s="27">
        <f t="shared" si="9"/>
        <v>0</v>
      </c>
      <c r="G67" s="12"/>
    </row>
    <row r="68" spans="1:7" x14ac:dyDescent="0.35">
      <c r="A68" s="1" t="s">
        <v>69</v>
      </c>
      <c r="B68" s="1" t="s">
        <v>60</v>
      </c>
      <c r="C68" s="2">
        <v>1</v>
      </c>
      <c r="D68" s="27"/>
      <c r="E68" s="36">
        <f t="shared" si="8"/>
        <v>0</v>
      </c>
      <c r="F68" s="27">
        <f t="shared" si="9"/>
        <v>0</v>
      </c>
      <c r="G68" s="12"/>
    </row>
    <row r="69" spans="1:7" x14ac:dyDescent="0.35">
      <c r="A69" s="3" t="s">
        <v>77</v>
      </c>
      <c r="B69" s="3" t="s">
        <v>71</v>
      </c>
      <c r="C69" s="8"/>
      <c r="D69" s="7"/>
      <c r="E69" s="7"/>
      <c r="F69" s="11"/>
      <c r="G69" s="12"/>
    </row>
    <row r="70" spans="1:7" x14ac:dyDescent="0.35">
      <c r="A70" s="3" t="s">
        <v>78</v>
      </c>
      <c r="B70" s="3" t="s">
        <v>25</v>
      </c>
      <c r="C70" s="8"/>
      <c r="D70" s="7"/>
      <c r="E70" s="7"/>
      <c r="F70" s="11"/>
      <c r="G70" s="12"/>
    </row>
    <row r="71" spans="1:7" x14ac:dyDescent="0.35">
      <c r="A71" s="1" t="s">
        <v>79</v>
      </c>
      <c r="B71" s="1" t="s">
        <v>26</v>
      </c>
      <c r="C71" s="2">
        <v>5</v>
      </c>
      <c r="D71" s="27"/>
      <c r="E71" s="36">
        <f>C71*D71*2.3%</f>
        <v>0</v>
      </c>
      <c r="F71" s="27">
        <f>C71*D71+E71</f>
        <v>0</v>
      </c>
      <c r="G71" s="12"/>
    </row>
    <row r="72" spans="1:7" x14ac:dyDescent="0.35">
      <c r="A72" s="1" t="s">
        <v>80</v>
      </c>
      <c r="B72" s="1" t="s">
        <v>27</v>
      </c>
      <c r="C72" s="2">
        <v>5</v>
      </c>
      <c r="D72" s="27"/>
      <c r="E72" s="36">
        <f>C72*D72*2.3%</f>
        <v>0</v>
      </c>
      <c r="F72" s="27">
        <f>C72*D72+E72</f>
        <v>0</v>
      </c>
      <c r="G72" s="12"/>
    </row>
    <row r="73" spans="1:7" x14ac:dyDescent="0.35">
      <c r="A73" s="3" t="s">
        <v>81</v>
      </c>
      <c r="B73" s="3" t="s">
        <v>30</v>
      </c>
      <c r="C73" s="3"/>
      <c r="D73" s="7"/>
      <c r="E73" s="7"/>
      <c r="F73" s="16"/>
      <c r="G73" s="12"/>
    </row>
    <row r="74" spans="1:7" x14ac:dyDescent="0.35">
      <c r="A74" s="1" t="s">
        <v>82</v>
      </c>
      <c r="B74" s="1" t="s">
        <v>31</v>
      </c>
      <c r="C74" s="2">
        <v>15</v>
      </c>
      <c r="D74" s="27"/>
      <c r="E74" s="36">
        <f>C74*D74*2.3%</f>
        <v>0</v>
      </c>
      <c r="F74" s="27">
        <f>C74*D74+E74</f>
        <v>0</v>
      </c>
      <c r="G74" s="12"/>
    </row>
    <row r="75" spans="1:7" x14ac:dyDescent="0.35">
      <c r="A75" s="1" t="s">
        <v>83</v>
      </c>
      <c r="B75" s="1" t="s">
        <v>43</v>
      </c>
      <c r="C75" s="2">
        <v>5</v>
      </c>
      <c r="D75" s="27"/>
      <c r="E75" s="36">
        <f t="shared" ref="E75:E92" si="10">C75*D75*2.3%</f>
        <v>0</v>
      </c>
      <c r="F75" s="27">
        <f t="shared" ref="F75:F93" si="11">C75*D75+E75</f>
        <v>0</v>
      </c>
      <c r="G75" s="12"/>
    </row>
    <row r="76" spans="1:7" x14ac:dyDescent="0.35">
      <c r="A76" s="1" t="s">
        <v>84</v>
      </c>
      <c r="B76" s="1" t="s">
        <v>44</v>
      </c>
      <c r="C76" s="2">
        <v>5</v>
      </c>
      <c r="D76" s="27"/>
      <c r="E76" s="36">
        <f t="shared" si="10"/>
        <v>0</v>
      </c>
      <c r="F76" s="27">
        <f t="shared" si="11"/>
        <v>0</v>
      </c>
      <c r="G76" s="12"/>
    </row>
    <row r="77" spans="1:7" x14ac:dyDescent="0.35">
      <c r="A77" s="1" t="s">
        <v>85</v>
      </c>
      <c r="B77" s="1" t="s">
        <v>45</v>
      </c>
      <c r="C77" s="2">
        <v>1</v>
      </c>
      <c r="D77" s="27"/>
      <c r="E77" s="36">
        <f t="shared" si="10"/>
        <v>0</v>
      </c>
      <c r="F77" s="27">
        <f t="shared" si="11"/>
        <v>0</v>
      </c>
      <c r="G77" s="12"/>
    </row>
    <row r="78" spans="1:7" x14ac:dyDescent="0.35">
      <c r="A78" s="1" t="s">
        <v>86</v>
      </c>
      <c r="B78" s="1" t="s">
        <v>46</v>
      </c>
      <c r="C78" s="2">
        <v>1</v>
      </c>
      <c r="D78" s="27"/>
      <c r="E78" s="36">
        <f t="shared" si="10"/>
        <v>0</v>
      </c>
      <c r="F78" s="27">
        <f t="shared" si="11"/>
        <v>0</v>
      </c>
      <c r="G78" s="12"/>
    </row>
    <row r="79" spans="1:7" x14ac:dyDescent="0.35">
      <c r="A79" s="1" t="s">
        <v>87</v>
      </c>
      <c r="B79" s="1" t="s">
        <v>47</v>
      </c>
      <c r="C79" s="2">
        <v>1</v>
      </c>
      <c r="D79" s="27"/>
      <c r="E79" s="36">
        <f t="shared" si="10"/>
        <v>0</v>
      </c>
      <c r="F79" s="27">
        <f t="shared" si="11"/>
        <v>0</v>
      </c>
      <c r="G79" s="12"/>
    </row>
    <row r="80" spans="1:7" x14ac:dyDescent="0.35">
      <c r="A80" s="1" t="s">
        <v>88</v>
      </c>
      <c r="B80" s="1" t="s">
        <v>48</v>
      </c>
      <c r="C80" s="2">
        <v>1</v>
      </c>
      <c r="D80" s="27"/>
      <c r="E80" s="36">
        <f t="shared" si="10"/>
        <v>0</v>
      </c>
      <c r="F80" s="27">
        <f t="shared" si="11"/>
        <v>0</v>
      </c>
      <c r="G80" s="12"/>
    </row>
    <row r="81" spans="1:7" x14ac:dyDescent="0.35">
      <c r="A81" s="1" t="s">
        <v>89</v>
      </c>
      <c r="B81" s="1" t="s">
        <v>49</v>
      </c>
      <c r="C81" s="2">
        <v>1</v>
      </c>
      <c r="D81" s="27"/>
      <c r="E81" s="36">
        <f t="shared" si="10"/>
        <v>0</v>
      </c>
      <c r="F81" s="27">
        <f t="shared" si="11"/>
        <v>0</v>
      </c>
      <c r="G81" s="12"/>
    </row>
    <row r="82" spans="1:7" x14ac:dyDescent="0.35">
      <c r="A82" s="1" t="s">
        <v>90</v>
      </c>
      <c r="B82" s="1" t="s">
        <v>50</v>
      </c>
      <c r="C82" s="2">
        <v>1</v>
      </c>
      <c r="D82" s="27"/>
      <c r="E82" s="36">
        <f t="shared" si="10"/>
        <v>0</v>
      </c>
      <c r="F82" s="27">
        <f t="shared" si="11"/>
        <v>0</v>
      </c>
      <c r="G82" s="12"/>
    </row>
    <row r="83" spans="1:7" x14ac:dyDescent="0.35">
      <c r="A83" s="1" t="s">
        <v>91</v>
      </c>
      <c r="B83" s="1" t="s">
        <v>51</v>
      </c>
      <c r="C83" s="2">
        <v>1</v>
      </c>
      <c r="D83" s="27"/>
      <c r="E83" s="36">
        <f t="shared" si="10"/>
        <v>0</v>
      </c>
      <c r="F83" s="27">
        <f t="shared" si="11"/>
        <v>0</v>
      </c>
      <c r="G83" s="12"/>
    </row>
    <row r="84" spans="1:7" x14ac:dyDescent="0.35">
      <c r="A84" s="1" t="s">
        <v>92</v>
      </c>
      <c r="B84" s="1" t="s">
        <v>70</v>
      </c>
      <c r="C84" s="2">
        <v>1</v>
      </c>
      <c r="D84" s="27"/>
      <c r="E84" s="36">
        <f t="shared" si="10"/>
        <v>0</v>
      </c>
      <c r="F84" s="27">
        <f t="shared" si="11"/>
        <v>0</v>
      </c>
      <c r="G84" s="12"/>
    </row>
    <row r="85" spans="1:7" x14ac:dyDescent="0.35">
      <c r="A85" s="1" t="s">
        <v>93</v>
      </c>
      <c r="B85" s="1" t="s">
        <v>52</v>
      </c>
      <c r="C85" s="2">
        <v>1</v>
      </c>
      <c r="D85" s="27"/>
      <c r="E85" s="36">
        <f t="shared" si="10"/>
        <v>0</v>
      </c>
      <c r="F85" s="27">
        <f t="shared" si="11"/>
        <v>0</v>
      </c>
      <c r="G85" s="12"/>
    </row>
    <row r="86" spans="1:7" x14ac:dyDescent="0.35">
      <c r="A86" s="1" t="s">
        <v>94</v>
      </c>
      <c r="B86" s="1" t="s">
        <v>53</v>
      </c>
      <c r="C86" s="2">
        <v>1</v>
      </c>
      <c r="D86" s="27"/>
      <c r="E86" s="36">
        <f t="shared" si="10"/>
        <v>0</v>
      </c>
      <c r="F86" s="27">
        <f t="shared" si="11"/>
        <v>0</v>
      </c>
      <c r="G86" s="12"/>
    </row>
    <row r="87" spans="1:7" x14ac:dyDescent="0.35">
      <c r="A87" s="1" t="s">
        <v>95</v>
      </c>
      <c r="B87" s="1" t="s">
        <v>54</v>
      </c>
      <c r="C87" s="2">
        <v>1</v>
      </c>
      <c r="D87" s="27"/>
      <c r="E87" s="36">
        <f t="shared" si="10"/>
        <v>0</v>
      </c>
      <c r="F87" s="27">
        <f t="shared" si="11"/>
        <v>0</v>
      </c>
      <c r="G87" s="12"/>
    </row>
    <row r="88" spans="1:7" x14ac:dyDescent="0.35">
      <c r="A88" s="1" t="s">
        <v>96</v>
      </c>
      <c r="B88" s="1" t="s">
        <v>55</v>
      </c>
      <c r="C88" s="2">
        <v>1</v>
      </c>
      <c r="D88" s="27"/>
      <c r="E88" s="36">
        <f t="shared" si="10"/>
        <v>0</v>
      </c>
      <c r="F88" s="27">
        <f t="shared" si="11"/>
        <v>0</v>
      </c>
      <c r="G88" s="12"/>
    </row>
    <row r="89" spans="1:7" x14ac:dyDescent="0.35">
      <c r="A89" s="1" t="s">
        <v>97</v>
      </c>
      <c r="B89" s="1" t="s">
        <v>56</v>
      </c>
      <c r="C89" s="2">
        <v>1</v>
      </c>
      <c r="D89" s="27"/>
      <c r="E89" s="36">
        <f t="shared" si="10"/>
        <v>0</v>
      </c>
      <c r="F89" s="27">
        <f t="shared" si="11"/>
        <v>0</v>
      </c>
      <c r="G89" s="12"/>
    </row>
    <row r="90" spans="1:7" x14ac:dyDescent="0.35">
      <c r="A90" s="1" t="s">
        <v>98</v>
      </c>
      <c r="B90" s="1" t="s">
        <v>57</v>
      </c>
      <c r="C90" s="2">
        <v>1</v>
      </c>
      <c r="D90" s="27"/>
      <c r="E90" s="36">
        <f t="shared" si="10"/>
        <v>0</v>
      </c>
      <c r="F90" s="27">
        <f t="shared" si="11"/>
        <v>0</v>
      </c>
      <c r="G90" s="12"/>
    </row>
    <row r="91" spans="1:7" x14ac:dyDescent="0.35">
      <c r="A91" s="1" t="s">
        <v>99</v>
      </c>
      <c r="B91" s="1" t="s">
        <v>58</v>
      </c>
      <c r="C91" s="2">
        <v>1</v>
      </c>
      <c r="D91" s="27"/>
      <c r="E91" s="36">
        <f t="shared" si="10"/>
        <v>0</v>
      </c>
      <c r="F91" s="27">
        <f t="shared" si="11"/>
        <v>0</v>
      </c>
      <c r="G91" s="12"/>
    </row>
    <row r="92" spans="1:7" x14ac:dyDescent="0.35">
      <c r="A92" s="1" t="s">
        <v>100</v>
      </c>
      <c r="B92" s="1" t="s">
        <v>59</v>
      </c>
      <c r="C92" s="2">
        <v>1</v>
      </c>
      <c r="D92" s="27"/>
      <c r="E92" s="36">
        <f t="shared" si="10"/>
        <v>0</v>
      </c>
      <c r="F92" s="27">
        <f t="shared" si="11"/>
        <v>0</v>
      </c>
      <c r="G92" s="12"/>
    </row>
    <row r="93" spans="1:7" x14ac:dyDescent="0.35">
      <c r="A93" s="1" t="s">
        <v>101</v>
      </c>
      <c r="B93" s="1" t="s">
        <v>60</v>
      </c>
      <c r="C93" s="2">
        <v>1</v>
      </c>
      <c r="D93" s="27"/>
      <c r="E93" s="36">
        <f>C93*D93*2.3%</f>
        <v>0</v>
      </c>
      <c r="F93" s="27">
        <f t="shared" si="11"/>
        <v>0</v>
      </c>
      <c r="G93" s="12"/>
    </row>
    <row r="94" spans="1:7" x14ac:dyDescent="0.35">
      <c r="A94" s="3" t="s">
        <v>102</v>
      </c>
      <c r="B94" s="3" t="s">
        <v>72</v>
      </c>
      <c r="C94" s="8"/>
      <c r="D94" s="7"/>
      <c r="E94" s="7"/>
      <c r="F94" s="11"/>
      <c r="G94" s="12"/>
    </row>
    <row r="95" spans="1:7" x14ac:dyDescent="0.35">
      <c r="A95" s="3" t="s">
        <v>103</v>
      </c>
      <c r="B95" s="3" t="s">
        <v>25</v>
      </c>
      <c r="C95" s="8"/>
      <c r="D95" s="7"/>
      <c r="E95" s="7"/>
      <c r="F95" s="11"/>
      <c r="G95" s="12"/>
    </row>
    <row r="96" spans="1:7" x14ac:dyDescent="0.35">
      <c r="A96" s="1" t="s">
        <v>104</v>
      </c>
      <c r="B96" s="1" t="s">
        <v>26</v>
      </c>
      <c r="C96" s="2">
        <v>5</v>
      </c>
      <c r="D96" s="27"/>
      <c r="E96" s="36">
        <f>C96*D96*2.3%</f>
        <v>0</v>
      </c>
      <c r="F96" s="27">
        <f>C96*D96+E96</f>
        <v>0</v>
      </c>
      <c r="G96" s="12"/>
    </row>
    <row r="97" spans="1:7" x14ac:dyDescent="0.35">
      <c r="A97" s="1" t="s">
        <v>105</v>
      </c>
      <c r="B97" s="1" t="s">
        <v>27</v>
      </c>
      <c r="C97" s="2">
        <v>5</v>
      </c>
      <c r="D97" s="27"/>
      <c r="E97" s="36">
        <f>C97*D97*2.3%</f>
        <v>0</v>
      </c>
      <c r="F97" s="27">
        <f>C97*D97+E97</f>
        <v>0</v>
      </c>
      <c r="G97" s="12"/>
    </row>
    <row r="98" spans="1:7" x14ac:dyDescent="0.35">
      <c r="A98" s="3" t="s">
        <v>106</v>
      </c>
      <c r="B98" s="3" t="s">
        <v>30</v>
      </c>
      <c r="C98" s="18"/>
      <c r="D98" s="7"/>
      <c r="E98" s="7"/>
      <c r="F98" s="16"/>
      <c r="G98" s="12"/>
    </row>
    <row r="99" spans="1:7" x14ac:dyDescent="0.35">
      <c r="A99" s="1" t="s">
        <v>107</v>
      </c>
      <c r="B99" s="1" t="s">
        <v>31</v>
      </c>
      <c r="C99" s="2">
        <v>15</v>
      </c>
      <c r="D99" s="27"/>
      <c r="E99" s="36">
        <f>C99*D99*2.3%</f>
        <v>0</v>
      </c>
      <c r="F99" s="27">
        <f>C99*D99+E99</f>
        <v>0</v>
      </c>
      <c r="G99" s="12"/>
    </row>
    <row r="100" spans="1:7" x14ac:dyDescent="0.35">
      <c r="A100" s="1" t="s">
        <v>108</v>
      </c>
      <c r="B100" s="1" t="s">
        <v>43</v>
      </c>
      <c r="C100" s="2">
        <v>5</v>
      </c>
      <c r="D100" s="27"/>
      <c r="E100" s="36">
        <f t="shared" ref="E100:E118" si="12">C100*D100*2.3%</f>
        <v>0</v>
      </c>
      <c r="F100" s="27">
        <f t="shared" ref="F100:F118" si="13">C100*D100+E100</f>
        <v>0</v>
      </c>
      <c r="G100" s="12"/>
    </row>
    <row r="101" spans="1:7" x14ac:dyDescent="0.35">
      <c r="A101" s="1" t="s">
        <v>109</v>
      </c>
      <c r="B101" s="1" t="s">
        <v>44</v>
      </c>
      <c r="C101" s="2">
        <v>5</v>
      </c>
      <c r="D101" s="27"/>
      <c r="E101" s="36">
        <f t="shared" si="12"/>
        <v>0</v>
      </c>
      <c r="F101" s="27">
        <f t="shared" si="13"/>
        <v>0</v>
      </c>
      <c r="G101" s="12"/>
    </row>
    <row r="102" spans="1:7" x14ac:dyDescent="0.35">
      <c r="A102" s="1" t="s">
        <v>110</v>
      </c>
      <c r="B102" s="1" t="s">
        <v>45</v>
      </c>
      <c r="C102" s="2">
        <v>5</v>
      </c>
      <c r="D102" s="27"/>
      <c r="E102" s="36">
        <f t="shared" si="12"/>
        <v>0</v>
      </c>
      <c r="F102" s="27">
        <f t="shared" si="13"/>
        <v>0</v>
      </c>
      <c r="G102" s="12"/>
    </row>
    <row r="103" spans="1:7" x14ac:dyDescent="0.35">
      <c r="A103" s="1" t="s">
        <v>111</v>
      </c>
      <c r="B103" s="1" t="s">
        <v>46</v>
      </c>
      <c r="C103" s="2">
        <v>1</v>
      </c>
      <c r="D103" s="27"/>
      <c r="E103" s="36">
        <f t="shared" si="12"/>
        <v>0</v>
      </c>
      <c r="F103" s="27">
        <f t="shared" si="13"/>
        <v>0</v>
      </c>
      <c r="G103" s="12"/>
    </row>
    <row r="104" spans="1:7" x14ac:dyDescent="0.35">
      <c r="A104" s="1" t="s">
        <v>112</v>
      </c>
      <c r="B104" s="1" t="s">
        <v>47</v>
      </c>
      <c r="C104" s="2">
        <v>1</v>
      </c>
      <c r="D104" s="27"/>
      <c r="E104" s="36">
        <f t="shared" si="12"/>
        <v>0</v>
      </c>
      <c r="F104" s="27">
        <f t="shared" si="13"/>
        <v>0</v>
      </c>
      <c r="G104" s="12"/>
    </row>
    <row r="105" spans="1:7" x14ac:dyDescent="0.35">
      <c r="A105" s="1" t="s">
        <v>113</v>
      </c>
      <c r="B105" s="1" t="s">
        <v>48</v>
      </c>
      <c r="C105" s="2">
        <v>1</v>
      </c>
      <c r="D105" s="27"/>
      <c r="E105" s="36">
        <f t="shared" si="12"/>
        <v>0</v>
      </c>
      <c r="F105" s="27">
        <f t="shared" si="13"/>
        <v>0</v>
      </c>
      <c r="G105" s="12"/>
    </row>
    <row r="106" spans="1:7" x14ac:dyDescent="0.35">
      <c r="A106" s="1" t="s">
        <v>114</v>
      </c>
      <c r="B106" s="1" t="s">
        <v>49</v>
      </c>
      <c r="C106" s="2">
        <v>1</v>
      </c>
      <c r="D106" s="27"/>
      <c r="E106" s="36">
        <f t="shared" si="12"/>
        <v>0</v>
      </c>
      <c r="F106" s="27">
        <f t="shared" si="13"/>
        <v>0</v>
      </c>
      <c r="G106" s="12"/>
    </row>
    <row r="107" spans="1:7" x14ac:dyDescent="0.35">
      <c r="A107" s="1" t="s">
        <v>115</v>
      </c>
      <c r="B107" s="1" t="s">
        <v>50</v>
      </c>
      <c r="C107" s="2">
        <v>1</v>
      </c>
      <c r="D107" s="27"/>
      <c r="E107" s="36">
        <f t="shared" si="12"/>
        <v>0</v>
      </c>
      <c r="F107" s="27">
        <f t="shared" si="13"/>
        <v>0</v>
      </c>
      <c r="G107" s="12"/>
    </row>
    <row r="108" spans="1:7" x14ac:dyDescent="0.35">
      <c r="A108" s="1" t="s">
        <v>116</v>
      </c>
      <c r="B108" s="1" t="s">
        <v>51</v>
      </c>
      <c r="C108" s="2">
        <v>1</v>
      </c>
      <c r="D108" s="27"/>
      <c r="E108" s="36">
        <f t="shared" si="12"/>
        <v>0</v>
      </c>
      <c r="F108" s="27">
        <f t="shared" si="13"/>
        <v>0</v>
      </c>
      <c r="G108" s="12"/>
    </row>
    <row r="109" spans="1:7" x14ac:dyDescent="0.35">
      <c r="A109" s="1" t="s">
        <v>117</v>
      </c>
      <c r="B109" s="1" t="s">
        <v>70</v>
      </c>
      <c r="C109" s="2">
        <v>1</v>
      </c>
      <c r="D109" s="27"/>
      <c r="E109" s="36">
        <f t="shared" si="12"/>
        <v>0</v>
      </c>
      <c r="F109" s="27">
        <f t="shared" si="13"/>
        <v>0</v>
      </c>
      <c r="G109" s="12"/>
    </row>
    <row r="110" spans="1:7" x14ac:dyDescent="0.35">
      <c r="A110" s="1" t="s">
        <v>118</v>
      </c>
      <c r="B110" s="1" t="s">
        <v>52</v>
      </c>
      <c r="C110" s="2">
        <v>1</v>
      </c>
      <c r="D110" s="27"/>
      <c r="E110" s="36">
        <f t="shared" si="12"/>
        <v>0</v>
      </c>
      <c r="F110" s="27">
        <f t="shared" si="13"/>
        <v>0</v>
      </c>
      <c r="G110" s="12"/>
    </row>
    <row r="111" spans="1:7" x14ac:dyDescent="0.35">
      <c r="A111" s="1" t="s">
        <v>119</v>
      </c>
      <c r="B111" s="1" t="s">
        <v>53</v>
      </c>
      <c r="C111" s="2">
        <v>1</v>
      </c>
      <c r="D111" s="27"/>
      <c r="E111" s="36">
        <f t="shared" si="12"/>
        <v>0</v>
      </c>
      <c r="F111" s="27">
        <f t="shared" si="13"/>
        <v>0</v>
      </c>
      <c r="G111" s="12"/>
    </row>
    <row r="112" spans="1:7" x14ac:dyDescent="0.35">
      <c r="A112" s="1" t="s">
        <v>120</v>
      </c>
      <c r="B112" s="1" t="s">
        <v>54</v>
      </c>
      <c r="C112" s="2">
        <v>1</v>
      </c>
      <c r="D112" s="27"/>
      <c r="E112" s="36">
        <f t="shared" si="12"/>
        <v>0</v>
      </c>
      <c r="F112" s="27">
        <f t="shared" si="13"/>
        <v>0</v>
      </c>
      <c r="G112" s="12"/>
    </row>
    <row r="113" spans="1:8" x14ac:dyDescent="0.35">
      <c r="A113" s="1" t="s">
        <v>121</v>
      </c>
      <c r="B113" s="1" t="s">
        <v>55</v>
      </c>
      <c r="C113" s="2">
        <v>1</v>
      </c>
      <c r="D113" s="27"/>
      <c r="E113" s="36">
        <f t="shared" si="12"/>
        <v>0</v>
      </c>
      <c r="F113" s="27">
        <f t="shared" si="13"/>
        <v>0</v>
      </c>
      <c r="G113" s="12"/>
    </row>
    <row r="114" spans="1:8" x14ac:dyDescent="0.35">
      <c r="A114" s="1" t="s">
        <v>122</v>
      </c>
      <c r="B114" s="1" t="s">
        <v>56</v>
      </c>
      <c r="C114" s="2">
        <v>1</v>
      </c>
      <c r="D114" s="27"/>
      <c r="E114" s="36">
        <f t="shared" si="12"/>
        <v>0</v>
      </c>
      <c r="F114" s="27">
        <f t="shared" si="13"/>
        <v>0</v>
      </c>
      <c r="G114" s="12"/>
    </row>
    <row r="115" spans="1:8" x14ac:dyDescent="0.35">
      <c r="A115" s="1" t="s">
        <v>123</v>
      </c>
      <c r="B115" s="1" t="s">
        <v>57</v>
      </c>
      <c r="C115" s="2">
        <v>1</v>
      </c>
      <c r="D115" s="27"/>
      <c r="E115" s="36">
        <f t="shared" si="12"/>
        <v>0</v>
      </c>
      <c r="F115" s="27">
        <f t="shared" si="13"/>
        <v>0</v>
      </c>
      <c r="G115" s="12"/>
    </row>
    <row r="116" spans="1:8" x14ac:dyDescent="0.35">
      <c r="A116" s="1" t="s">
        <v>124</v>
      </c>
      <c r="B116" s="1" t="s">
        <v>58</v>
      </c>
      <c r="C116" s="2">
        <v>1</v>
      </c>
      <c r="D116" s="27"/>
      <c r="E116" s="36">
        <f t="shared" si="12"/>
        <v>0</v>
      </c>
      <c r="F116" s="27">
        <f t="shared" si="13"/>
        <v>0</v>
      </c>
      <c r="G116" s="12"/>
    </row>
    <row r="117" spans="1:8" x14ac:dyDescent="0.35">
      <c r="A117" s="1" t="s">
        <v>125</v>
      </c>
      <c r="B117" s="1" t="s">
        <v>59</v>
      </c>
      <c r="C117" s="2">
        <v>1</v>
      </c>
      <c r="D117" s="27"/>
      <c r="E117" s="36">
        <f t="shared" si="12"/>
        <v>0</v>
      </c>
      <c r="F117" s="27">
        <f t="shared" si="13"/>
        <v>0</v>
      </c>
      <c r="G117" s="12"/>
      <c r="H117" s="12"/>
    </row>
    <row r="118" spans="1:8" x14ac:dyDescent="0.35">
      <c r="A118" s="1" t="s">
        <v>126</v>
      </c>
      <c r="B118" s="1" t="s">
        <v>60</v>
      </c>
      <c r="C118" s="2">
        <v>1</v>
      </c>
      <c r="D118" s="27"/>
      <c r="E118" s="36">
        <f t="shared" si="12"/>
        <v>0</v>
      </c>
      <c r="F118" s="27">
        <f t="shared" si="13"/>
        <v>0</v>
      </c>
      <c r="G118" s="12"/>
      <c r="H118" s="12"/>
    </row>
    <row r="119" spans="1:8" x14ac:dyDescent="0.35">
      <c r="A119" s="3" t="s">
        <v>127</v>
      </c>
      <c r="B119" s="3" t="s">
        <v>73</v>
      </c>
      <c r="C119" s="8"/>
      <c r="D119" s="7"/>
      <c r="E119" s="7"/>
      <c r="F119" s="11"/>
      <c r="G119" s="12"/>
      <c r="H119" s="12"/>
    </row>
    <row r="120" spans="1:8" x14ac:dyDescent="0.35">
      <c r="A120" s="3" t="s">
        <v>128</v>
      </c>
      <c r="B120" s="3" t="s">
        <v>25</v>
      </c>
      <c r="C120" s="8"/>
      <c r="D120" s="7"/>
      <c r="E120" s="7"/>
      <c r="F120" s="11"/>
      <c r="G120" s="12"/>
      <c r="H120" s="12"/>
    </row>
    <row r="121" spans="1:8" x14ac:dyDescent="0.35">
      <c r="A121" s="1" t="s">
        <v>129</v>
      </c>
      <c r="B121" s="1" t="s">
        <v>26</v>
      </c>
      <c r="C121" s="2">
        <v>5</v>
      </c>
      <c r="D121" s="27"/>
      <c r="E121" s="36">
        <f>C121*D121*2.3%</f>
        <v>0</v>
      </c>
      <c r="F121" s="27">
        <f>C121*D121+E121</f>
        <v>0</v>
      </c>
      <c r="G121" s="12"/>
      <c r="H121" s="12"/>
    </row>
    <row r="122" spans="1:8" x14ac:dyDescent="0.35">
      <c r="A122" s="1" t="s">
        <v>130</v>
      </c>
      <c r="B122" s="1" t="s">
        <v>27</v>
      </c>
      <c r="C122" s="2">
        <v>5</v>
      </c>
      <c r="D122" s="27"/>
      <c r="E122" s="36">
        <f>C122*D122*2.3%</f>
        <v>0</v>
      </c>
      <c r="F122" s="27">
        <f>C122*D122+E122</f>
        <v>0</v>
      </c>
      <c r="G122" s="12"/>
      <c r="H122" s="12"/>
    </row>
    <row r="123" spans="1:8" x14ac:dyDescent="0.35">
      <c r="A123" s="3" t="s">
        <v>131</v>
      </c>
      <c r="B123" s="3" t="s">
        <v>30</v>
      </c>
      <c r="C123" s="18"/>
      <c r="D123" s="7"/>
      <c r="E123" s="7"/>
      <c r="F123" s="16"/>
      <c r="G123" s="12"/>
      <c r="H123" s="12"/>
    </row>
    <row r="124" spans="1:8" x14ac:dyDescent="0.35">
      <c r="A124" s="1" t="s">
        <v>132</v>
      </c>
      <c r="B124" s="1" t="s">
        <v>31</v>
      </c>
      <c r="C124" s="2">
        <v>5</v>
      </c>
      <c r="D124" s="27"/>
      <c r="E124" s="36">
        <f>C124*D124*2.3%</f>
        <v>0</v>
      </c>
      <c r="F124" s="27">
        <f>C124*D124+E124</f>
        <v>0</v>
      </c>
      <c r="G124" s="12"/>
      <c r="H124" s="12"/>
    </row>
    <row r="125" spans="1:8" x14ac:dyDescent="0.35">
      <c r="A125" s="1" t="s">
        <v>133</v>
      </c>
      <c r="B125" s="1" t="s">
        <v>43</v>
      </c>
      <c r="C125" s="2">
        <v>5</v>
      </c>
      <c r="D125" s="27"/>
      <c r="E125" s="36">
        <f t="shared" ref="E125:E143" si="14">C125*D125*2.3%</f>
        <v>0</v>
      </c>
      <c r="F125" s="27">
        <f t="shared" ref="F125:F143" si="15">C125*D125+E125</f>
        <v>0</v>
      </c>
      <c r="G125" s="12"/>
      <c r="H125" s="12"/>
    </row>
    <row r="126" spans="1:8" x14ac:dyDescent="0.35">
      <c r="A126" s="1" t="s">
        <v>134</v>
      </c>
      <c r="B126" s="1" t="s">
        <v>44</v>
      </c>
      <c r="C126" s="2">
        <v>5</v>
      </c>
      <c r="D126" s="27"/>
      <c r="E126" s="36">
        <f t="shared" si="14"/>
        <v>0</v>
      </c>
      <c r="F126" s="27">
        <f t="shared" si="15"/>
        <v>0</v>
      </c>
      <c r="G126" s="12"/>
      <c r="H126" s="12"/>
    </row>
    <row r="127" spans="1:8" x14ac:dyDescent="0.35">
      <c r="A127" s="1" t="s">
        <v>135</v>
      </c>
      <c r="B127" s="1" t="s">
        <v>45</v>
      </c>
      <c r="C127" s="2">
        <v>5</v>
      </c>
      <c r="D127" s="27"/>
      <c r="E127" s="36">
        <f t="shared" si="14"/>
        <v>0</v>
      </c>
      <c r="F127" s="27">
        <f t="shared" si="15"/>
        <v>0</v>
      </c>
      <c r="G127" s="12"/>
      <c r="H127" s="12"/>
    </row>
    <row r="128" spans="1:8" x14ac:dyDescent="0.35">
      <c r="A128" s="1" t="s">
        <v>136</v>
      </c>
      <c r="B128" s="1" t="s">
        <v>46</v>
      </c>
      <c r="C128" s="2">
        <v>5</v>
      </c>
      <c r="D128" s="27"/>
      <c r="E128" s="36">
        <f t="shared" si="14"/>
        <v>0</v>
      </c>
      <c r="F128" s="27">
        <f t="shared" si="15"/>
        <v>0</v>
      </c>
      <c r="G128" s="12"/>
      <c r="H128" s="12"/>
    </row>
    <row r="129" spans="1:8" x14ac:dyDescent="0.35">
      <c r="A129" s="1" t="s">
        <v>137</v>
      </c>
      <c r="B129" s="1" t="s">
        <v>47</v>
      </c>
      <c r="C129" s="2">
        <v>1</v>
      </c>
      <c r="D129" s="27"/>
      <c r="E129" s="36">
        <f t="shared" si="14"/>
        <v>0</v>
      </c>
      <c r="F129" s="27">
        <f t="shared" si="15"/>
        <v>0</v>
      </c>
      <c r="G129" s="12"/>
      <c r="H129" s="12"/>
    </row>
    <row r="130" spans="1:8" x14ac:dyDescent="0.35">
      <c r="A130" s="1" t="s">
        <v>138</v>
      </c>
      <c r="B130" s="1" t="s">
        <v>48</v>
      </c>
      <c r="C130" s="2">
        <v>1</v>
      </c>
      <c r="D130" s="27"/>
      <c r="E130" s="36">
        <f t="shared" si="14"/>
        <v>0</v>
      </c>
      <c r="F130" s="27">
        <f t="shared" si="15"/>
        <v>0</v>
      </c>
      <c r="G130" s="12"/>
      <c r="H130" s="12"/>
    </row>
    <row r="131" spans="1:8" x14ac:dyDescent="0.35">
      <c r="A131" s="1" t="s">
        <v>139</v>
      </c>
      <c r="B131" s="1" t="s">
        <v>49</v>
      </c>
      <c r="C131" s="2">
        <v>1</v>
      </c>
      <c r="D131" s="27"/>
      <c r="E131" s="36">
        <f t="shared" si="14"/>
        <v>0</v>
      </c>
      <c r="F131" s="27">
        <f t="shared" si="15"/>
        <v>0</v>
      </c>
      <c r="G131" s="12"/>
      <c r="H131" s="12"/>
    </row>
    <row r="132" spans="1:8" x14ac:dyDescent="0.35">
      <c r="A132" s="1" t="s">
        <v>140</v>
      </c>
      <c r="B132" s="1" t="s">
        <v>50</v>
      </c>
      <c r="C132" s="2">
        <v>1</v>
      </c>
      <c r="D132" s="27"/>
      <c r="E132" s="36">
        <f t="shared" si="14"/>
        <v>0</v>
      </c>
      <c r="F132" s="27">
        <f t="shared" si="15"/>
        <v>0</v>
      </c>
      <c r="G132" s="12"/>
      <c r="H132" s="12"/>
    </row>
    <row r="133" spans="1:8" x14ac:dyDescent="0.35">
      <c r="A133" s="1" t="s">
        <v>141</v>
      </c>
      <c r="B133" s="1" t="s">
        <v>51</v>
      </c>
      <c r="C133" s="2">
        <v>1</v>
      </c>
      <c r="D133" s="27"/>
      <c r="E133" s="36">
        <f t="shared" si="14"/>
        <v>0</v>
      </c>
      <c r="F133" s="27">
        <f t="shared" si="15"/>
        <v>0</v>
      </c>
      <c r="G133" s="12"/>
      <c r="H133" s="12"/>
    </row>
    <row r="134" spans="1:8" x14ac:dyDescent="0.35">
      <c r="A134" s="1" t="s">
        <v>142</v>
      </c>
      <c r="B134" s="1" t="s">
        <v>70</v>
      </c>
      <c r="C134" s="2">
        <v>1</v>
      </c>
      <c r="D134" s="27"/>
      <c r="E134" s="36">
        <f t="shared" si="14"/>
        <v>0</v>
      </c>
      <c r="F134" s="27">
        <f t="shared" si="15"/>
        <v>0</v>
      </c>
      <c r="G134" s="12"/>
      <c r="H134" s="12"/>
    </row>
    <row r="135" spans="1:8" x14ac:dyDescent="0.35">
      <c r="A135" s="1" t="s">
        <v>143</v>
      </c>
      <c r="B135" s="1" t="s">
        <v>52</v>
      </c>
      <c r="C135" s="2">
        <v>1</v>
      </c>
      <c r="D135" s="27"/>
      <c r="E135" s="36">
        <f t="shared" si="14"/>
        <v>0</v>
      </c>
      <c r="F135" s="27">
        <f t="shared" si="15"/>
        <v>0</v>
      </c>
      <c r="G135" s="12"/>
      <c r="H135" s="12"/>
    </row>
    <row r="136" spans="1:8" x14ac:dyDescent="0.35">
      <c r="A136" s="1" t="s">
        <v>144</v>
      </c>
      <c r="B136" s="1" t="s">
        <v>53</v>
      </c>
      <c r="C136" s="2">
        <v>1</v>
      </c>
      <c r="D136" s="27"/>
      <c r="E136" s="36">
        <f t="shared" si="14"/>
        <v>0</v>
      </c>
      <c r="F136" s="27">
        <f t="shared" si="15"/>
        <v>0</v>
      </c>
      <c r="G136" s="12"/>
      <c r="H136" s="12"/>
    </row>
    <row r="137" spans="1:8" x14ac:dyDescent="0.35">
      <c r="A137" s="1" t="s">
        <v>145</v>
      </c>
      <c r="B137" s="1" t="s">
        <v>54</v>
      </c>
      <c r="C137" s="2">
        <v>5</v>
      </c>
      <c r="D137" s="27"/>
      <c r="E137" s="36">
        <f t="shared" si="14"/>
        <v>0</v>
      </c>
      <c r="F137" s="27">
        <f t="shared" si="15"/>
        <v>0</v>
      </c>
      <c r="G137" s="12"/>
      <c r="H137" s="12"/>
    </row>
    <row r="138" spans="1:8" x14ac:dyDescent="0.35">
      <c r="A138" s="1" t="s">
        <v>146</v>
      </c>
      <c r="B138" s="1" t="s">
        <v>55</v>
      </c>
      <c r="C138" s="2">
        <v>1</v>
      </c>
      <c r="D138" s="27"/>
      <c r="E138" s="36">
        <f t="shared" si="14"/>
        <v>0</v>
      </c>
      <c r="F138" s="27">
        <f t="shared" si="15"/>
        <v>0</v>
      </c>
      <c r="G138" s="12"/>
      <c r="H138" s="12"/>
    </row>
    <row r="139" spans="1:8" x14ac:dyDescent="0.35">
      <c r="A139" s="1" t="s">
        <v>147</v>
      </c>
      <c r="B139" s="1" t="s">
        <v>56</v>
      </c>
      <c r="C139" s="2">
        <v>1</v>
      </c>
      <c r="D139" s="27"/>
      <c r="E139" s="36">
        <f t="shared" si="14"/>
        <v>0</v>
      </c>
      <c r="F139" s="27">
        <f t="shared" si="15"/>
        <v>0</v>
      </c>
      <c r="G139" s="12"/>
      <c r="H139" s="12"/>
    </row>
    <row r="140" spans="1:8" x14ac:dyDescent="0.35">
      <c r="A140" s="1" t="s">
        <v>148</v>
      </c>
      <c r="B140" s="1" t="s">
        <v>57</v>
      </c>
      <c r="C140" s="2">
        <v>1</v>
      </c>
      <c r="D140" s="27"/>
      <c r="E140" s="36">
        <f t="shared" si="14"/>
        <v>0</v>
      </c>
      <c r="F140" s="27">
        <f t="shared" si="15"/>
        <v>0</v>
      </c>
      <c r="G140" s="12"/>
      <c r="H140" s="12"/>
    </row>
    <row r="141" spans="1:8" x14ac:dyDescent="0.35">
      <c r="A141" s="1" t="s">
        <v>149</v>
      </c>
      <c r="B141" s="1" t="s">
        <v>58</v>
      </c>
      <c r="C141" s="2">
        <v>1</v>
      </c>
      <c r="D141" s="27"/>
      <c r="E141" s="36">
        <f t="shared" si="14"/>
        <v>0</v>
      </c>
      <c r="F141" s="27">
        <f t="shared" si="15"/>
        <v>0</v>
      </c>
      <c r="G141" s="12"/>
      <c r="H141" s="12"/>
    </row>
    <row r="142" spans="1:8" x14ac:dyDescent="0.35">
      <c r="A142" s="1" t="s">
        <v>150</v>
      </c>
      <c r="B142" s="1" t="s">
        <v>59</v>
      </c>
      <c r="C142" s="2">
        <v>1</v>
      </c>
      <c r="D142" s="27"/>
      <c r="E142" s="36">
        <f t="shared" si="14"/>
        <v>0</v>
      </c>
      <c r="F142" s="27">
        <f t="shared" si="15"/>
        <v>0</v>
      </c>
      <c r="G142" s="12"/>
      <c r="H142" s="12"/>
    </row>
    <row r="143" spans="1:8" x14ac:dyDescent="0.35">
      <c r="A143" s="1" t="s">
        <v>151</v>
      </c>
      <c r="B143" s="1" t="s">
        <v>60</v>
      </c>
      <c r="C143" s="2">
        <v>1</v>
      </c>
      <c r="D143" s="27"/>
      <c r="E143" s="36">
        <f t="shared" si="14"/>
        <v>0</v>
      </c>
      <c r="F143" s="27">
        <f t="shared" si="15"/>
        <v>0</v>
      </c>
      <c r="G143" s="12"/>
      <c r="H143" s="12"/>
    </row>
    <row r="144" spans="1:8" x14ac:dyDescent="0.35">
      <c r="A144" s="3" t="s">
        <v>152</v>
      </c>
      <c r="B144" s="3" t="s">
        <v>74</v>
      </c>
      <c r="C144" s="8"/>
      <c r="D144" s="7"/>
      <c r="E144" s="7"/>
      <c r="F144" s="16"/>
      <c r="G144" s="12"/>
      <c r="H144" s="12"/>
    </row>
    <row r="145" spans="1:8" x14ac:dyDescent="0.35">
      <c r="A145" s="3" t="s">
        <v>153</v>
      </c>
      <c r="B145" s="3" t="s">
        <v>25</v>
      </c>
      <c r="C145" s="8"/>
      <c r="D145" s="7"/>
      <c r="E145" s="7"/>
      <c r="F145" s="3"/>
      <c r="G145" s="12"/>
      <c r="H145" s="12"/>
    </row>
    <row r="146" spans="1:8" x14ac:dyDescent="0.35">
      <c r="A146" s="1" t="s">
        <v>154</v>
      </c>
      <c r="B146" s="1" t="s">
        <v>26</v>
      </c>
      <c r="C146" s="2">
        <v>1</v>
      </c>
      <c r="D146" s="27"/>
      <c r="E146" s="36">
        <f>C146*D146*2.3%</f>
        <v>0</v>
      </c>
      <c r="F146" s="27">
        <f>C146*D146+E146</f>
        <v>0</v>
      </c>
      <c r="G146" s="12"/>
      <c r="H146" s="12"/>
    </row>
    <row r="147" spans="1:8" x14ac:dyDescent="0.35">
      <c r="A147" s="1" t="s">
        <v>155</v>
      </c>
      <c r="B147" s="1" t="s">
        <v>27</v>
      </c>
      <c r="C147" s="2">
        <v>5</v>
      </c>
      <c r="D147" s="27"/>
      <c r="E147" s="36">
        <f>C147*D147*2.3%</f>
        <v>0</v>
      </c>
      <c r="F147" s="27">
        <f>C147*D147+E147</f>
        <v>0</v>
      </c>
      <c r="G147" s="12"/>
      <c r="H147" s="12"/>
    </row>
    <row r="148" spans="1:8" x14ac:dyDescent="0.35">
      <c r="A148" s="3" t="s">
        <v>156</v>
      </c>
      <c r="B148" s="3" t="s">
        <v>30</v>
      </c>
      <c r="C148" s="18"/>
      <c r="D148" s="7"/>
      <c r="E148" s="7"/>
      <c r="F148" s="16"/>
      <c r="G148" s="12"/>
      <c r="H148" s="12"/>
    </row>
    <row r="149" spans="1:8" x14ac:dyDescent="0.35">
      <c r="A149" s="1" t="s">
        <v>157</v>
      </c>
      <c r="B149" s="1" t="s">
        <v>31</v>
      </c>
      <c r="C149" s="2">
        <v>5</v>
      </c>
      <c r="D149" s="27"/>
      <c r="E149" s="36">
        <f>C149*D149*2.3%</f>
        <v>0</v>
      </c>
      <c r="F149" s="27">
        <f>C149*D149+E149</f>
        <v>0</v>
      </c>
      <c r="G149" s="12"/>
      <c r="H149" s="12"/>
    </row>
    <row r="150" spans="1:8" x14ac:dyDescent="0.35">
      <c r="A150" s="1" t="s">
        <v>158</v>
      </c>
      <c r="B150" s="1" t="s">
        <v>43</v>
      </c>
      <c r="C150" s="2">
        <v>1</v>
      </c>
      <c r="D150" s="27"/>
      <c r="E150" s="36">
        <f t="shared" ref="E150:E168" si="16">C150*D150*2.3%</f>
        <v>0</v>
      </c>
      <c r="F150" s="27">
        <f t="shared" ref="F150:F168" si="17">C150*D150+E150</f>
        <v>0</v>
      </c>
      <c r="G150" s="12"/>
    </row>
    <row r="151" spans="1:8" x14ac:dyDescent="0.35">
      <c r="A151" s="1" t="s">
        <v>159</v>
      </c>
      <c r="B151" s="1" t="s">
        <v>44</v>
      </c>
      <c r="C151" s="2">
        <v>1</v>
      </c>
      <c r="D151" s="27"/>
      <c r="E151" s="36">
        <f t="shared" si="16"/>
        <v>0</v>
      </c>
      <c r="F151" s="27">
        <f t="shared" si="17"/>
        <v>0</v>
      </c>
      <c r="G151" s="12"/>
    </row>
    <row r="152" spans="1:8" x14ac:dyDescent="0.35">
      <c r="A152" s="1" t="s">
        <v>160</v>
      </c>
      <c r="B152" s="1" t="s">
        <v>45</v>
      </c>
      <c r="C152" s="2">
        <v>1</v>
      </c>
      <c r="D152" s="27"/>
      <c r="E152" s="36">
        <f t="shared" si="16"/>
        <v>0</v>
      </c>
      <c r="F152" s="27">
        <f t="shared" si="17"/>
        <v>0</v>
      </c>
      <c r="G152" s="12"/>
    </row>
    <row r="153" spans="1:8" x14ac:dyDescent="0.35">
      <c r="A153" s="1" t="s">
        <v>161</v>
      </c>
      <c r="B153" s="1" t="s">
        <v>46</v>
      </c>
      <c r="C153" s="2">
        <v>1</v>
      </c>
      <c r="D153" s="27"/>
      <c r="E153" s="36">
        <f t="shared" si="16"/>
        <v>0</v>
      </c>
      <c r="F153" s="27">
        <f t="shared" si="17"/>
        <v>0</v>
      </c>
      <c r="G153" s="12"/>
    </row>
    <row r="154" spans="1:8" x14ac:dyDescent="0.35">
      <c r="A154" s="1" t="s">
        <v>162</v>
      </c>
      <c r="B154" s="1" t="s">
        <v>47</v>
      </c>
      <c r="C154" s="2">
        <v>1</v>
      </c>
      <c r="D154" s="27"/>
      <c r="E154" s="36">
        <f t="shared" si="16"/>
        <v>0</v>
      </c>
      <c r="F154" s="27">
        <f t="shared" si="17"/>
        <v>0</v>
      </c>
      <c r="G154" s="12"/>
    </row>
    <row r="155" spans="1:8" x14ac:dyDescent="0.35">
      <c r="A155" s="1" t="s">
        <v>163</v>
      </c>
      <c r="B155" s="1" t="s">
        <v>48</v>
      </c>
      <c r="C155" s="2">
        <v>1</v>
      </c>
      <c r="D155" s="27"/>
      <c r="E155" s="36">
        <f t="shared" si="16"/>
        <v>0</v>
      </c>
      <c r="F155" s="27">
        <f t="shared" si="17"/>
        <v>0</v>
      </c>
      <c r="G155" s="12"/>
    </row>
    <row r="156" spans="1:8" x14ac:dyDescent="0.35">
      <c r="A156" s="1" t="s">
        <v>164</v>
      </c>
      <c r="B156" s="1" t="s">
        <v>49</v>
      </c>
      <c r="C156" s="2">
        <v>1</v>
      </c>
      <c r="D156" s="27"/>
      <c r="E156" s="36">
        <f t="shared" si="16"/>
        <v>0</v>
      </c>
      <c r="F156" s="27">
        <f t="shared" si="17"/>
        <v>0</v>
      </c>
      <c r="G156" s="12"/>
    </row>
    <row r="157" spans="1:8" x14ac:dyDescent="0.35">
      <c r="A157" s="1" t="s">
        <v>165</v>
      </c>
      <c r="B157" s="1" t="s">
        <v>50</v>
      </c>
      <c r="C157" s="2">
        <v>1</v>
      </c>
      <c r="D157" s="27"/>
      <c r="E157" s="36">
        <f t="shared" si="16"/>
        <v>0</v>
      </c>
      <c r="F157" s="27">
        <f t="shared" si="17"/>
        <v>0</v>
      </c>
      <c r="G157" s="12"/>
    </row>
    <row r="158" spans="1:8" x14ac:dyDescent="0.35">
      <c r="A158" s="1" t="s">
        <v>166</v>
      </c>
      <c r="B158" s="1" t="s">
        <v>51</v>
      </c>
      <c r="C158" s="2">
        <v>1</v>
      </c>
      <c r="D158" s="27"/>
      <c r="E158" s="36">
        <f t="shared" si="16"/>
        <v>0</v>
      </c>
      <c r="F158" s="27">
        <f t="shared" si="17"/>
        <v>0</v>
      </c>
      <c r="G158" s="12"/>
    </row>
    <row r="159" spans="1:8" x14ac:dyDescent="0.35">
      <c r="A159" s="1" t="s">
        <v>167</v>
      </c>
      <c r="B159" s="1" t="s">
        <v>70</v>
      </c>
      <c r="C159" s="2">
        <v>1</v>
      </c>
      <c r="D159" s="27"/>
      <c r="E159" s="36">
        <f t="shared" si="16"/>
        <v>0</v>
      </c>
      <c r="F159" s="27">
        <f t="shared" si="17"/>
        <v>0</v>
      </c>
      <c r="G159" s="12"/>
    </row>
    <row r="160" spans="1:8" x14ac:dyDescent="0.35">
      <c r="A160" s="1" t="s">
        <v>168</v>
      </c>
      <c r="B160" s="1" t="s">
        <v>52</v>
      </c>
      <c r="C160" s="2">
        <v>1</v>
      </c>
      <c r="D160" s="27"/>
      <c r="E160" s="36">
        <f t="shared" si="16"/>
        <v>0</v>
      </c>
      <c r="F160" s="27">
        <f t="shared" si="17"/>
        <v>0</v>
      </c>
      <c r="G160" s="12"/>
    </row>
    <row r="161" spans="1:7" x14ac:dyDescent="0.35">
      <c r="A161" s="1" t="s">
        <v>169</v>
      </c>
      <c r="B161" s="1" t="s">
        <v>53</v>
      </c>
      <c r="C161" s="2">
        <v>1</v>
      </c>
      <c r="D161" s="27"/>
      <c r="E161" s="36">
        <f t="shared" si="16"/>
        <v>0</v>
      </c>
      <c r="F161" s="27">
        <f t="shared" si="17"/>
        <v>0</v>
      </c>
      <c r="G161" s="12"/>
    </row>
    <row r="162" spans="1:7" x14ac:dyDescent="0.35">
      <c r="A162" s="1" t="s">
        <v>170</v>
      </c>
      <c r="B162" s="1" t="s">
        <v>54</v>
      </c>
      <c r="C162" s="2">
        <v>1</v>
      </c>
      <c r="D162" s="27"/>
      <c r="E162" s="36">
        <f t="shared" si="16"/>
        <v>0</v>
      </c>
      <c r="F162" s="27">
        <f t="shared" si="17"/>
        <v>0</v>
      </c>
      <c r="G162" s="12"/>
    </row>
    <row r="163" spans="1:7" x14ac:dyDescent="0.35">
      <c r="A163" s="1" t="s">
        <v>171</v>
      </c>
      <c r="B163" s="1" t="s">
        <v>55</v>
      </c>
      <c r="C163" s="2">
        <v>1</v>
      </c>
      <c r="D163" s="27"/>
      <c r="E163" s="36">
        <f t="shared" si="16"/>
        <v>0</v>
      </c>
      <c r="F163" s="27">
        <f t="shared" si="17"/>
        <v>0</v>
      </c>
      <c r="G163" s="12"/>
    </row>
    <row r="164" spans="1:7" x14ac:dyDescent="0.35">
      <c r="A164" s="1" t="s">
        <v>172</v>
      </c>
      <c r="B164" s="1" t="s">
        <v>56</v>
      </c>
      <c r="C164" s="2">
        <v>1</v>
      </c>
      <c r="D164" s="27"/>
      <c r="E164" s="36">
        <f t="shared" si="16"/>
        <v>0</v>
      </c>
      <c r="F164" s="27">
        <f t="shared" si="17"/>
        <v>0</v>
      </c>
      <c r="G164" s="12"/>
    </row>
    <row r="165" spans="1:7" x14ac:dyDescent="0.35">
      <c r="A165" s="1" t="s">
        <v>173</v>
      </c>
      <c r="B165" s="1" t="s">
        <v>57</v>
      </c>
      <c r="C165" s="2">
        <v>1</v>
      </c>
      <c r="D165" s="27"/>
      <c r="E165" s="36">
        <f t="shared" si="16"/>
        <v>0</v>
      </c>
      <c r="F165" s="27">
        <f t="shared" si="17"/>
        <v>0</v>
      </c>
      <c r="G165" s="12"/>
    </row>
    <row r="166" spans="1:7" x14ac:dyDescent="0.35">
      <c r="A166" s="1" t="s">
        <v>174</v>
      </c>
      <c r="B166" s="1" t="s">
        <v>58</v>
      </c>
      <c r="C166" s="2">
        <v>1</v>
      </c>
      <c r="D166" s="27"/>
      <c r="E166" s="36">
        <f t="shared" si="16"/>
        <v>0</v>
      </c>
      <c r="F166" s="27">
        <f t="shared" si="17"/>
        <v>0</v>
      </c>
      <c r="G166" s="12"/>
    </row>
    <row r="167" spans="1:7" x14ac:dyDescent="0.35">
      <c r="A167" s="1" t="s">
        <v>175</v>
      </c>
      <c r="B167" s="1" t="s">
        <v>59</v>
      </c>
      <c r="C167" s="2">
        <v>1</v>
      </c>
      <c r="D167" s="27"/>
      <c r="E167" s="36">
        <f t="shared" si="16"/>
        <v>0</v>
      </c>
      <c r="F167" s="27">
        <f t="shared" si="17"/>
        <v>0</v>
      </c>
      <c r="G167" s="12"/>
    </row>
    <row r="168" spans="1:7" x14ac:dyDescent="0.35">
      <c r="A168" s="1" t="s">
        <v>176</v>
      </c>
      <c r="B168" s="1" t="s">
        <v>60</v>
      </c>
      <c r="C168" s="2">
        <v>1</v>
      </c>
      <c r="D168" s="27"/>
      <c r="E168" s="36">
        <f t="shared" si="16"/>
        <v>0</v>
      </c>
      <c r="F168" s="27">
        <f t="shared" si="17"/>
        <v>0</v>
      </c>
      <c r="G168" s="12"/>
    </row>
    <row r="169" spans="1:7" x14ac:dyDescent="0.35">
      <c r="A169" s="3" t="s">
        <v>177</v>
      </c>
      <c r="B169" s="3" t="s">
        <v>75</v>
      </c>
      <c r="C169" s="8"/>
      <c r="D169" s="7"/>
      <c r="E169" s="7"/>
      <c r="F169" s="16"/>
      <c r="G169" s="12"/>
    </row>
    <row r="170" spans="1:7" x14ac:dyDescent="0.35">
      <c r="A170" s="3" t="s">
        <v>178</v>
      </c>
      <c r="B170" s="3" t="s">
        <v>25</v>
      </c>
      <c r="C170" s="8"/>
      <c r="D170" s="7"/>
      <c r="E170" s="7"/>
      <c r="F170" s="3"/>
      <c r="G170" s="12"/>
    </row>
    <row r="171" spans="1:7" x14ac:dyDescent="0.35">
      <c r="A171" s="1" t="s">
        <v>179</v>
      </c>
      <c r="B171" s="1" t="s">
        <v>26</v>
      </c>
      <c r="C171" s="2">
        <v>1</v>
      </c>
      <c r="D171" s="27"/>
      <c r="E171" s="36">
        <f>C171*D171*2.3%</f>
        <v>0</v>
      </c>
      <c r="F171" s="27">
        <f>C171*D171+E171</f>
        <v>0</v>
      </c>
      <c r="G171" s="12"/>
    </row>
    <row r="172" spans="1:7" x14ac:dyDescent="0.35">
      <c r="A172" s="1" t="s">
        <v>180</v>
      </c>
      <c r="B172" s="1" t="s">
        <v>27</v>
      </c>
      <c r="C172" s="2">
        <v>1</v>
      </c>
      <c r="D172" s="27"/>
      <c r="E172" s="36">
        <f>C172*D172*2.3%</f>
        <v>0</v>
      </c>
      <c r="F172" s="27">
        <f>C172*D172+E172</f>
        <v>0</v>
      </c>
      <c r="G172" s="12"/>
    </row>
    <row r="173" spans="1:7" x14ac:dyDescent="0.35">
      <c r="A173" s="3" t="s">
        <v>181</v>
      </c>
      <c r="B173" s="3" t="s">
        <v>30</v>
      </c>
      <c r="C173" s="3"/>
      <c r="D173" s="7"/>
      <c r="E173" s="7"/>
      <c r="F173" s="16"/>
      <c r="G173" s="12"/>
    </row>
    <row r="174" spans="1:7" x14ac:dyDescent="0.35">
      <c r="A174" s="1" t="s">
        <v>182</v>
      </c>
      <c r="B174" s="1" t="s">
        <v>31</v>
      </c>
      <c r="C174" s="2">
        <v>5</v>
      </c>
      <c r="D174" s="27"/>
      <c r="E174" s="36">
        <f>C174*D174*2.3%</f>
        <v>0</v>
      </c>
      <c r="F174" s="27">
        <f>C174*D174+E174</f>
        <v>0</v>
      </c>
      <c r="G174" s="12"/>
    </row>
    <row r="175" spans="1:7" x14ac:dyDescent="0.35">
      <c r="A175" s="1" t="s">
        <v>183</v>
      </c>
      <c r="B175" s="1" t="s">
        <v>43</v>
      </c>
      <c r="C175" s="2">
        <v>1</v>
      </c>
      <c r="D175" s="27"/>
      <c r="E175" s="36">
        <f t="shared" ref="E175:E193" si="18">C175*D175*2.3%</f>
        <v>0</v>
      </c>
      <c r="F175" s="27">
        <f t="shared" ref="F175:F193" si="19">C175*D175+E175</f>
        <v>0</v>
      </c>
      <c r="G175" s="12"/>
    </row>
    <row r="176" spans="1:7" x14ac:dyDescent="0.35">
      <c r="A176" s="1" t="s">
        <v>184</v>
      </c>
      <c r="B176" s="1" t="s">
        <v>44</v>
      </c>
      <c r="C176" s="2">
        <v>1</v>
      </c>
      <c r="D176" s="27"/>
      <c r="E176" s="36">
        <f t="shared" si="18"/>
        <v>0</v>
      </c>
      <c r="F176" s="27">
        <f t="shared" si="19"/>
        <v>0</v>
      </c>
      <c r="G176" s="12"/>
    </row>
    <row r="177" spans="1:7" x14ac:dyDescent="0.35">
      <c r="A177" s="1" t="s">
        <v>185</v>
      </c>
      <c r="B177" s="1" t="s">
        <v>45</v>
      </c>
      <c r="C177" s="2">
        <v>1</v>
      </c>
      <c r="D177" s="27"/>
      <c r="E177" s="36">
        <f t="shared" si="18"/>
        <v>0</v>
      </c>
      <c r="F177" s="27">
        <f t="shared" si="19"/>
        <v>0</v>
      </c>
      <c r="G177" s="12"/>
    </row>
    <row r="178" spans="1:7" x14ac:dyDescent="0.35">
      <c r="A178" s="1" t="s">
        <v>186</v>
      </c>
      <c r="B178" s="1" t="s">
        <v>46</v>
      </c>
      <c r="C178" s="2">
        <v>1</v>
      </c>
      <c r="D178" s="27"/>
      <c r="E178" s="36">
        <f t="shared" si="18"/>
        <v>0</v>
      </c>
      <c r="F178" s="27">
        <f t="shared" si="19"/>
        <v>0</v>
      </c>
      <c r="G178" s="12"/>
    </row>
    <row r="179" spans="1:7" x14ac:dyDescent="0.35">
      <c r="A179" s="1" t="s">
        <v>187</v>
      </c>
      <c r="B179" s="1" t="s">
        <v>47</v>
      </c>
      <c r="C179" s="2">
        <v>1</v>
      </c>
      <c r="D179" s="27"/>
      <c r="E179" s="36">
        <f t="shared" si="18"/>
        <v>0</v>
      </c>
      <c r="F179" s="27">
        <f t="shared" si="19"/>
        <v>0</v>
      </c>
      <c r="G179" s="12"/>
    </row>
    <row r="180" spans="1:7" x14ac:dyDescent="0.35">
      <c r="A180" s="1" t="s">
        <v>188</v>
      </c>
      <c r="B180" s="1" t="s">
        <v>48</v>
      </c>
      <c r="C180" s="2">
        <v>1</v>
      </c>
      <c r="D180" s="27"/>
      <c r="E180" s="36">
        <f t="shared" si="18"/>
        <v>0</v>
      </c>
      <c r="F180" s="27">
        <f t="shared" si="19"/>
        <v>0</v>
      </c>
      <c r="G180" s="12"/>
    </row>
    <row r="181" spans="1:7" x14ac:dyDescent="0.35">
      <c r="A181" s="1" t="s">
        <v>189</v>
      </c>
      <c r="B181" s="1" t="s">
        <v>49</v>
      </c>
      <c r="C181" s="2">
        <v>1</v>
      </c>
      <c r="D181" s="27"/>
      <c r="E181" s="36">
        <f t="shared" si="18"/>
        <v>0</v>
      </c>
      <c r="F181" s="27">
        <f t="shared" si="19"/>
        <v>0</v>
      </c>
      <c r="G181" s="12"/>
    </row>
    <row r="182" spans="1:7" x14ac:dyDescent="0.35">
      <c r="A182" s="1" t="s">
        <v>190</v>
      </c>
      <c r="B182" s="1" t="s">
        <v>50</v>
      </c>
      <c r="C182" s="2">
        <v>1</v>
      </c>
      <c r="D182" s="27"/>
      <c r="E182" s="36">
        <f t="shared" si="18"/>
        <v>0</v>
      </c>
      <c r="F182" s="27">
        <f t="shared" si="19"/>
        <v>0</v>
      </c>
      <c r="G182" s="12"/>
    </row>
    <row r="183" spans="1:7" x14ac:dyDescent="0.35">
      <c r="A183" s="1" t="s">
        <v>191</v>
      </c>
      <c r="B183" s="1" t="s">
        <v>51</v>
      </c>
      <c r="C183" s="2">
        <v>1</v>
      </c>
      <c r="D183" s="27"/>
      <c r="E183" s="36">
        <f t="shared" si="18"/>
        <v>0</v>
      </c>
      <c r="F183" s="27">
        <f t="shared" si="19"/>
        <v>0</v>
      </c>
      <c r="G183" s="12"/>
    </row>
    <row r="184" spans="1:7" x14ac:dyDescent="0.35">
      <c r="A184" s="1" t="s">
        <v>192</v>
      </c>
      <c r="B184" s="1" t="s">
        <v>70</v>
      </c>
      <c r="C184" s="2">
        <v>1</v>
      </c>
      <c r="D184" s="27"/>
      <c r="E184" s="36">
        <f t="shared" si="18"/>
        <v>0</v>
      </c>
      <c r="F184" s="27">
        <f t="shared" si="19"/>
        <v>0</v>
      </c>
      <c r="G184" s="12"/>
    </row>
    <row r="185" spans="1:7" x14ac:dyDescent="0.35">
      <c r="A185" s="1" t="s">
        <v>193</v>
      </c>
      <c r="B185" s="1" t="s">
        <v>52</v>
      </c>
      <c r="C185" s="2">
        <v>1</v>
      </c>
      <c r="D185" s="27"/>
      <c r="E185" s="36">
        <f t="shared" si="18"/>
        <v>0</v>
      </c>
      <c r="F185" s="27">
        <f t="shared" si="19"/>
        <v>0</v>
      </c>
      <c r="G185" s="12"/>
    </row>
    <row r="186" spans="1:7" x14ac:dyDescent="0.35">
      <c r="A186" s="1" t="s">
        <v>194</v>
      </c>
      <c r="B186" s="1" t="s">
        <v>53</v>
      </c>
      <c r="C186" s="2">
        <v>1</v>
      </c>
      <c r="D186" s="27"/>
      <c r="E186" s="36">
        <f t="shared" si="18"/>
        <v>0</v>
      </c>
      <c r="F186" s="27">
        <f t="shared" si="19"/>
        <v>0</v>
      </c>
      <c r="G186" s="12"/>
    </row>
    <row r="187" spans="1:7" x14ac:dyDescent="0.35">
      <c r="A187" s="1" t="s">
        <v>195</v>
      </c>
      <c r="B187" s="1" t="s">
        <v>54</v>
      </c>
      <c r="C187" s="2">
        <v>1</v>
      </c>
      <c r="D187" s="27"/>
      <c r="E187" s="36">
        <f t="shared" si="18"/>
        <v>0</v>
      </c>
      <c r="F187" s="27">
        <f t="shared" si="19"/>
        <v>0</v>
      </c>
      <c r="G187" s="12"/>
    </row>
    <row r="188" spans="1:7" x14ac:dyDescent="0.35">
      <c r="A188" s="1" t="s">
        <v>196</v>
      </c>
      <c r="B188" s="1" t="s">
        <v>55</v>
      </c>
      <c r="C188" s="2">
        <v>1</v>
      </c>
      <c r="D188" s="27"/>
      <c r="E188" s="36">
        <f t="shared" si="18"/>
        <v>0</v>
      </c>
      <c r="F188" s="27">
        <f t="shared" si="19"/>
        <v>0</v>
      </c>
      <c r="G188" s="12"/>
    </row>
    <row r="189" spans="1:7" x14ac:dyDescent="0.35">
      <c r="A189" s="1" t="s">
        <v>197</v>
      </c>
      <c r="B189" s="1" t="s">
        <v>56</v>
      </c>
      <c r="C189" s="2">
        <v>1</v>
      </c>
      <c r="D189" s="27"/>
      <c r="E189" s="36">
        <f t="shared" si="18"/>
        <v>0</v>
      </c>
      <c r="F189" s="27">
        <f t="shared" si="19"/>
        <v>0</v>
      </c>
      <c r="G189" s="12"/>
    </row>
    <row r="190" spans="1:7" x14ac:dyDescent="0.35">
      <c r="A190" s="1" t="s">
        <v>198</v>
      </c>
      <c r="B190" s="1" t="s">
        <v>57</v>
      </c>
      <c r="C190" s="2">
        <v>1</v>
      </c>
      <c r="D190" s="27"/>
      <c r="E190" s="36">
        <f t="shared" si="18"/>
        <v>0</v>
      </c>
      <c r="F190" s="27">
        <f t="shared" si="19"/>
        <v>0</v>
      </c>
      <c r="G190" s="12"/>
    </row>
    <row r="191" spans="1:7" x14ac:dyDescent="0.35">
      <c r="A191" s="1" t="s">
        <v>199</v>
      </c>
      <c r="B191" s="1" t="s">
        <v>58</v>
      </c>
      <c r="C191" s="2">
        <v>1</v>
      </c>
      <c r="D191" s="27"/>
      <c r="E191" s="36">
        <f t="shared" si="18"/>
        <v>0</v>
      </c>
      <c r="F191" s="27">
        <f t="shared" si="19"/>
        <v>0</v>
      </c>
      <c r="G191" s="12"/>
    </row>
    <row r="192" spans="1:7" x14ac:dyDescent="0.35">
      <c r="A192" s="1" t="s">
        <v>200</v>
      </c>
      <c r="B192" s="1" t="s">
        <v>59</v>
      </c>
      <c r="C192" s="2">
        <v>1</v>
      </c>
      <c r="D192" s="27"/>
      <c r="E192" s="36">
        <f t="shared" si="18"/>
        <v>0</v>
      </c>
      <c r="F192" s="27">
        <f t="shared" si="19"/>
        <v>0</v>
      </c>
      <c r="G192" s="12"/>
    </row>
    <row r="193" spans="1:7" x14ac:dyDescent="0.35">
      <c r="A193" s="1" t="s">
        <v>201</v>
      </c>
      <c r="B193" s="1" t="s">
        <v>60</v>
      </c>
      <c r="C193" s="2">
        <v>1</v>
      </c>
      <c r="D193" s="27"/>
      <c r="E193" s="36">
        <f t="shared" si="18"/>
        <v>0</v>
      </c>
      <c r="F193" s="27">
        <f t="shared" si="19"/>
        <v>0</v>
      </c>
      <c r="G193" s="12"/>
    </row>
    <row r="194" spans="1:7" x14ac:dyDescent="0.35">
      <c r="A194" s="3" t="s">
        <v>202</v>
      </c>
      <c r="B194" s="3" t="s">
        <v>76</v>
      </c>
      <c r="C194" s="8"/>
      <c r="D194" s="7"/>
      <c r="E194" s="7"/>
      <c r="F194" s="11"/>
      <c r="G194" s="12"/>
    </row>
    <row r="195" spans="1:7" x14ac:dyDescent="0.35">
      <c r="A195" s="3" t="s">
        <v>203</v>
      </c>
      <c r="B195" s="3" t="s">
        <v>25</v>
      </c>
      <c r="C195" s="8"/>
      <c r="D195" s="7"/>
      <c r="E195" s="7"/>
      <c r="F195" s="7"/>
      <c r="G195" s="12"/>
    </row>
    <row r="196" spans="1:7" x14ac:dyDescent="0.35">
      <c r="A196" s="1" t="s">
        <v>204</v>
      </c>
      <c r="B196" s="1" t="s">
        <v>26</v>
      </c>
      <c r="C196" s="2">
        <v>5</v>
      </c>
      <c r="D196" s="27"/>
      <c r="E196" s="36">
        <f>C196*D196*2.3%</f>
        <v>0</v>
      </c>
      <c r="F196" s="27">
        <f>C196*D196+E196</f>
        <v>0</v>
      </c>
      <c r="G196" s="12"/>
    </row>
    <row r="197" spans="1:7" x14ac:dyDescent="0.35">
      <c r="A197" s="1" t="s">
        <v>205</v>
      </c>
      <c r="B197" s="1" t="s">
        <v>27</v>
      </c>
      <c r="C197" s="2">
        <v>5</v>
      </c>
      <c r="D197" s="27"/>
      <c r="E197" s="36">
        <f>C197*D197*2.3%</f>
        <v>0</v>
      </c>
      <c r="F197" s="27">
        <f>C197*D197+E197</f>
        <v>0</v>
      </c>
      <c r="G197" s="12"/>
    </row>
    <row r="198" spans="1:7" x14ac:dyDescent="0.35">
      <c r="A198" s="3" t="s">
        <v>206</v>
      </c>
      <c r="B198" s="3" t="s">
        <v>30</v>
      </c>
      <c r="C198" s="3"/>
      <c r="D198" s="7"/>
      <c r="E198" s="7"/>
      <c r="F198" s="16"/>
      <c r="G198" s="12"/>
    </row>
    <row r="199" spans="1:7" x14ac:dyDescent="0.35">
      <c r="A199" s="1" t="s">
        <v>207</v>
      </c>
      <c r="B199" s="1" t="s">
        <v>31</v>
      </c>
      <c r="C199" s="2">
        <v>5</v>
      </c>
      <c r="D199" s="27"/>
      <c r="E199" s="36">
        <f>C199*D199*2.3%</f>
        <v>0</v>
      </c>
      <c r="F199" s="27">
        <f>C199*D199+E199</f>
        <v>0</v>
      </c>
      <c r="G199" s="12"/>
    </row>
    <row r="200" spans="1:7" x14ac:dyDescent="0.35">
      <c r="A200" s="1" t="s">
        <v>208</v>
      </c>
      <c r="B200" s="1" t="s">
        <v>43</v>
      </c>
      <c r="C200" s="2">
        <v>5</v>
      </c>
      <c r="D200" s="27"/>
      <c r="E200" s="36">
        <f t="shared" ref="E200:E218" si="20">C200*D200*2.3%</f>
        <v>0</v>
      </c>
      <c r="F200" s="27">
        <f t="shared" ref="F200:F218" si="21">C200*D200+E200</f>
        <v>0</v>
      </c>
      <c r="G200" s="12"/>
    </row>
    <row r="201" spans="1:7" x14ac:dyDescent="0.35">
      <c r="A201" s="1" t="s">
        <v>209</v>
      </c>
      <c r="B201" s="1" t="s">
        <v>44</v>
      </c>
      <c r="C201" s="2">
        <v>1</v>
      </c>
      <c r="D201" s="27"/>
      <c r="E201" s="36">
        <f t="shared" si="20"/>
        <v>0</v>
      </c>
      <c r="F201" s="27">
        <f t="shared" si="21"/>
        <v>0</v>
      </c>
      <c r="G201" s="12"/>
    </row>
    <row r="202" spans="1:7" x14ac:dyDescent="0.35">
      <c r="A202" s="1" t="s">
        <v>210</v>
      </c>
      <c r="B202" s="1" t="s">
        <v>45</v>
      </c>
      <c r="C202" s="2">
        <v>1</v>
      </c>
      <c r="D202" s="27"/>
      <c r="E202" s="36">
        <f t="shared" si="20"/>
        <v>0</v>
      </c>
      <c r="F202" s="27">
        <f t="shared" si="21"/>
        <v>0</v>
      </c>
      <c r="G202" s="12"/>
    </row>
    <row r="203" spans="1:7" x14ac:dyDescent="0.35">
      <c r="A203" s="1" t="s">
        <v>211</v>
      </c>
      <c r="B203" s="1" t="s">
        <v>46</v>
      </c>
      <c r="C203" s="2">
        <v>1</v>
      </c>
      <c r="D203" s="27"/>
      <c r="E203" s="36">
        <f t="shared" si="20"/>
        <v>0</v>
      </c>
      <c r="F203" s="27">
        <f t="shared" si="21"/>
        <v>0</v>
      </c>
      <c r="G203" s="12"/>
    </row>
    <row r="204" spans="1:7" x14ac:dyDescent="0.35">
      <c r="A204" s="1" t="s">
        <v>212</v>
      </c>
      <c r="B204" s="1" t="s">
        <v>47</v>
      </c>
      <c r="C204" s="2">
        <v>1</v>
      </c>
      <c r="D204" s="27"/>
      <c r="E204" s="36">
        <f t="shared" si="20"/>
        <v>0</v>
      </c>
      <c r="F204" s="27">
        <f t="shared" si="21"/>
        <v>0</v>
      </c>
      <c r="G204" s="12"/>
    </row>
    <row r="205" spans="1:7" x14ac:dyDescent="0.35">
      <c r="A205" s="1" t="s">
        <v>213</v>
      </c>
      <c r="B205" s="1" t="s">
        <v>48</v>
      </c>
      <c r="C205" s="2">
        <v>1</v>
      </c>
      <c r="D205" s="27"/>
      <c r="E205" s="36">
        <f t="shared" si="20"/>
        <v>0</v>
      </c>
      <c r="F205" s="27">
        <f t="shared" si="21"/>
        <v>0</v>
      </c>
      <c r="G205" s="12"/>
    </row>
    <row r="206" spans="1:7" x14ac:dyDescent="0.35">
      <c r="A206" s="1" t="s">
        <v>214</v>
      </c>
      <c r="B206" s="1" t="s">
        <v>49</v>
      </c>
      <c r="C206" s="2">
        <v>1</v>
      </c>
      <c r="D206" s="27"/>
      <c r="E206" s="36">
        <f t="shared" si="20"/>
        <v>0</v>
      </c>
      <c r="F206" s="27">
        <f t="shared" si="21"/>
        <v>0</v>
      </c>
      <c r="G206" s="12"/>
    </row>
    <row r="207" spans="1:7" x14ac:dyDescent="0.35">
      <c r="A207" s="1" t="s">
        <v>215</v>
      </c>
      <c r="B207" s="1" t="s">
        <v>50</v>
      </c>
      <c r="C207" s="2">
        <v>1</v>
      </c>
      <c r="D207" s="27"/>
      <c r="E207" s="36">
        <f t="shared" si="20"/>
        <v>0</v>
      </c>
      <c r="F207" s="27">
        <f t="shared" si="21"/>
        <v>0</v>
      </c>
      <c r="G207" s="12"/>
    </row>
    <row r="208" spans="1:7" x14ac:dyDescent="0.35">
      <c r="A208" s="1" t="s">
        <v>216</v>
      </c>
      <c r="B208" s="1" t="s">
        <v>51</v>
      </c>
      <c r="C208" s="2">
        <v>1</v>
      </c>
      <c r="D208" s="27"/>
      <c r="E208" s="36">
        <f t="shared" si="20"/>
        <v>0</v>
      </c>
      <c r="F208" s="27">
        <f t="shared" si="21"/>
        <v>0</v>
      </c>
      <c r="G208" s="12"/>
    </row>
    <row r="209" spans="1:8" x14ac:dyDescent="0.35">
      <c r="A209" s="1" t="s">
        <v>217</v>
      </c>
      <c r="B209" s="1" t="s">
        <v>70</v>
      </c>
      <c r="C209" s="2">
        <v>1</v>
      </c>
      <c r="D209" s="27"/>
      <c r="E209" s="36">
        <f t="shared" si="20"/>
        <v>0</v>
      </c>
      <c r="F209" s="27">
        <f t="shared" si="21"/>
        <v>0</v>
      </c>
      <c r="G209" s="12"/>
    </row>
    <row r="210" spans="1:8" x14ac:dyDescent="0.35">
      <c r="A210" s="1" t="s">
        <v>218</v>
      </c>
      <c r="B210" s="1" t="s">
        <v>52</v>
      </c>
      <c r="C210" s="2">
        <v>1</v>
      </c>
      <c r="D210" s="27"/>
      <c r="E210" s="36">
        <f t="shared" si="20"/>
        <v>0</v>
      </c>
      <c r="F210" s="27">
        <f t="shared" si="21"/>
        <v>0</v>
      </c>
      <c r="G210" s="12"/>
    </row>
    <row r="211" spans="1:8" x14ac:dyDescent="0.35">
      <c r="A211" s="1" t="s">
        <v>219</v>
      </c>
      <c r="B211" s="1" t="s">
        <v>53</v>
      </c>
      <c r="C211" s="2">
        <v>1</v>
      </c>
      <c r="D211" s="27"/>
      <c r="E211" s="36">
        <f t="shared" si="20"/>
        <v>0</v>
      </c>
      <c r="F211" s="27">
        <f t="shared" si="21"/>
        <v>0</v>
      </c>
      <c r="G211" s="12"/>
    </row>
    <row r="212" spans="1:8" x14ac:dyDescent="0.35">
      <c r="A212" s="1" t="s">
        <v>220</v>
      </c>
      <c r="B212" s="1" t="s">
        <v>54</v>
      </c>
      <c r="C212" s="2">
        <v>1</v>
      </c>
      <c r="D212" s="27"/>
      <c r="E212" s="36">
        <f t="shared" si="20"/>
        <v>0</v>
      </c>
      <c r="F212" s="27">
        <f t="shared" si="21"/>
        <v>0</v>
      </c>
      <c r="G212" s="12"/>
    </row>
    <row r="213" spans="1:8" x14ac:dyDescent="0.35">
      <c r="A213" s="1" t="s">
        <v>221</v>
      </c>
      <c r="B213" s="1" t="s">
        <v>55</v>
      </c>
      <c r="C213" s="2">
        <v>1</v>
      </c>
      <c r="D213" s="27"/>
      <c r="E213" s="36">
        <f t="shared" si="20"/>
        <v>0</v>
      </c>
      <c r="F213" s="27">
        <f t="shared" si="21"/>
        <v>0</v>
      </c>
      <c r="G213" s="12"/>
    </row>
    <row r="214" spans="1:8" x14ac:dyDescent="0.35">
      <c r="A214" s="1" t="s">
        <v>222</v>
      </c>
      <c r="B214" s="1" t="s">
        <v>56</v>
      </c>
      <c r="C214" s="2">
        <v>1</v>
      </c>
      <c r="D214" s="27"/>
      <c r="E214" s="36">
        <f t="shared" si="20"/>
        <v>0</v>
      </c>
      <c r="F214" s="27">
        <f t="shared" si="21"/>
        <v>0</v>
      </c>
      <c r="G214" s="12"/>
    </row>
    <row r="215" spans="1:8" x14ac:dyDescent="0.35">
      <c r="A215" s="1" t="s">
        <v>223</v>
      </c>
      <c r="B215" s="1" t="s">
        <v>57</v>
      </c>
      <c r="C215" s="2">
        <v>1</v>
      </c>
      <c r="D215" s="27"/>
      <c r="E215" s="36">
        <f t="shared" si="20"/>
        <v>0</v>
      </c>
      <c r="F215" s="27">
        <f t="shared" si="21"/>
        <v>0</v>
      </c>
      <c r="G215" s="12"/>
    </row>
    <row r="216" spans="1:8" x14ac:dyDescent="0.35">
      <c r="A216" s="1" t="s">
        <v>224</v>
      </c>
      <c r="B216" s="1" t="s">
        <v>58</v>
      </c>
      <c r="C216" s="2">
        <v>1</v>
      </c>
      <c r="D216" s="27"/>
      <c r="E216" s="36">
        <f t="shared" si="20"/>
        <v>0</v>
      </c>
      <c r="F216" s="27">
        <f t="shared" si="21"/>
        <v>0</v>
      </c>
      <c r="G216" s="12"/>
    </row>
    <row r="217" spans="1:8" x14ac:dyDescent="0.35">
      <c r="A217" s="1" t="s">
        <v>225</v>
      </c>
      <c r="B217" s="1" t="s">
        <v>59</v>
      </c>
      <c r="C217" s="2">
        <v>1</v>
      </c>
      <c r="D217" s="27"/>
      <c r="E217" s="36">
        <f t="shared" si="20"/>
        <v>0</v>
      </c>
      <c r="F217" s="27">
        <f t="shared" si="21"/>
        <v>0</v>
      </c>
    </row>
    <row r="218" spans="1:8" x14ac:dyDescent="0.35">
      <c r="A218" s="1" t="s">
        <v>226</v>
      </c>
      <c r="B218" s="1" t="s">
        <v>60</v>
      </c>
      <c r="C218" s="2">
        <v>1</v>
      </c>
      <c r="D218" s="27"/>
      <c r="E218" s="36">
        <f t="shared" si="20"/>
        <v>0</v>
      </c>
      <c r="F218" s="27">
        <f t="shared" si="21"/>
        <v>0</v>
      </c>
    </row>
    <row r="219" spans="1:8" ht="27.75" customHeight="1" x14ac:dyDescent="0.35">
      <c r="A219" s="57" t="s">
        <v>296</v>
      </c>
      <c r="B219" s="58"/>
      <c r="C219" s="58"/>
      <c r="D219" s="58"/>
      <c r="E219" s="58"/>
      <c r="F219" s="59"/>
    </row>
    <row r="220" spans="1:8" x14ac:dyDescent="0.35">
      <c r="A220" s="3" t="s">
        <v>227</v>
      </c>
      <c r="B220" s="3" t="s">
        <v>298</v>
      </c>
      <c r="C220" s="8"/>
      <c r="D220" s="7"/>
      <c r="E220" s="7"/>
      <c r="F220" s="11"/>
      <c r="G220" s="12"/>
      <c r="H220" s="12"/>
    </row>
    <row r="221" spans="1:8" x14ac:dyDescent="0.35">
      <c r="A221" s="3" t="s">
        <v>228</v>
      </c>
      <c r="B221" s="3" t="s">
        <v>25</v>
      </c>
      <c r="C221" s="8"/>
      <c r="D221" s="7"/>
      <c r="E221" s="7"/>
      <c r="F221" s="7"/>
      <c r="G221" s="12"/>
      <c r="H221" s="12"/>
    </row>
    <row r="222" spans="1:8" x14ac:dyDescent="0.35">
      <c r="A222" s="1" t="s">
        <v>229</v>
      </c>
      <c r="B222" s="1" t="s">
        <v>26</v>
      </c>
      <c r="C222" s="2">
        <v>5</v>
      </c>
      <c r="D222" s="27"/>
      <c r="E222" s="36">
        <f>C222*D222*2.3%</f>
        <v>0</v>
      </c>
      <c r="F222" s="27">
        <f>C222*D222+E222</f>
        <v>0</v>
      </c>
      <c r="G222" s="12"/>
      <c r="H222" s="12"/>
    </row>
    <row r="223" spans="1:8" x14ac:dyDescent="0.35">
      <c r="A223" s="1" t="s">
        <v>230</v>
      </c>
      <c r="B223" s="1" t="s">
        <v>27</v>
      </c>
      <c r="C223" s="2">
        <v>5</v>
      </c>
      <c r="D223" s="27"/>
      <c r="E223" s="36">
        <f>C223*D223*2.3%</f>
        <v>0</v>
      </c>
      <c r="F223" s="27">
        <f>C223*D223+E223</f>
        <v>0</v>
      </c>
      <c r="G223" s="12"/>
      <c r="H223" s="12"/>
    </row>
    <row r="224" spans="1:8" x14ac:dyDescent="0.35">
      <c r="A224" s="3" t="s">
        <v>231</v>
      </c>
      <c r="B224" s="3" t="s">
        <v>30</v>
      </c>
      <c r="C224" s="3"/>
      <c r="D224" s="37"/>
      <c r="E224" s="37"/>
      <c r="F224" s="38"/>
      <c r="G224" s="12"/>
      <c r="H224" s="12"/>
    </row>
    <row r="225" spans="1:8" x14ac:dyDescent="0.35">
      <c r="A225" s="1" t="s">
        <v>232</v>
      </c>
      <c r="B225" s="1" t="s">
        <v>31</v>
      </c>
      <c r="C225" s="2">
        <v>10</v>
      </c>
      <c r="D225" s="27"/>
      <c r="E225" s="36">
        <f>C225*D225*2.3%</f>
        <v>0</v>
      </c>
      <c r="F225" s="27">
        <f>C225*D225+E225</f>
        <v>0</v>
      </c>
      <c r="G225" s="12"/>
      <c r="H225" s="12"/>
    </row>
    <row r="226" spans="1:8" x14ac:dyDescent="0.35">
      <c r="A226" s="1" t="s">
        <v>233</v>
      </c>
      <c r="B226" s="1" t="s">
        <v>43</v>
      </c>
      <c r="C226" s="2">
        <v>1</v>
      </c>
      <c r="D226" s="27"/>
      <c r="E226" s="36">
        <f t="shared" ref="E226:E244" si="22">C226*D226*2.3%</f>
        <v>0</v>
      </c>
      <c r="F226" s="27">
        <f t="shared" ref="F226:F244" si="23">C226*D226+E226</f>
        <v>0</v>
      </c>
      <c r="G226" s="12"/>
      <c r="H226" s="12"/>
    </row>
    <row r="227" spans="1:8" x14ac:dyDescent="0.35">
      <c r="A227" s="1" t="s">
        <v>234</v>
      </c>
      <c r="B227" s="1" t="s">
        <v>44</v>
      </c>
      <c r="C227" s="2">
        <v>1</v>
      </c>
      <c r="D227" s="27"/>
      <c r="E227" s="36">
        <f t="shared" si="22"/>
        <v>0</v>
      </c>
      <c r="F227" s="27">
        <f t="shared" si="23"/>
        <v>0</v>
      </c>
      <c r="G227" s="12"/>
      <c r="H227" s="12"/>
    </row>
    <row r="228" spans="1:8" x14ac:dyDescent="0.35">
      <c r="A228" s="1" t="s">
        <v>235</v>
      </c>
      <c r="B228" s="1" t="s">
        <v>45</v>
      </c>
      <c r="C228" s="2">
        <v>1</v>
      </c>
      <c r="D228" s="27"/>
      <c r="E228" s="36">
        <f t="shared" si="22"/>
        <v>0</v>
      </c>
      <c r="F228" s="27">
        <f t="shared" si="23"/>
        <v>0</v>
      </c>
      <c r="G228" s="12"/>
      <c r="H228" s="12"/>
    </row>
    <row r="229" spans="1:8" x14ac:dyDescent="0.35">
      <c r="A229" s="1" t="s">
        <v>236</v>
      </c>
      <c r="B229" s="1" t="s">
        <v>46</v>
      </c>
      <c r="C229" s="2">
        <v>1</v>
      </c>
      <c r="D229" s="27"/>
      <c r="E229" s="36">
        <f t="shared" si="22"/>
        <v>0</v>
      </c>
      <c r="F229" s="27">
        <f t="shared" si="23"/>
        <v>0</v>
      </c>
      <c r="G229" s="12"/>
      <c r="H229" s="12"/>
    </row>
    <row r="230" spans="1:8" x14ac:dyDescent="0.35">
      <c r="A230" s="1" t="s">
        <v>237</v>
      </c>
      <c r="B230" s="1" t="s">
        <v>47</v>
      </c>
      <c r="C230" s="2">
        <v>1</v>
      </c>
      <c r="D230" s="27"/>
      <c r="E230" s="36">
        <f t="shared" si="22"/>
        <v>0</v>
      </c>
      <c r="F230" s="27">
        <f t="shared" si="23"/>
        <v>0</v>
      </c>
      <c r="G230" s="12"/>
      <c r="H230" s="12"/>
    </row>
    <row r="231" spans="1:8" x14ac:dyDescent="0.35">
      <c r="A231" s="1" t="s">
        <v>238</v>
      </c>
      <c r="B231" s="1" t="s">
        <v>48</v>
      </c>
      <c r="C231" s="2">
        <v>1</v>
      </c>
      <c r="D231" s="27"/>
      <c r="E231" s="36">
        <f t="shared" si="22"/>
        <v>0</v>
      </c>
      <c r="F231" s="27">
        <f t="shared" si="23"/>
        <v>0</v>
      </c>
      <c r="G231" s="12"/>
      <c r="H231" s="12"/>
    </row>
    <row r="232" spans="1:8" x14ac:dyDescent="0.35">
      <c r="A232" s="1" t="s">
        <v>239</v>
      </c>
      <c r="B232" s="1" t="s">
        <v>49</v>
      </c>
      <c r="C232" s="2">
        <v>1</v>
      </c>
      <c r="D232" s="27"/>
      <c r="E232" s="36">
        <f t="shared" si="22"/>
        <v>0</v>
      </c>
      <c r="F232" s="27">
        <f t="shared" si="23"/>
        <v>0</v>
      </c>
      <c r="G232" s="12"/>
      <c r="H232" s="12"/>
    </row>
    <row r="233" spans="1:8" x14ac:dyDescent="0.35">
      <c r="A233" s="1" t="s">
        <v>240</v>
      </c>
      <c r="B233" s="1" t="s">
        <v>50</v>
      </c>
      <c r="C233" s="2">
        <v>1</v>
      </c>
      <c r="D233" s="27"/>
      <c r="E233" s="36">
        <f t="shared" si="22"/>
        <v>0</v>
      </c>
      <c r="F233" s="27">
        <f t="shared" si="23"/>
        <v>0</v>
      </c>
      <c r="G233" s="12"/>
      <c r="H233" s="12"/>
    </row>
    <row r="234" spans="1:8" x14ac:dyDescent="0.35">
      <c r="A234" s="1" t="s">
        <v>241</v>
      </c>
      <c r="B234" s="1" t="s">
        <v>51</v>
      </c>
      <c r="C234" s="2">
        <v>1</v>
      </c>
      <c r="D234" s="27"/>
      <c r="E234" s="36">
        <f t="shared" si="22"/>
        <v>0</v>
      </c>
      <c r="F234" s="27">
        <f t="shared" si="23"/>
        <v>0</v>
      </c>
      <c r="G234" s="12"/>
      <c r="H234" s="12"/>
    </row>
    <row r="235" spans="1:8" x14ac:dyDescent="0.35">
      <c r="A235" s="1" t="s">
        <v>242</v>
      </c>
      <c r="B235" s="1" t="s">
        <v>70</v>
      </c>
      <c r="C235" s="2">
        <v>1</v>
      </c>
      <c r="D235" s="27"/>
      <c r="E235" s="36">
        <f t="shared" si="22"/>
        <v>0</v>
      </c>
      <c r="F235" s="27">
        <f t="shared" si="23"/>
        <v>0</v>
      </c>
      <c r="G235" s="12"/>
      <c r="H235" s="12"/>
    </row>
    <row r="236" spans="1:8" x14ac:dyDescent="0.35">
      <c r="A236" s="1" t="s">
        <v>243</v>
      </c>
      <c r="B236" s="1" t="s">
        <v>52</v>
      </c>
      <c r="C236" s="2">
        <v>1</v>
      </c>
      <c r="D236" s="27"/>
      <c r="E236" s="36">
        <f t="shared" si="22"/>
        <v>0</v>
      </c>
      <c r="F236" s="27">
        <f t="shared" si="23"/>
        <v>0</v>
      </c>
      <c r="G236" s="12"/>
      <c r="H236" s="12"/>
    </row>
    <row r="237" spans="1:8" x14ac:dyDescent="0.35">
      <c r="A237" s="1" t="s">
        <v>244</v>
      </c>
      <c r="B237" s="1" t="s">
        <v>53</v>
      </c>
      <c r="C237" s="2">
        <v>1</v>
      </c>
      <c r="D237" s="27"/>
      <c r="E237" s="36">
        <f t="shared" si="22"/>
        <v>0</v>
      </c>
      <c r="F237" s="27">
        <f t="shared" si="23"/>
        <v>0</v>
      </c>
      <c r="G237" s="12"/>
      <c r="H237" s="12"/>
    </row>
    <row r="238" spans="1:8" x14ac:dyDescent="0.35">
      <c r="A238" s="1" t="s">
        <v>245</v>
      </c>
      <c r="B238" s="1" t="s">
        <v>54</v>
      </c>
      <c r="C238" s="2">
        <v>1</v>
      </c>
      <c r="D238" s="27"/>
      <c r="E238" s="36">
        <f t="shared" si="22"/>
        <v>0</v>
      </c>
      <c r="F238" s="27">
        <f t="shared" si="23"/>
        <v>0</v>
      </c>
      <c r="G238" s="12"/>
      <c r="H238" s="12"/>
    </row>
    <row r="239" spans="1:8" x14ac:dyDescent="0.35">
      <c r="A239" s="1" t="s">
        <v>246</v>
      </c>
      <c r="B239" s="1" t="s">
        <v>55</v>
      </c>
      <c r="C239" s="2">
        <v>1</v>
      </c>
      <c r="D239" s="27"/>
      <c r="E239" s="36">
        <f t="shared" si="22"/>
        <v>0</v>
      </c>
      <c r="F239" s="27">
        <f t="shared" si="23"/>
        <v>0</v>
      </c>
      <c r="G239" s="12"/>
      <c r="H239" s="12"/>
    </row>
    <row r="240" spans="1:8" x14ac:dyDescent="0.35">
      <c r="A240" s="1" t="s">
        <v>247</v>
      </c>
      <c r="B240" s="1" t="s">
        <v>56</v>
      </c>
      <c r="C240" s="2">
        <v>1</v>
      </c>
      <c r="D240" s="27"/>
      <c r="E240" s="36">
        <f t="shared" si="22"/>
        <v>0</v>
      </c>
      <c r="F240" s="27">
        <f t="shared" si="23"/>
        <v>0</v>
      </c>
      <c r="G240" s="12"/>
      <c r="H240" s="12"/>
    </row>
    <row r="241" spans="1:8" x14ac:dyDescent="0.35">
      <c r="A241" s="1" t="s">
        <v>248</v>
      </c>
      <c r="B241" s="1" t="s">
        <v>57</v>
      </c>
      <c r="C241" s="2">
        <v>1</v>
      </c>
      <c r="D241" s="27"/>
      <c r="E241" s="36">
        <f t="shared" si="22"/>
        <v>0</v>
      </c>
      <c r="F241" s="27">
        <f t="shared" si="23"/>
        <v>0</v>
      </c>
      <c r="G241" s="12"/>
      <c r="H241" s="12"/>
    </row>
    <row r="242" spans="1:8" x14ac:dyDescent="0.35">
      <c r="A242" s="1" t="s">
        <v>249</v>
      </c>
      <c r="B242" s="1" t="s">
        <v>58</v>
      </c>
      <c r="C242" s="2">
        <v>1</v>
      </c>
      <c r="D242" s="27"/>
      <c r="E242" s="36">
        <f t="shared" si="22"/>
        <v>0</v>
      </c>
      <c r="F242" s="27">
        <f t="shared" si="23"/>
        <v>0</v>
      </c>
      <c r="G242" s="12"/>
      <c r="H242" s="12"/>
    </row>
    <row r="243" spans="1:8" x14ac:dyDescent="0.35">
      <c r="A243" s="1" t="s">
        <v>250</v>
      </c>
      <c r="B243" s="1" t="s">
        <v>59</v>
      </c>
      <c r="C243" s="2">
        <v>1</v>
      </c>
      <c r="D243" s="27"/>
      <c r="E243" s="36">
        <f t="shared" si="22"/>
        <v>0</v>
      </c>
      <c r="F243" s="27">
        <f t="shared" si="23"/>
        <v>0</v>
      </c>
      <c r="G243" s="12"/>
      <c r="H243" s="12"/>
    </row>
    <row r="244" spans="1:8" x14ac:dyDescent="0.35">
      <c r="A244" s="1" t="s">
        <v>251</v>
      </c>
      <c r="B244" s="1" t="s">
        <v>60</v>
      </c>
      <c r="C244" s="2">
        <v>1</v>
      </c>
      <c r="D244" s="27"/>
      <c r="E244" s="36">
        <f t="shared" si="22"/>
        <v>0</v>
      </c>
      <c r="F244" s="27">
        <f t="shared" si="23"/>
        <v>0</v>
      </c>
      <c r="G244" s="12"/>
      <c r="H244" s="12"/>
    </row>
    <row r="245" spans="1:8" x14ac:dyDescent="0.35">
      <c r="A245" s="3" t="s">
        <v>252</v>
      </c>
      <c r="B245" s="3" t="s">
        <v>297</v>
      </c>
      <c r="C245" s="8"/>
      <c r="D245" s="28"/>
      <c r="E245" s="7"/>
      <c r="F245" s="38"/>
      <c r="G245" s="12"/>
    </row>
    <row r="246" spans="1:8" x14ac:dyDescent="0.35">
      <c r="A246" s="3" t="s">
        <v>253</v>
      </c>
      <c r="B246" s="3" t="s">
        <v>25</v>
      </c>
      <c r="C246" s="8"/>
      <c r="D246" s="28"/>
      <c r="E246" s="7"/>
      <c r="F246" s="37"/>
      <c r="G246" s="12"/>
    </row>
    <row r="247" spans="1:8" x14ac:dyDescent="0.35">
      <c r="A247" s="1" t="s">
        <v>254</v>
      </c>
      <c r="B247" s="1" t="s">
        <v>26</v>
      </c>
      <c r="C247" s="2">
        <v>1</v>
      </c>
      <c r="D247" s="27"/>
      <c r="E247" s="36">
        <f>C247*D247*2.3%</f>
        <v>0</v>
      </c>
      <c r="F247" s="27">
        <f>C247*D247+E247</f>
        <v>0</v>
      </c>
      <c r="G247" s="12"/>
    </row>
    <row r="248" spans="1:8" x14ac:dyDescent="0.35">
      <c r="A248" s="1" t="s">
        <v>255</v>
      </c>
      <c r="B248" s="1" t="s">
        <v>27</v>
      </c>
      <c r="C248" s="2">
        <v>1</v>
      </c>
      <c r="D248" s="27"/>
      <c r="E248" s="36">
        <f>C248*D248*2.3%</f>
        <v>0</v>
      </c>
      <c r="F248" s="27">
        <f>C248*D248+E248</f>
        <v>0</v>
      </c>
      <c r="G248" s="12"/>
    </row>
    <row r="249" spans="1:8" x14ac:dyDescent="0.35">
      <c r="A249" s="3" t="s">
        <v>256</v>
      </c>
      <c r="B249" s="3" t="s">
        <v>30</v>
      </c>
      <c r="C249" s="18"/>
      <c r="D249" s="3"/>
      <c r="E249" s="39"/>
      <c r="F249" s="16"/>
      <c r="G249" s="12"/>
    </row>
    <row r="250" spans="1:8" x14ac:dyDescent="0.35">
      <c r="A250" s="1" t="s">
        <v>257</v>
      </c>
      <c r="B250" s="1" t="s">
        <v>31</v>
      </c>
      <c r="C250" s="2">
        <v>1</v>
      </c>
      <c r="D250" s="27"/>
      <c r="E250" s="36">
        <f>C250*D250*2.3%</f>
        <v>0</v>
      </c>
      <c r="F250" s="27">
        <f>C250*D250+E250</f>
        <v>0</v>
      </c>
      <c r="G250" s="12"/>
    </row>
    <row r="251" spans="1:8" x14ac:dyDescent="0.35">
      <c r="A251" s="1" t="s">
        <v>258</v>
      </c>
      <c r="B251" s="1" t="s">
        <v>43</v>
      </c>
      <c r="C251" s="2">
        <v>1</v>
      </c>
      <c r="D251" s="27"/>
      <c r="E251" s="36">
        <f t="shared" ref="E251:E259" si="24">C251*D251*2.3%</f>
        <v>0</v>
      </c>
      <c r="F251" s="27">
        <f t="shared" ref="F251:F259" si="25">C251*D251+E251</f>
        <v>0</v>
      </c>
      <c r="G251" s="12"/>
    </row>
    <row r="252" spans="1:8" x14ac:dyDescent="0.35">
      <c r="A252" s="1" t="s">
        <v>259</v>
      </c>
      <c r="B252" s="1" t="s">
        <v>44</v>
      </c>
      <c r="C252" s="2">
        <v>1</v>
      </c>
      <c r="D252" s="27"/>
      <c r="E252" s="36">
        <f t="shared" si="24"/>
        <v>0</v>
      </c>
      <c r="F252" s="27">
        <f t="shared" si="25"/>
        <v>0</v>
      </c>
      <c r="G252" s="12"/>
    </row>
    <row r="253" spans="1:8" x14ac:dyDescent="0.35">
      <c r="A253" s="1" t="s">
        <v>260</v>
      </c>
      <c r="B253" s="1" t="s">
        <v>45</v>
      </c>
      <c r="C253" s="2">
        <v>1</v>
      </c>
      <c r="D253" s="27"/>
      <c r="E253" s="36">
        <f t="shared" si="24"/>
        <v>0</v>
      </c>
      <c r="F253" s="27">
        <f t="shared" si="25"/>
        <v>0</v>
      </c>
      <c r="G253" s="12"/>
    </row>
    <row r="254" spans="1:8" x14ac:dyDescent="0.35">
      <c r="A254" s="1" t="s">
        <v>261</v>
      </c>
      <c r="B254" s="1" t="s">
        <v>46</v>
      </c>
      <c r="C254" s="2">
        <v>1</v>
      </c>
      <c r="D254" s="27"/>
      <c r="E254" s="36">
        <f t="shared" si="24"/>
        <v>0</v>
      </c>
      <c r="F254" s="27">
        <f t="shared" si="25"/>
        <v>0</v>
      </c>
      <c r="G254" s="12"/>
    </row>
    <row r="255" spans="1:8" x14ac:dyDescent="0.35">
      <c r="A255" s="1" t="s">
        <v>262</v>
      </c>
      <c r="B255" s="1" t="s">
        <v>47</v>
      </c>
      <c r="C255" s="2">
        <v>1</v>
      </c>
      <c r="D255" s="27"/>
      <c r="E255" s="36">
        <f t="shared" si="24"/>
        <v>0</v>
      </c>
      <c r="F255" s="27">
        <f t="shared" si="25"/>
        <v>0</v>
      </c>
      <c r="G255" s="12"/>
    </row>
    <row r="256" spans="1:8" x14ac:dyDescent="0.35">
      <c r="A256" s="1" t="s">
        <v>263</v>
      </c>
      <c r="B256" s="1" t="s">
        <v>48</v>
      </c>
      <c r="C256" s="2">
        <v>1</v>
      </c>
      <c r="D256" s="27"/>
      <c r="E256" s="36">
        <f t="shared" si="24"/>
        <v>0</v>
      </c>
      <c r="F256" s="27">
        <f t="shared" si="25"/>
        <v>0</v>
      </c>
      <c r="G256" s="12"/>
    </row>
    <row r="257" spans="1:8" x14ac:dyDescent="0.35">
      <c r="A257" s="1" t="s">
        <v>264</v>
      </c>
      <c r="B257" s="1" t="s">
        <v>49</v>
      </c>
      <c r="C257" s="2">
        <v>1</v>
      </c>
      <c r="D257" s="27"/>
      <c r="E257" s="36">
        <f t="shared" si="24"/>
        <v>0</v>
      </c>
      <c r="F257" s="27">
        <f t="shared" si="25"/>
        <v>0</v>
      </c>
      <c r="G257" s="12"/>
    </row>
    <row r="258" spans="1:8" x14ac:dyDescent="0.35">
      <c r="A258" s="1" t="s">
        <v>265</v>
      </c>
      <c r="B258" s="1" t="s">
        <v>50</v>
      </c>
      <c r="C258" s="2">
        <v>1</v>
      </c>
      <c r="D258" s="27"/>
      <c r="E258" s="36">
        <f t="shared" si="24"/>
        <v>0</v>
      </c>
      <c r="F258" s="27">
        <f t="shared" si="25"/>
        <v>0</v>
      </c>
      <c r="G258" s="12"/>
    </row>
    <row r="259" spans="1:8" x14ac:dyDescent="0.35">
      <c r="A259" s="1" t="s">
        <v>266</v>
      </c>
      <c r="B259" s="1" t="s">
        <v>51</v>
      </c>
      <c r="C259" s="2">
        <v>1</v>
      </c>
      <c r="D259" s="27"/>
      <c r="E259" s="36">
        <f t="shared" si="24"/>
        <v>0</v>
      </c>
      <c r="F259" s="27">
        <f t="shared" si="25"/>
        <v>0</v>
      </c>
      <c r="G259" s="12"/>
    </row>
    <row r="260" spans="1:8" ht="46.5" customHeight="1" x14ac:dyDescent="0.35">
      <c r="A260" s="10" t="s">
        <v>267</v>
      </c>
      <c r="B260" s="19" t="s">
        <v>307</v>
      </c>
      <c r="C260" s="60"/>
      <c r="D260" s="60"/>
      <c r="E260" s="34"/>
      <c r="F260" s="13">
        <f>SUM(F7:F259)</f>
        <v>0</v>
      </c>
    </row>
    <row r="261" spans="1:8" ht="72.5" x14ac:dyDescent="0.35">
      <c r="A261" s="10" t="s">
        <v>268</v>
      </c>
      <c r="B261" s="19" t="s">
        <v>308</v>
      </c>
      <c r="C261" s="60"/>
      <c r="D261" s="60"/>
      <c r="E261" s="34"/>
      <c r="F261" s="14">
        <f>F260*7%</f>
        <v>0</v>
      </c>
      <c r="H261" s="29"/>
    </row>
    <row r="262" spans="1:8" ht="63" customHeight="1" x14ac:dyDescent="0.35">
      <c r="A262" s="10" t="s">
        <v>269</v>
      </c>
      <c r="B262" s="19" t="s">
        <v>309</v>
      </c>
      <c r="C262" s="54" t="s">
        <v>320</v>
      </c>
      <c r="D262" s="55"/>
      <c r="E262" s="33"/>
      <c r="F262" s="14">
        <v>0</v>
      </c>
    </row>
    <row r="263" spans="1:8" ht="29" x14ac:dyDescent="0.35">
      <c r="A263" s="10" t="s">
        <v>270</v>
      </c>
      <c r="B263" s="20" t="s">
        <v>319</v>
      </c>
      <c r="C263" s="48"/>
      <c r="D263" s="49"/>
      <c r="E263" s="30"/>
      <c r="F263" s="23">
        <f>SUM(F260:F262)</f>
        <v>0</v>
      </c>
    </row>
    <row r="264" spans="1:8" ht="29" x14ac:dyDescent="0.35">
      <c r="A264" s="10" t="s">
        <v>271</v>
      </c>
      <c r="B264" s="21" t="s">
        <v>318</v>
      </c>
      <c r="C264" s="50"/>
      <c r="D264" s="51"/>
      <c r="E264" s="31"/>
      <c r="F264" s="25">
        <f>F263*23%</f>
        <v>0</v>
      </c>
    </row>
    <row r="265" spans="1:8" ht="44" thickBot="1" x14ac:dyDescent="0.4">
      <c r="A265" s="10" t="s">
        <v>272</v>
      </c>
      <c r="B265" s="22" t="s">
        <v>317</v>
      </c>
      <c r="C265" s="52"/>
      <c r="D265" s="53"/>
      <c r="E265" s="32"/>
      <c r="F265" s="24">
        <f>F263+F264</f>
        <v>0</v>
      </c>
    </row>
  </sheetData>
  <mergeCells count="8">
    <mergeCell ref="A2:F2"/>
    <mergeCell ref="C263:D265"/>
    <mergeCell ref="C262:D262"/>
    <mergeCell ref="A5:F5"/>
    <mergeCell ref="A18:F18"/>
    <mergeCell ref="A219:F219"/>
    <mergeCell ref="C260:D260"/>
    <mergeCell ref="C261:D261"/>
  </mergeCells>
  <pageMargins left="0.25" right="0.25" top="0.75" bottom="0.75" header="0.3" footer="0.3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kalkulacja cenowa</vt:lpstr>
      <vt:lpstr>Arkusz1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Gabriela Słowik</cp:lastModifiedBy>
  <cp:revision/>
  <cp:lastPrinted>2023-02-21T09:03:03Z</cp:lastPrinted>
  <dcterms:created xsi:type="dcterms:W3CDTF">2015-11-03T11:23:38Z</dcterms:created>
  <dcterms:modified xsi:type="dcterms:W3CDTF">2023-02-23T13:44:29Z</dcterms:modified>
</cp:coreProperties>
</file>