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usługi leśne 2024\"/>
    </mc:Choice>
  </mc:AlternateContent>
  <xr:revisionPtr revIDLastSave="0" documentId="13_ncr:1_{E72581F5-13C8-4785-869C-43D2E96BEC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1" r:id="rId1"/>
  </sheets>
  <definedNames>
    <definedName name="_xlnm.Print_Area" localSheetId="0">'Formularz ofertowy'!$A$1:$M$126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K57" i="1" s="1"/>
  <c r="L57" i="1" s="1"/>
  <c r="I58" i="1"/>
  <c r="K58" i="1" s="1"/>
  <c r="L58" i="1" s="1"/>
  <c r="I59" i="1"/>
  <c r="I60" i="1"/>
  <c r="K60" i="1" s="1"/>
  <c r="L60" i="1" s="1"/>
  <c r="I61" i="1"/>
  <c r="K61" i="1" s="1"/>
  <c r="L61" i="1" s="1"/>
  <c r="I62" i="1"/>
  <c r="K62" i="1" s="1"/>
  <c r="L62" i="1" s="1"/>
  <c r="I63" i="1"/>
  <c r="K63" i="1" s="1"/>
  <c r="L63" i="1" s="1"/>
  <c r="I64" i="1"/>
  <c r="K64" i="1" s="1"/>
  <c r="L64" i="1" s="1"/>
  <c r="I65" i="1"/>
  <c r="K65" i="1" s="1"/>
  <c r="L65" i="1" s="1"/>
  <c r="I66" i="1"/>
  <c r="K66" i="1" s="1"/>
  <c r="L66" i="1" s="1"/>
  <c r="I67" i="1"/>
  <c r="K67" i="1" s="1"/>
  <c r="L67" i="1" s="1"/>
  <c r="I68" i="1"/>
  <c r="K68" i="1" s="1"/>
  <c r="L68" i="1" s="1"/>
  <c r="I69" i="1"/>
  <c r="K69" i="1" s="1"/>
  <c r="L69" i="1" s="1"/>
  <c r="I70" i="1"/>
  <c r="K70" i="1" s="1"/>
  <c r="L70" i="1" s="1"/>
  <c r="I71" i="1"/>
  <c r="K71" i="1" s="1"/>
  <c r="L71" i="1" s="1"/>
  <c r="I72" i="1"/>
  <c r="K72" i="1" s="1"/>
  <c r="L72" i="1" s="1"/>
  <c r="I73" i="1"/>
  <c r="K73" i="1" s="1"/>
  <c r="L73" i="1" s="1"/>
  <c r="I52" i="1"/>
  <c r="K52" i="1" s="1"/>
  <c r="L52" i="1" s="1"/>
  <c r="I53" i="1"/>
  <c r="K53" i="1" s="1"/>
  <c r="L53" i="1" s="1"/>
  <c r="F75" i="1" s="1"/>
  <c r="I54" i="1"/>
  <c r="K54" i="1" s="1"/>
  <c r="L54" i="1" s="1"/>
  <c r="I55" i="1"/>
  <c r="K55" i="1" s="1"/>
  <c r="L55" i="1" s="1"/>
  <c r="I56" i="1"/>
  <c r="K56" i="1" s="1"/>
  <c r="L56" i="1" s="1"/>
  <c r="I51" i="1"/>
  <c r="K51" i="1" s="1"/>
  <c r="L51" i="1" s="1"/>
  <c r="I48" i="1"/>
  <c r="K48" i="1" s="1"/>
  <c r="L48" i="1" s="1"/>
  <c r="I43" i="1"/>
  <c r="K43" i="1" s="1"/>
  <c r="L43" i="1" s="1"/>
  <c r="I38" i="1"/>
  <c r="I33" i="1"/>
  <c r="K33" i="1" s="1"/>
  <c r="L33" i="1" s="1"/>
  <c r="I32" i="1"/>
  <c r="K32" i="1" s="1"/>
  <c r="F74" i="1" l="1"/>
  <c r="K59" i="1"/>
  <c r="L59" i="1" s="1"/>
  <c r="K38" i="1"/>
  <c r="L38" i="1" s="1"/>
  <c r="L32" i="1"/>
  <c r="I26" i="1" l="1"/>
</calcChain>
</file>

<file path=xl/sharedStrings.xml><?xml version="1.0" encoding="utf-8"?>
<sst xmlns="http://schemas.openxmlformats.org/spreadsheetml/2006/main" count="214" uniqueCount="140">
  <si>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</si>
  <si>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</si>
  <si>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</si>
  <si>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</si>
  <si>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</si>
  <si>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</si>
  <si>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</si>
  <si>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</si>
  <si>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</si>
  <si>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</si>
  <si>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</si>
  <si>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</si>
  <si>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</si>
  <si>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</si>
  <si>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</si>
  <si>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</si>
  <si>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</si>
  <si>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</si>
  <si>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</si>
  <si>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</si>
  <si>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</si>
  <si>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</si>
  <si>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</si>
  <si>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</si>
  <si>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70</t>
  </si>
  <si>
    <t>WYK-PASCP</t>
  </si>
  <si>
    <t>Wyorywanie bruzd pługiem leśnym pod okapem</t>
  </si>
  <si>
    <t>KMTR</t>
  </si>
  <si>
    <t xml:space="preserve"> 74</t>
  </si>
  <si>
    <t>WYK-P5GCP</t>
  </si>
  <si>
    <t>Wyorywanie bruzd pługiem leśnym z pogłębiaczem na pow. do 0,5 ha (np. gniazda)</t>
  </si>
  <si>
    <t xml:space="preserve"> 95</t>
  </si>
  <si>
    <t>WYK-RAB1</t>
  </si>
  <si>
    <t>Wykonanie rabatowałków pługiem specjalistycznym 1-odkładnicowym</t>
  </si>
  <si>
    <t>100</t>
  </si>
  <si>
    <t>SADZ WIEL</t>
  </si>
  <si>
    <t>Sadzenie wielolatek z odkrytym systemem korzeniowym</t>
  </si>
  <si>
    <t>TSZT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</si>
  <si>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</si>
  <si>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</si>
  <si>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</si>
  <si>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</si>
  <si>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</si>
  <si>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</si>
  <si>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</si>
  <si>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</si>
  <si>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</si>
  <si>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</si>
  <si>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</si>
  <si>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</si>
  <si>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</si>
  <si>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</si>
  <si>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</si>
  <si>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</si>
  <si>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</si>
  <si>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</si>
  <si>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</si>
  <si>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</si>
  <si>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</si>
  <si>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</si>
  <si>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</si>
  <si>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</si>
  <si>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</si>
  <si>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</si>
  <si>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</si>
  <si>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</si>
  <si>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</si>
  <si>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</si>
  <si>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</si>
  <si>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</si>
  <si>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</si>
  <si>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</si>
  <si>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</si>
  <si>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</si>
  <si>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174</t>
  </si>
  <si>
    <t>DOZ DOG</t>
  </si>
  <si>
    <t>Prace wykonywane ręcznie przy dogaszaniu i dozorowaniu pożarzysk</t>
  </si>
  <si>
    <t>H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</si>
  <si>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</si>
  <si>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</si>
  <si>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</si>
  <si>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</si>
  <si>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</si>
  <si>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</si>
  <si>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</si>
  <si>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</si>
  <si>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</si>
  <si>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</si>
  <si>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</si>
  <si>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</si>
  <si>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</si>
  <si>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</si>
  <si>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</si>
  <si>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</si>
  <si>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Zakres rzeczowy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</si>
  <si>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</si>
  <si>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</si>
  <si>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</si>
  <si>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Skarb Państwa</t>
  </si>
  <si>
    <t>Państwowe Gospodarstwo Leśne Lasy Państwowe</t>
  </si>
  <si>
    <t>Nadleśnictwo Przysucha</t>
  </si>
  <si>
    <t xml:space="preserve">26-400 PRZYSUCHA; TARGOWA;87   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</si>
  <si>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</si>
  <si>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</si>
  <si>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</si>
  <si>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</si>
  <si>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7. Oświadczamy, że następujące usługi stanowiące przedmiot zamówienia wykonają poszczególni Wykonawcy wspólnie ubiegający się o udzielenie zamówienia**: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</si>
  <si>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</si>
  <si>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(podpis)</t>
  </si>
  <si>
    <t>Wartość całkowita brutto 
w PLN</t>
  </si>
  <si>
    <t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</t>
  </si>
  <si>
    <t>Wykonawca wspólnie ubiegający się o udzielenie zamówienia 
(nazwa/firma, adres)</t>
  </si>
  <si>
    <t>Miejscowość</t>
  </si>
  <si>
    <t>Data</t>
  </si>
  <si>
    <t>1.  Za wykonanie przedmiotu zamówienia w tym Pakiecie oferujemy następujące wynagrodzenie brutto:</t>
  </si>
  <si>
    <t>PLN</t>
  </si>
  <si>
    <t>2. Wynagrodzenie zaoferowane w pkt 1 powyżej wynika z poniższego Kosztorysu Ofertowego i stanowi sumę wartości całkowitych brutto za poszczególne pozycje (prace) tworzące ten Pakiet:</t>
  </si>
  <si>
    <r>
      <t xml:space="preserve">Odpowiadając na ogłoszenie o przetargu nieograniczonym na </t>
    </r>
    <r>
      <rPr>
        <b/>
        <sz val="11"/>
        <color rgb="FF333333"/>
        <rFont val="Cambria"/>
        <family val="1"/>
        <charset val="238"/>
      </rPr>
      <t>„Wykonywanie usług z zakresu gospodarki leśnej na terenie Nadleśnictwa Przysucha 
w roku 2024 - Leśnictwo Borkowice''</t>
    </r>
    <r>
      <rPr>
        <sz val="11"/>
        <color rgb="FF333333"/>
        <rFont val="Cambria"/>
        <family val="1"/>
        <charset val="238"/>
      </rPr>
      <t xml:space="preserve">  składamy niniejszym ofertę na </t>
    </r>
    <r>
      <rPr>
        <b/>
        <sz val="11"/>
        <color rgb="FF333333"/>
        <rFont val="Cambria"/>
        <family val="1"/>
        <charset val="238"/>
      </rPr>
      <t>pakiet 1</t>
    </r>
    <r>
      <rPr>
        <sz val="11"/>
        <color rgb="FF333333"/>
        <rFont val="Cambria"/>
        <family val="1"/>
        <charset val="238"/>
      </rPr>
      <t xml:space="preserve"> tego zamówienia:</t>
    </r>
  </si>
  <si>
    <r>
      <t xml:space="preserve">3. Informujemy, że wybór oferty </t>
    </r>
    <r>
      <rPr>
        <i/>
        <sz val="11"/>
        <color rgb="FF333333"/>
        <rFont val="Cambria"/>
        <family val="1"/>
        <charset val="238"/>
      </rPr>
      <t xml:space="preserve">nie będzie/będzie* </t>
    </r>
    <r>
      <rPr>
        <sz val="11"/>
        <color rgb="FF333333"/>
        <rFont val="Cambria"/>
        <family val="1"/>
        <charset val="238"/>
      </rPr>
      <t>prowadzić do powstania u Zamawiającego obowiązku podatkowego zgodnie z przepisami o podatku od towarów i usług. Nazwa (rodzaj) towaru lub usługi, których dostawa lub świadczenie będzie prowadzić do powstania u Zamawiającego obowiązku podatkowego zgodnie z przepisami o podatku od towarów i usług (VAT):</t>
    </r>
  </si>
  <si>
    <t xml:space="preserve">Wartość ww. towaru lub usługi objętego obowiązkiem podatkowym 
Zamawiającego bez kwoty podatku od towarów i usług (VAT) wynosi: </t>
  </si>
  <si>
    <t>PLN.</t>
  </si>
  <si>
    <t xml:space="preserve">Stawka podatku od towaru i usług (VAT), która zgodnie z naszą wiedzą będzie miała zastosowanie to </t>
  </si>
  <si>
    <t>%</t>
  </si>
  <si>
    <t>Podwykonawca (firma lub nazwa, adres)</t>
  </si>
  <si>
    <t>8.  Następujące informacje zawarte w naszej ofercie stanowią tajemnicę przedsiębiorstwa:</t>
  </si>
  <si>
    <t xml:space="preserve">Uzasadnienie zastrzeżenia ww. informacji jako tajemnicy przedsiębiorstwa zostało załączone do naszej oferty. </t>
  </si>
  <si>
    <t>9. Wszelką korespondencję w sprawie niniejszego postępowania należy kierować na:</t>
  </si>
  <si>
    <t xml:space="preserve">e-mail: </t>
  </si>
  <si>
    <t xml:space="preserve">10. Oświadczamy, iż realizując zamówienie będziemy stosować przepisy rozporządzenia Parlamentu Europejskiego i Rady (UE) 2016/679 z dnia 27 kwietnia 
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</si>
  <si>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 xml:space="preserve">12. Oświadczamy, że Wykonawca jest (proszę zaznaczyć właściwe "X"):   </t>
  </si>
  <si>
    <t>małym przedsiębiorstwem</t>
  </si>
  <si>
    <t>średnim przedsiębiorstwem</t>
  </si>
  <si>
    <t>dużym przedsiębiorstwem</t>
  </si>
  <si>
    <t>prowadzi jednoosobową działalność gospodarczą</t>
  </si>
  <si>
    <t>jest osobą fizyczną nieprowadzącą działalności gospodarczej</t>
  </si>
  <si>
    <t>inny rodzaj</t>
  </si>
  <si>
    <t>13. Załącznikami do niniejszej oferty są: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</si>
  <si>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</si>
  <si>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Nazwy (firmy) podwykonawców, na których zasoby powołujemy się na zasadach określonych w art. 118 PZP, w celu wykazania spełniania warunków 
udziału w postępowaniu:</t>
  </si>
  <si>
    <r>
      <t xml:space="preserve">FORMULARZ OFERTOWY
</t>
    </r>
    <r>
      <rPr>
        <sz val="8"/>
        <color rgb="FF333333"/>
        <rFont val="Cambria"/>
        <family val="1"/>
        <charset val="238"/>
      </rPr>
      <t>[formularz ofertowy zawiera wbudowane formuły wyliczające wartości netto i brutto]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</si>
</sst>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0"/>
      <color rgb="FF000000"/>
      <name val="Arial"/>
    </font>
    <font>
      <sz val="9"/>
      <color rgb="FF333333"/>
      <name val="Cambria"/>
      <family val="1"/>
      <charset val="238"/>
    </font>
    <font>
      <sz val="11"/>
      <color rgb="FF333333"/>
      <name val="Cambria"/>
      <family val="1"/>
      <charset val="238"/>
    </font>
    <font>
      <sz val="12"/>
      <color rgb="FF333333"/>
      <name val="Cambria"/>
      <family val="1"/>
      <charset val="238"/>
    </font>
    <font>
      <sz val="8"/>
      <color rgb="FF333333"/>
      <name val="Cambria"/>
      <family val="1"/>
      <charset val="238"/>
    </font>
    <font>
      <b/>
      <sz val="14"/>
      <color rgb="FF333333"/>
      <name val="Cambria"/>
      <family val="1"/>
      <charset val="238"/>
    </font>
    <font>
      <b/>
      <sz val="12"/>
      <color rgb="FF333333"/>
      <name val="Cambria"/>
      <family val="1"/>
      <charset val="238"/>
    </font>
    <font>
      <b/>
      <sz val="8"/>
      <color rgb="FF333333"/>
      <name val="Cambria"/>
      <family val="1"/>
      <charset val="238"/>
    </font>
    <font>
      <b/>
      <sz val="10"/>
      <color rgb="FF333333"/>
      <name val="Cambria"/>
      <family val="1"/>
      <charset val="238"/>
    </font>
    <font>
      <i/>
      <sz val="10"/>
      <color rgb="FF333333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1"/>
      <color rgb="FF333333"/>
      <name val="Cambria"/>
      <family val="1"/>
      <charset val="238"/>
    </font>
    <font>
      <i/>
      <sz val="11"/>
      <color rgb="FF333333"/>
      <name val="Cambria"/>
      <family val="1"/>
      <charset val="238"/>
    </font>
    <font>
      <i/>
      <sz val="8"/>
      <color rgb="FF333333"/>
      <name val="Cambria"/>
      <family val="1"/>
      <charset val="238"/>
    </font>
    <font>
      <b/>
      <sz val="16"/>
      <color rgb="FF333333"/>
      <name val="Cambria"/>
      <family val="1"/>
      <charset val="238"/>
    </font>
    <font>
      <b/>
      <sz val="9"/>
      <color rgb="FF333333"/>
      <name val="Cambria"/>
      <family val="1"/>
      <charset val="238"/>
    </font>
    <font>
      <sz val="10"/>
      <color rgb="FF333333"/>
      <name val="Cambria"/>
      <family val="1"/>
      <charset val="238"/>
    </font>
    <font>
      <i/>
      <sz val="9"/>
      <color rgb="FF333333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rgb="FFF9FBF7"/>
        <bgColor rgb="FFFFFFFF"/>
      </patternFill>
    </fill>
  </fills>
  <borders count="26">
    <border>
      <left/>
      <right/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499984740745262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10" fillId="0" borderId="0" xfId="0" applyFont="1"/>
    <xf numFmtId="49" fontId="2" fillId="2" borderId="0" xfId="0" applyNumberFormat="1" applyFont="1" applyFill="1" applyAlignment="1">
      <alignment vertical="top"/>
    </xf>
    <xf numFmtId="0" fontId="13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164" fontId="1" fillId="4" borderId="13" xfId="0" applyNumberFormat="1" applyFont="1" applyFill="1" applyBorder="1" applyAlignment="1">
      <alignment horizontal="right" vertical="center"/>
    </xf>
    <xf numFmtId="164" fontId="1" fillId="2" borderId="13" xfId="0" applyNumberFormat="1" applyFont="1" applyFill="1" applyBorder="1" applyAlignment="1">
      <alignment horizontal="right" vertical="center"/>
    </xf>
    <xf numFmtId="9" fontId="1" fillId="2" borderId="13" xfId="0" applyNumberFormat="1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49" fontId="16" fillId="2" borderId="0" xfId="0" applyNumberFormat="1" applyFont="1" applyFill="1" applyAlignment="1">
      <alignment vertical="center"/>
    </xf>
    <xf numFmtId="0" fontId="2" fillId="2" borderId="22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" fillId="2" borderId="22" xfId="0" applyFont="1" applyFill="1" applyBorder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49" fontId="16" fillId="2" borderId="0" xfId="0" applyNumberFormat="1" applyFont="1" applyFill="1" applyAlignment="1">
      <alignment vertical="center" wrapText="1"/>
    </xf>
    <xf numFmtId="49" fontId="7" fillId="3" borderId="13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left" vertical="center" wrapText="1"/>
    </xf>
    <xf numFmtId="39" fontId="1" fillId="2" borderId="13" xfId="0" applyNumberFormat="1" applyFont="1" applyFill="1" applyBorder="1" applyAlignment="1">
      <alignment horizontal="right" vertical="center"/>
    </xf>
    <xf numFmtId="49" fontId="8" fillId="3" borderId="19" xfId="0" applyNumberFormat="1" applyFont="1" applyFill="1" applyBorder="1" applyAlignment="1">
      <alignment horizontal="center" vertical="center" wrapText="1"/>
    </xf>
    <xf numFmtId="49" fontId="8" fillId="3" borderId="20" xfId="0" applyNumberFormat="1" applyFont="1" applyFill="1" applyBorder="1" applyAlignment="1">
      <alignment horizontal="center" vertical="center" wrapText="1"/>
    </xf>
    <xf numFmtId="49" fontId="8" fillId="3" borderId="21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49" fontId="15" fillId="3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right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top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49" fontId="8" fillId="3" borderId="13" xfId="0" applyNumberFormat="1" applyFont="1" applyFill="1" applyBorder="1" applyAlignment="1">
      <alignment horizontal="right" vertical="center"/>
    </xf>
    <xf numFmtId="164" fontId="11" fillId="2" borderId="13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Alignment="1">
      <alignment horizontal="right" vertical="center"/>
    </xf>
    <xf numFmtId="49" fontId="13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6"/>
  <sheetViews>
    <sheetView tabSelected="1" view="pageBreakPreview" topLeftCell="A11" zoomScale="145" zoomScaleNormal="90" zoomScaleSheetLayoutView="145" workbookViewId="0">
      <selection activeCell="H53" sqref="H53"/>
    </sheetView>
  </sheetViews>
  <sheetFormatPr defaultRowHeight="12.75" x14ac:dyDescent="0.2"/>
  <cols>
    <col min="1" max="1" width="0.140625" style="4" customWidth="1"/>
    <col min="2" max="2" width="4.5703125" style="4" customWidth="1"/>
    <col min="3" max="3" width="10.42578125" style="4" customWidth="1"/>
    <col min="4" max="4" width="11.140625" style="4" customWidth="1"/>
    <col min="5" max="5" width="43.85546875" style="4" customWidth="1"/>
    <col min="6" max="6" width="6.85546875" style="4" customWidth="1"/>
    <col min="7" max="8" width="10" style="4" customWidth="1"/>
    <col min="9" max="9" width="15.42578125" style="4" customWidth="1"/>
    <col min="10" max="10" width="8.42578125" style="4" customWidth="1"/>
    <col min="11" max="11" width="10.85546875" style="4" customWidth="1"/>
    <col min="12" max="12" width="9" style="4" customWidth="1"/>
    <col min="13" max="13" width="3.5703125" style="4" customWidth="1"/>
    <col min="14" max="14" width="0.7109375" style="4" customWidth="1"/>
    <col min="15" max="15" width="0.5703125" style="4" customWidth="1"/>
    <col min="16" max="16" width="0.140625" style="4" customWidth="1"/>
    <col min="17" max="17" width="4.7109375" style="4" customWidth="1"/>
    <col min="18" max="16384" width="9.140625" style="4"/>
  </cols>
  <sheetData>
    <row r="1" spans="2:15" s="1" customFormat="1" ht="5.25" customHeight="1" x14ac:dyDescent="0.2"/>
    <row r="2" spans="2:15" s="1" customFormat="1" ht="17.100000000000001" customHeight="1" x14ac:dyDescent="0.2">
      <c r="I2" s="82" t="s">
        <v>96</v>
      </c>
      <c r="J2" s="82"/>
      <c r="K2" s="82"/>
      <c r="L2" s="82"/>
      <c r="M2" s="82"/>
      <c r="N2" s="5"/>
      <c r="O2" s="5"/>
    </row>
    <row r="3" spans="2:15" s="1" customFormat="1" ht="28.7" customHeight="1" x14ac:dyDescent="0.2">
      <c r="B3" s="60"/>
      <c r="C3" s="61"/>
      <c r="D3" s="61"/>
      <c r="E3" s="62"/>
    </row>
    <row r="4" spans="2:15" s="1" customFormat="1" ht="2.65" customHeight="1" x14ac:dyDescent="0.2">
      <c r="B4" s="63"/>
      <c r="C4" s="64"/>
      <c r="D4" s="64"/>
      <c r="E4" s="65"/>
    </row>
    <row r="5" spans="2:15" s="1" customFormat="1" ht="28.7" customHeight="1" x14ac:dyDescent="0.2">
      <c r="B5" s="63"/>
      <c r="C5" s="64"/>
      <c r="D5" s="64"/>
      <c r="E5" s="65"/>
      <c r="I5" s="69"/>
      <c r="J5" s="70"/>
      <c r="K5" s="75"/>
      <c r="L5" s="76"/>
    </row>
    <row r="6" spans="2:15" s="1" customFormat="1" ht="2.65" customHeight="1" x14ac:dyDescent="0.2">
      <c r="B6" s="63"/>
      <c r="C6" s="64"/>
      <c r="D6" s="64"/>
      <c r="E6" s="65"/>
    </row>
    <row r="7" spans="2:15" s="1" customFormat="1" ht="9.75" customHeight="1" x14ac:dyDescent="0.2">
      <c r="B7" s="63"/>
      <c r="C7" s="64"/>
      <c r="D7" s="64"/>
      <c r="E7" s="65"/>
      <c r="I7" s="6" t="s">
        <v>112</v>
      </c>
      <c r="K7" s="71" t="s">
        <v>113</v>
      </c>
      <c r="L7" s="71"/>
    </row>
    <row r="8" spans="2:15" s="1" customFormat="1" ht="5.25" customHeight="1" x14ac:dyDescent="0.2">
      <c r="B8" s="66"/>
      <c r="C8" s="67"/>
      <c r="D8" s="67"/>
      <c r="E8" s="68"/>
    </row>
    <row r="9" spans="2:15" s="1" customFormat="1" ht="4.3499999999999996" customHeight="1" x14ac:dyDescent="0.2"/>
    <row r="10" spans="2:15" s="1" customFormat="1" ht="6.95" customHeight="1" x14ac:dyDescent="0.2">
      <c r="B10" s="83" t="s">
        <v>97</v>
      </c>
      <c r="C10" s="83"/>
      <c r="D10" s="83"/>
    </row>
    <row r="11" spans="2:15" s="1" customFormat="1" ht="12.2" customHeight="1" x14ac:dyDescent="0.2">
      <c r="B11" s="83"/>
      <c r="C11" s="83"/>
      <c r="D11" s="83"/>
      <c r="G11" s="59"/>
      <c r="H11" s="59"/>
      <c r="I11" s="59"/>
      <c r="J11" s="59"/>
      <c r="K11" s="59"/>
      <c r="L11" s="59"/>
      <c r="M11" s="59"/>
      <c r="N11" s="59"/>
    </row>
    <row r="12" spans="2:15" s="1" customFormat="1" ht="7.5" customHeight="1" x14ac:dyDescent="0.2">
      <c r="G12" s="59"/>
      <c r="H12" s="59"/>
      <c r="I12" s="59"/>
      <c r="J12" s="59"/>
      <c r="K12" s="59"/>
      <c r="L12" s="59"/>
      <c r="M12" s="59"/>
      <c r="N12" s="59"/>
    </row>
    <row r="13" spans="2:15" s="1" customFormat="1" ht="20.25" customHeight="1" x14ac:dyDescent="0.2"/>
    <row r="14" spans="2:15" s="1" customFormat="1" ht="36.75" customHeight="1" x14ac:dyDescent="0.2">
      <c r="B14" s="72" t="s">
        <v>139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2:15" s="1" customFormat="1" ht="15" customHeight="1" x14ac:dyDescent="0.2"/>
    <row r="16" spans="2:15" s="1" customFormat="1" ht="20.25" customHeight="1" x14ac:dyDescent="0.2">
      <c r="B16" s="2" t="s">
        <v>98</v>
      </c>
      <c r="C16" s="2"/>
    </row>
    <row r="17" spans="2:15" s="1" customFormat="1" ht="2.25" customHeight="1" x14ac:dyDescent="0.2"/>
    <row r="18" spans="2:15" s="1" customFormat="1" ht="20.85" customHeight="1" x14ac:dyDescent="0.2">
      <c r="B18" s="2" t="s">
        <v>99</v>
      </c>
      <c r="C18" s="2"/>
    </row>
    <row r="19" spans="2:15" s="1" customFormat="1" ht="2.25" customHeight="1" x14ac:dyDescent="0.2"/>
    <row r="20" spans="2:15" s="1" customFormat="1" ht="20.85" customHeight="1" x14ac:dyDescent="0.2">
      <c r="B20" s="2" t="s">
        <v>100</v>
      </c>
      <c r="C20" s="2"/>
    </row>
    <row r="21" spans="2:15" s="1" customFormat="1" ht="2.25" customHeight="1" x14ac:dyDescent="0.2"/>
    <row r="22" spans="2:15" s="1" customFormat="1" ht="20.85" customHeight="1" x14ac:dyDescent="0.2">
      <c r="B22" s="2" t="s">
        <v>101</v>
      </c>
      <c r="C22" s="2"/>
    </row>
    <row r="23" spans="2:15" s="1" customFormat="1" ht="11.25" customHeight="1" x14ac:dyDescent="0.2"/>
    <row r="24" spans="2:15" s="1" customFormat="1" ht="28.5" customHeight="1" x14ac:dyDescent="0.2">
      <c r="B24" s="55" t="s">
        <v>117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2:15" s="1" customFormat="1" ht="4.5" customHeight="1" x14ac:dyDescent="0.2"/>
    <row r="26" spans="2:15" s="1" customFormat="1" ht="24.75" customHeight="1" x14ac:dyDescent="0.2">
      <c r="B26" s="7" t="s">
        <v>114</v>
      </c>
      <c r="I26" s="74">
        <f>F75</f>
        <v>0</v>
      </c>
      <c r="J26" s="74"/>
      <c r="K26" s="74"/>
      <c r="L26" s="8" t="s">
        <v>115</v>
      </c>
    </row>
    <row r="27" spans="2:15" s="1" customFormat="1" ht="32.25" customHeight="1" x14ac:dyDescent="0.2">
      <c r="B27" s="40" t="s">
        <v>116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2:15" s="1" customFormat="1" ht="11.25" customHeight="1" x14ac:dyDescent="0.2"/>
    <row r="29" spans="2:15" s="1" customFormat="1" ht="18.2" customHeight="1" x14ac:dyDescent="0.2">
      <c r="B29" s="79" t="s">
        <v>102</v>
      </c>
      <c r="C29" s="79"/>
      <c r="D29" s="79"/>
      <c r="E29" s="79"/>
      <c r="F29" s="79"/>
      <c r="G29" s="79"/>
      <c r="H29" s="79"/>
      <c r="I29" s="79"/>
      <c r="J29" s="79"/>
      <c r="K29" s="79"/>
    </row>
    <row r="30" spans="2:15" s="1" customFormat="1" ht="5.25" customHeight="1" x14ac:dyDescent="0.2"/>
    <row r="31" spans="2:15" s="1" customFormat="1" ht="35.25" customHeight="1" x14ac:dyDescent="0.2">
      <c r="B31" s="24" t="s">
        <v>0</v>
      </c>
      <c r="C31" s="25" t="s">
        <v>1</v>
      </c>
      <c r="D31" s="26" t="s">
        <v>2</v>
      </c>
      <c r="E31" s="26" t="s">
        <v>3</v>
      </c>
      <c r="F31" s="26" t="s">
        <v>4</v>
      </c>
      <c r="G31" s="26" t="s">
        <v>5</v>
      </c>
      <c r="H31" s="26" t="s">
        <v>6</v>
      </c>
      <c r="I31" s="25" t="s">
        <v>7</v>
      </c>
      <c r="J31" s="26" t="s">
        <v>8</v>
      </c>
      <c r="K31" s="26" t="s">
        <v>9</v>
      </c>
      <c r="L31" s="78" t="s">
        <v>109</v>
      </c>
      <c r="M31" s="78"/>
    </row>
    <row r="32" spans="2:15" s="1" customFormat="1" ht="19.7" customHeight="1" x14ac:dyDescent="0.2">
      <c r="B32" s="27">
        <v>1</v>
      </c>
      <c r="C32" s="28" t="s">
        <v>10</v>
      </c>
      <c r="D32" s="28" t="s">
        <v>11</v>
      </c>
      <c r="E32" s="29" t="s">
        <v>12</v>
      </c>
      <c r="F32" s="28" t="s">
        <v>13</v>
      </c>
      <c r="G32" s="30">
        <v>911</v>
      </c>
      <c r="H32" s="10"/>
      <c r="I32" s="11">
        <f>G32*H32</f>
        <v>0</v>
      </c>
      <c r="J32" s="12">
        <v>0.08</v>
      </c>
      <c r="K32" s="11">
        <f>I32*J32</f>
        <v>0</v>
      </c>
      <c r="L32" s="77">
        <f>I32+K32</f>
        <v>0</v>
      </c>
      <c r="M32" s="77"/>
    </row>
    <row r="33" spans="2:13" s="1" customFormat="1" ht="19.7" customHeight="1" x14ac:dyDescent="0.2">
      <c r="B33" s="27">
        <v>2</v>
      </c>
      <c r="C33" s="28" t="s">
        <v>14</v>
      </c>
      <c r="D33" s="28" t="s">
        <v>15</v>
      </c>
      <c r="E33" s="29" t="s">
        <v>16</v>
      </c>
      <c r="F33" s="28" t="s">
        <v>13</v>
      </c>
      <c r="G33" s="30">
        <v>2605</v>
      </c>
      <c r="H33" s="10"/>
      <c r="I33" s="11">
        <f>G33*H33</f>
        <v>0</v>
      </c>
      <c r="J33" s="12">
        <v>0.08</v>
      </c>
      <c r="K33" s="11">
        <f>I33*J33</f>
        <v>0</v>
      </c>
      <c r="L33" s="77">
        <f>I33+K33</f>
        <v>0</v>
      </c>
      <c r="M33" s="77"/>
    </row>
    <row r="34" spans="2:13" s="1" customFormat="1" ht="3.2" customHeight="1" x14ac:dyDescent="0.2"/>
    <row r="35" spans="2:13" s="1" customFormat="1" ht="18.2" customHeight="1" x14ac:dyDescent="0.2">
      <c r="B35" s="79" t="s">
        <v>103</v>
      </c>
      <c r="C35" s="79"/>
      <c r="D35" s="79"/>
      <c r="E35" s="79"/>
      <c r="F35" s="79"/>
      <c r="G35" s="79"/>
      <c r="H35" s="79"/>
      <c r="I35" s="79"/>
      <c r="J35" s="79"/>
      <c r="K35" s="79"/>
    </row>
    <row r="36" spans="2:13" s="1" customFormat="1" ht="5.25" customHeight="1" x14ac:dyDescent="0.2"/>
    <row r="37" spans="2:13" s="1" customFormat="1" ht="45.4" customHeight="1" x14ac:dyDescent="0.2">
      <c r="B37" s="24" t="s">
        <v>0</v>
      </c>
      <c r="C37" s="25" t="s">
        <v>1</v>
      </c>
      <c r="D37" s="26" t="s">
        <v>2</v>
      </c>
      <c r="E37" s="26" t="s">
        <v>3</v>
      </c>
      <c r="F37" s="26" t="s">
        <v>4</v>
      </c>
      <c r="G37" s="26" t="s">
        <v>5</v>
      </c>
      <c r="H37" s="26" t="s">
        <v>6</v>
      </c>
      <c r="I37" s="25" t="s">
        <v>7</v>
      </c>
      <c r="J37" s="26" t="s">
        <v>8</v>
      </c>
      <c r="K37" s="26" t="s">
        <v>9</v>
      </c>
      <c r="L37" s="78" t="s">
        <v>109</v>
      </c>
      <c r="M37" s="78"/>
    </row>
    <row r="38" spans="2:13" s="1" customFormat="1" ht="19.7" customHeight="1" x14ac:dyDescent="0.2">
      <c r="B38" s="27">
        <v>3</v>
      </c>
      <c r="C38" s="28" t="s">
        <v>14</v>
      </c>
      <c r="D38" s="28" t="s">
        <v>15</v>
      </c>
      <c r="E38" s="29" t="s">
        <v>16</v>
      </c>
      <c r="F38" s="28" t="s">
        <v>13</v>
      </c>
      <c r="G38" s="30">
        <v>1695</v>
      </c>
      <c r="H38" s="10"/>
      <c r="I38" s="11">
        <f>G38*H38</f>
        <v>0</v>
      </c>
      <c r="J38" s="12">
        <v>0.08</v>
      </c>
      <c r="K38" s="11">
        <f>I38*J38</f>
        <v>0</v>
      </c>
      <c r="L38" s="77">
        <f>I38+K38</f>
        <v>0</v>
      </c>
      <c r="M38" s="77"/>
    </row>
    <row r="39" spans="2:13" s="1" customFormat="1" ht="3.2" customHeight="1" x14ac:dyDescent="0.2"/>
    <row r="40" spans="2:13" s="1" customFormat="1" ht="18.2" customHeight="1" x14ac:dyDescent="0.2">
      <c r="B40" s="79" t="s">
        <v>104</v>
      </c>
      <c r="C40" s="79"/>
      <c r="D40" s="79"/>
      <c r="E40" s="79"/>
      <c r="F40" s="79"/>
      <c r="G40" s="79"/>
      <c r="H40" s="79"/>
      <c r="I40" s="79"/>
      <c r="J40" s="79"/>
      <c r="K40" s="79"/>
    </row>
    <row r="41" spans="2:13" s="1" customFormat="1" ht="5.25" customHeight="1" x14ac:dyDescent="0.2"/>
    <row r="42" spans="2:13" s="1" customFormat="1" ht="40.5" customHeight="1" x14ac:dyDescent="0.2">
      <c r="B42" s="24" t="s">
        <v>0</v>
      </c>
      <c r="C42" s="25" t="s">
        <v>1</v>
      </c>
      <c r="D42" s="26" t="s">
        <v>2</v>
      </c>
      <c r="E42" s="26" t="s">
        <v>3</v>
      </c>
      <c r="F42" s="26" t="s">
        <v>4</v>
      </c>
      <c r="G42" s="26" t="s">
        <v>5</v>
      </c>
      <c r="H42" s="26" t="s">
        <v>6</v>
      </c>
      <c r="I42" s="25" t="s">
        <v>7</v>
      </c>
      <c r="J42" s="26" t="s">
        <v>8</v>
      </c>
      <c r="K42" s="26" t="s">
        <v>9</v>
      </c>
      <c r="L42" s="78" t="s">
        <v>109</v>
      </c>
      <c r="M42" s="78"/>
    </row>
    <row r="43" spans="2:13" s="1" customFormat="1" ht="19.7" customHeight="1" x14ac:dyDescent="0.2">
      <c r="B43" s="27">
        <v>4</v>
      </c>
      <c r="C43" s="28" t="s">
        <v>14</v>
      </c>
      <c r="D43" s="28" t="s">
        <v>15</v>
      </c>
      <c r="E43" s="29" t="s">
        <v>16</v>
      </c>
      <c r="F43" s="28" t="s">
        <v>13</v>
      </c>
      <c r="G43" s="30">
        <v>1480</v>
      </c>
      <c r="H43" s="10"/>
      <c r="I43" s="11">
        <f>G43*H43</f>
        <v>0</v>
      </c>
      <c r="J43" s="12">
        <v>0.08</v>
      </c>
      <c r="K43" s="11">
        <f>I43*J43</f>
        <v>0</v>
      </c>
      <c r="L43" s="77">
        <f>I43+K43</f>
        <v>0</v>
      </c>
      <c r="M43" s="77"/>
    </row>
    <row r="44" spans="2:13" s="1" customFormat="1" ht="3.2" customHeight="1" x14ac:dyDescent="0.2"/>
    <row r="45" spans="2:13" s="1" customFormat="1" ht="18.2" customHeight="1" x14ac:dyDescent="0.2">
      <c r="B45" s="79" t="s">
        <v>105</v>
      </c>
      <c r="C45" s="79"/>
      <c r="D45" s="79"/>
      <c r="E45" s="79"/>
      <c r="F45" s="79"/>
      <c r="G45" s="79"/>
      <c r="H45" s="79"/>
      <c r="I45" s="79"/>
      <c r="J45" s="79"/>
      <c r="K45" s="79"/>
    </row>
    <row r="46" spans="2:13" s="1" customFormat="1" ht="5.25" customHeight="1" x14ac:dyDescent="0.2"/>
    <row r="47" spans="2:13" s="1" customFormat="1" ht="45.4" customHeight="1" x14ac:dyDescent="0.2">
      <c r="B47" s="24" t="s">
        <v>0</v>
      </c>
      <c r="C47" s="25" t="s">
        <v>1</v>
      </c>
      <c r="D47" s="26" t="s">
        <v>2</v>
      </c>
      <c r="E47" s="26" t="s">
        <v>3</v>
      </c>
      <c r="F47" s="26" t="s">
        <v>4</v>
      </c>
      <c r="G47" s="26" t="s">
        <v>5</v>
      </c>
      <c r="H47" s="26" t="s">
        <v>6</v>
      </c>
      <c r="I47" s="25" t="s">
        <v>7</v>
      </c>
      <c r="J47" s="26" t="s">
        <v>8</v>
      </c>
      <c r="K47" s="26" t="s">
        <v>9</v>
      </c>
      <c r="L47" s="78" t="s">
        <v>109</v>
      </c>
      <c r="M47" s="78"/>
    </row>
    <row r="48" spans="2:13" s="1" customFormat="1" ht="19.7" customHeight="1" x14ac:dyDescent="0.2">
      <c r="B48" s="27">
        <v>5</v>
      </c>
      <c r="C48" s="28" t="s">
        <v>14</v>
      </c>
      <c r="D48" s="28" t="s">
        <v>15</v>
      </c>
      <c r="E48" s="29" t="s">
        <v>16</v>
      </c>
      <c r="F48" s="28" t="s">
        <v>13</v>
      </c>
      <c r="G48" s="30">
        <v>380</v>
      </c>
      <c r="H48" s="10"/>
      <c r="I48" s="11">
        <f>G48*H48</f>
        <v>0</v>
      </c>
      <c r="J48" s="12">
        <v>0.08</v>
      </c>
      <c r="K48" s="11">
        <f>I48*J48</f>
        <v>0</v>
      </c>
      <c r="L48" s="77">
        <f>I48+K48</f>
        <v>0</v>
      </c>
      <c r="M48" s="77"/>
    </row>
    <row r="49" spans="2:13" s="1" customFormat="1" ht="9" customHeight="1" x14ac:dyDescent="0.2"/>
    <row r="50" spans="2:13" s="1" customFormat="1" ht="45.4" customHeight="1" x14ac:dyDescent="0.2">
      <c r="B50" s="24" t="s">
        <v>0</v>
      </c>
      <c r="C50" s="25" t="s">
        <v>1</v>
      </c>
      <c r="D50" s="26" t="s">
        <v>2</v>
      </c>
      <c r="E50" s="26" t="s">
        <v>3</v>
      </c>
      <c r="F50" s="26" t="s">
        <v>4</v>
      </c>
      <c r="G50" s="26" t="s">
        <v>5</v>
      </c>
      <c r="H50" s="26" t="s">
        <v>6</v>
      </c>
      <c r="I50" s="25" t="s">
        <v>7</v>
      </c>
      <c r="J50" s="26" t="s">
        <v>8</v>
      </c>
      <c r="K50" s="26" t="s">
        <v>9</v>
      </c>
      <c r="L50" s="78" t="s">
        <v>109</v>
      </c>
      <c r="M50" s="78"/>
    </row>
    <row r="51" spans="2:13" s="1" customFormat="1" ht="28.7" customHeight="1" x14ac:dyDescent="0.2">
      <c r="B51" s="27">
        <v>6</v>
      </c>
      <c r="C51" s="28" t="s">
        <v>17</v>
      </c>
      <c r="D51" s="28" t="s">
        <v>18</v>
      </c>
      <c r="E51" s="29" t="s">
        <v>19</v>
      </c>
      <c r="F51" s="28" t="s">
        <v>20</v>
      </c>
      <c r="G51" s="30">
        <v>8.1999999999999993</v>
      </c>
      <c r="H51" s="10"/>
      <c r="I51" s="11">
        <f>G51*H51</f>
        <v>0</v>
      </c>
      <c r="J51" s="12">
        <v>0.08</v>
      </c>
      <c r="K51" s="11">
        <f t="shared" ref="K51:K73" si="0">I51*J51</f>
        <v>0</v>
      </c>
      <c r="L51" s="77">
        <f t="shared" ref="L51:L73" si="1">I51+K51</f>
        <v>0</v>
      </c>
      <c r="M51" s="77"/>
    </row>
    <row r="52" spans="2:13" s="1" customFormat="1" ht="19.7" customHeight="1" x14ac:dyDescent="0.2">
      <c r="B52" s="27">
        <v>7</v>
      </c>
      <c r="C52" s="28" t="s">
        <v>21</v>
      </c>
      <c r="D52" s="28" t="s">
        <v>22</v>
      </c>
      <c r="E52" s="29" t="s">
        <v>23</v>
      </c>
      <c r="F52" s="28" t="s">
        <v>20</v>
      </c>
      <c r="G52" s="30">
        <v>1.5</v>
      </c>
      <c r="H52" s="10"/>
      <c r="I52" s="11">
        <f t="shared" ref="I52:I57" si="2">G52*H52</f>
        <v>0</v>
      </c>
      <c r="J52" s="12">
        <v>0.08</v>
      </c>
      <c r="K52" s="11">
        <f t="shared" si="0"/>
        <v>0</v>
      </c>
      <c r="L52" s="77">
        <f t="shared" si="1"/>
        <v>0</v>
      </c>
      <c r="M52" s="77"/>
    </row>
    <row r="53" spans="2:13" s="1" customFormat="1" ht="19.7" customHeight="1" x14ac:dyDescent="0.2">
      <c r="B53" s="27">
        <v>8</v>
      </c>
      <c r="C53" s="28" t="s">
        <v>24</v>
      </c>
      <c r="D53" s="28" t="s">
        <v>25</v>
      </c>
      <c r="E53" s="29" t="s">
        <v>26</v>
      </c>
      <c r="F53" s="28" t="s">
        <v>27</v>
      </c>
      <c r="G53" s="30">
        <v>20</v>
      </c>
      <c r="H53" s="10"/>
      <c r="I53" s="11">
        <f t="shared" si="2"/>
        <v>0</v>
      </c>
      <c r="J53" s="12">
        <v>0.08</v>
      </c>
      <c r="K53" s="11">
        <f t="shared" si="0"/>
        <v>0</v>
      </c>
      <c r="L53" s="77">
        <f t="shared" si="1"/>
        <v>0</v>
      </c>
      <c r="M53" s="77"/>
    </row>
    <row r="54" spans="2:13" s="1" customFormat="1" ht="28.7" customHeight="1" x14ac:dyDescent="0.2">
      <c r="B54" s="27">
        <v>9</v>
      </c>
      <c r="C54" s="28" t="s">
        <v>28</v>
      </c>
      <c r="D54" s="28" t="s">
        <v>29</v>
      </c>
      <c r="E54" s="29" t="s">
        <v>30</v>
      </c>
      <c r="F54" s="28" t="s">
        <v>27</v>
      </c>
      <c r="G54" s="30">
        <v>17.86</v>
      </c>
      <c r="H54" s="10"/>
      <c r="I54" s="11">
        <f t="shared" si="2"/>
        <v>0</v>
      </c>
      <c r="J54" s="12">
        <v>0.08</v>
      </c>
      <c r="K54" s="11">
        <f t="shared" si="0"/>
        <v>0</v>
      </c>
      <c r="L54" s="77">
        <f t="shared" si="1"/>
        <v>0</v>
      </c>
      <c r="M54" s="77"/>
    </row>
    <row r="55" spans="2:13" s="1" customFormat="1" ht="28.7" customHeight="1" x14ac:dyDescent="0.2">
      <c r="B55" s="27">
        <v>10</v>
      </c>
      <c r="C55" s="28" t="s">
        <v>31</v>
      </c>
      <c r="D55" s="28" t="s">
        <v>32</v>
      </c>
      <c r="E55" s="29" t="s">
        <v>33</v>
      </c>
      <c r="F55" s="28" t="s">
        <v>27</v>
      </c>
      <c r="G55" s="30">
        <v>20.71</v>
      </c>
      <c r="H55" s="10"/>
      <c r="I55" s="11">
        <f t="shared" si="2"/>
        <v>0</v>
      </c>
      <c r="J55" s="12">
        <v>0.08</v>
      </c>
      <c r="K55" s="11">
        <f t="shared" si="0"/>
        <v>0</v>
      </c>
      <c r="L55" s="77">
        <f t="shared" si="1"/>
        <v>0</v>
      </c>
      <c r="M55" s="77"/>
    </row>
    <row r="56" spans="2:13" s="1" customFormat="1" ht="19.7" customHeight="1" x14ac:dyDescent="0.2">
      <c r="B56" s="27">
        <v>11</v>
      </c>
      <c r="C56" s="28" t="s">
        <v>34</v>
      </c>
      <c r="D56" s="28" t="s">
        <v>35</v>
      </c>
      <c r="E56" s="29" t="s">
        <v>36</v>
      </c>
      <c r="F56" s="28" t="s">
        <v>37</v>
      </c>
      <c r="G56" s="30">
        <v>71.569999999999993</v>
      </c>
      <c r="H56" s="10"/>
      <c r="I56" s="11">
        <f t="shared" si="2"/>
        <v>0</v>
      </c>
      <c r="J56" s="12">
        <v>0.08</v>
      </c>
      <c r="K56" s="11">
        <f t="shared" si="0"/>
        <v>0</v>
      </c>
      <c r="L56" s="77">
        <f t="shared" si="1"/>
        <v>0</v>
      </c>
      <c r="M56" s="77"/>
    </row>
    <row r="57" spans="2:13" s="1" customFormat="1" ht="19.7" customHeight="1" x14ac:dyDescent="0.2">
      <c r="B57" s="27">
        <v>12</v>
      </c>
      <c r="C57" s="28" t="s">
        <v>38</v>
      </c>
      <c r="D57" s="28" t="s">
        <v>39</v>
      </c>
      <c r="E57" s="29" t="s">
        <v>40</v>
      </c>
      <c r="F57" s="28" t="s">
        <v>37</v>
      </c>
      <c r="G57" s="30">
        <v>71.569999999999993</v>
      </c>
      <c r="H57" s="10"/>
      <c r="I57" s="11">
        <f t="shared" si="2"/>
        <v>0</v>
      </c>
      <c r="J57" s="12">
        <v>0.08</v>
      </c>
      <c r="K57" s="11">
        <f t="shared" si="0"/>
        <v>0</v>
      </c>
      <c r="L57" s="77">
        <f t="shared" si="1"/>
        <v>0</v>
      </c>
      <c r="M57" s="77"/>
    </row>
    <row r="58" spans="2:13" s="1" customFormat="1" ht="28.7" customHeight="1" x14ac:dyDescent="0.2">
      <c r="B58" s="27">
        <v>13</v>
      </c>
      <c r="C58" s="28" t="s">
        <v>41</v>
      </c>
      <c r="D58" s="28" t="s">
        <v>42</v>
      </c>
      <c r="E58" s="29" t="s">
        <v>43</v>
      </c>
      <c r="F58" s="28" t="s">
        <v>20</v>
      </c>
      <c r="G58" s="30">
        <v>9.11</v>
      </c>
      <c r="H58" s="10"/>
      <c r="I58" s="11">
        <f t="shared" ref="I58:I73" si="3">G58*H58</f>
        <v>0</v>
      </c>
      <c r="J58" s="12">
        <v>0.08</v>
      </c>
      <c r="K58" s="11">
        <f t="shared" si="0"/>
        <v>0</v>
      </c>
      <c r="L58" s="77">
        <f t="shared" si="1"/>
        <v>0</v>
      </c>
      <c r="M58" s="77"/>
    </row>
    <row r="59" spans="2:13" s="1" customFormat="1" ht="28.7" customHeight="1" x14ac:dyDescent="0.2">
      <c r="B59" s="27">
        <v>14</v>
      </c>
      <c r="C59" s="28" t="s">
        <v>44</v>
      </c>
      <c r="D59" s="28" t="s">
        <v>45</v>
      </c>
      <c r="E59" s="29" t="s">
        <v>46</v>
      </c>
      <c r="F59" s="28" t="s">
        <v>20</v>
      </c>
      <c r="G59" s="30">
        <v>5.04</v>
      </c>
      <c r="H59" s="10"/>
      <c r="I59" s="11">
        <f t="shared" si="3"/>
        <v>0</v>
      </c>
      <c r="J59" s="12">
        <v>0.08</v>
      </c>
      <c r="K59" s="11">
        <f t="shared" si="0"/>
        <v>0</v>
      </c>
      <c r="L59" s="77">
        <f t="shared" si="1"/>
        <v>0</v>
      </c>
      <c r="M59" s="77"/>
    </row>
    <row r="60" spans="2:13" s="1" customFormat="1" ht="19.7" customHeight="1" x14ac:dyDescent="0.2">
      <c r="B60" s="27">
        <v>15</v>
      </c>
      <c r="C60" s="28" t="s">
        <v>47</v>
      </c>
      <c r="D60" s="28" t="s">
        <v>48</v>
      </c>
      <c r="E60" s="29" t="s">
        <v>49</v>
      </c>
      <c r="F60" s="28" t="s">
        <v>20</v>
      </c>
      <c r="G60" s="30">
        <v>2.2999999999999998</v>
      </c>
      <c r="H60" s="10"/>
      <c r="I60" s="11">
        <f t="shared" si="3"/>
        <v>0</v>
      </c>
      <c r="J60" s="12">
        <v>0.08</v>
      </c>
      <c r="K60" s="11">
        <f t="shared" si="0"/>
        <v>0</v>
      </c>
      <c r="L60" s="77">
        <f t="shared" si="1"/>
        <v>0</v>
      </c>
      <c r="M60" s="77"/>
    </row>
    <row r="61" spans="2:13" s="1" customFormat="1" ht="19.7" customHeight="1" x14ac:dyDescent="0.2">
      <c r="B61" s="27">
        <v>16</v>
      </c>
      <c r="C61" s="28" t="s">
        <v>50</v>
      </c>
      <c r="D61" s="28" t="s">
        <v>51</v>
      </c>
      <c r="E61" s="29" t="s">
        <v>52</v>
      </c>
      <c r="F61" s="28" t="s">
        <v>20</v>
      </c>
      <c r="G61" s="30">
        <v>6.32</v>
      </c>
      <c r="H61" s="10"/>
      <c r="I61" s="11">
        <f t="shared" si="3"/>
        <v>0</v>
      </c>
      <c r="J61" s="12">
        <v>0.08</v>
      </c>
      <c r="K61" s="11">
        <f t="shared" si="0"/>
        <v>0</v>
      </c>
      <c r="L61" s="77">
        <f t="shared" si="1"/>
        <v>0</v>
      </c>
      <c r="M61" s="77"/>
    </row>
    <row r="62" spans="2:13" s="1" customFormat="1" ht="19.7" customHeight="1" x14ac:dyDescent="0.2">
      <c r="B62" s="27">
        <v>17</v>
      </c>
      <c r="C62" s="28" t="s">
        <v>53</v>
      </c>
      <c r="D62" s="28" t="s">
        <v>54</v>
      </c>
      <c r="E62" s="29" t="s">
        <v>55</v>
      </c>
      <c r="F62" s="28" t="s">
        <v>56</v>
      </c>
      <c r="G62" s="30">
        <v>4</v>
      </c>
      <c r="H62" s="10"/>
      <c r="I62" s="11">
        <f t="shared" si="3"/>
        <v>0</v>
      </c>
      <c r="J62" s="12">
        <v>0.08</v>
      </c>
      <c r="K62" s="11">
        <f t="shared" si="0"/>
        <v>0</v>
      </c>
      <c r="L62" s="77">
        <f t="shared" si="1"/>
        <v>0</v>
      </c>
      <c r="M62" s="77"/>
    </row>
    <row r="63" spans="2:13" s="1" customFormat="1" ht="19.7" customHeight="1" x14ac:dyDescent="0.2">
      <c r="B63" s="27">
        <v>18</v>
      </c>
      <c r="C63" s="28" t="s">
        <v>57</v>
      </c>
      <c r="D63" s="28" t="s">
        <v>58</v>
      </c>
      <c r="E63" s="29" t="s">
        <v>59</v>
      </c>
      <c r="F63" s="28" t="s">
        <v>60</v>
      </c>
      <c r="G63" s="30">
        <v>32</v>
      </c>
      <c r="H63" s="10"/>
      <c r="I63" s="11">
        <f t="shared" si="3"/>
        <v>0</v>
      </c>
      <c r="J63" s="12">
        <v>0.23</v>
      </c>
      <c r="K63" s="11">
        <f t="shared" si="0"/>
        <v>0</v>
      </c>
      <c r="L63" s="77">
        <f t="shared" si="1"/>
        <v>0</v>
      </c>
      <c r="M63" s="77"/>
    </row>
    <row r="64" spans="2:13" s="1" customFormat="1" ht="19.7" customHeight="1" x14ac:dyDescent="0.2">
      <c r="B64" s="27">
        <v>19</v>
      </c>
      <c r="C64" s="28" t="s">
        <v>61</v>
      </c>
      <c r="D64" s="28" t="s">
        <v>62</v>
      </c>
      <c r="E64" s="29" t="s">
        <v>63</v>
      </c>
      <c r="F64" s="28" t="s">
        <v>56</v>
      </c>
      <c r="G64" s="30">
        <v>930</v>
      </c>
      <c r="H64" s="10"/>
      <c r="I64" s="11">
        <f t="shared" si="3"/>
        <v>0</v>
      </c>
      <c r="J64" s="12">
        <v>0.23</v>
      </c>
      <c r="K64" s="11">
        <f t="shared" si="0"/>
        <v>0</v>
      </c>
      <c r="L64" s="77">
        <f t="shared" si="1"/>
        <v>0</v>
      </c>
      <c r="M64" s="77"/>
    </row>
    <row r="65" spans="1:13" s="1" customFormat="1" ht="19.7" customHeight="1" x14ac:dyDescent="0.2">
      <c r="B65" s="27">
        <v>20</v>
      </c>
      <c r="C65" s="28" t="s">
        <v>64</v>
      </c>
      <c r="D65" s="28" t="s">
        <v>65</v>
      </c>
      <c r="E65" s="29" t="s">
        <v>66</v>
      </c>
      <c r="F65" s="28" t="s">
        <v>60</v>
      </c>
      <c r="G65" s="30">
        <v>47.3</v>
      </c>
      <c r="H65" s="10"/>
      <c r="I65" s="11">
        <f t="shared" si="3"/>
        <v>0</v>
      </c>
      <c r="J65" s="12">
        <v>0.23</v>
      </c>
      <c r="K65" s="11">
        <f t="shared" si="0"/>
        <v>0</v>
      </c>
      <c r="L65" s="77">
        <f t="shared" si="1"/>
        <v>0</v>
      </c>
      <c r="M65" s="77"/>
    </row>
    <row r="66" spans="1:13" s="1" customFormat="1" ht="19.7" customHeight="1" x14ac:dyDescent="0.2">
      <c r="B66" s="27">
        <v>21</v>
      </c>
      <c r="C66" s="28" t="s">
        <v>67</v>
      </c>
      <c r="D66" s="28" t="s">
        <v>68</v>
      </c>
      <c r="E66" s="29" t="s">
        <v>69</v>
      </c>
      <c r="F66" s="28" t="s">
        <v>70</v>
      </c>
      <c r="G66" s="30">
        <v>10</v>
      </c>
      <c r="H66" s="10"/>
      <c r="I66" s="11">
        <f t="shared" si="3"/>
        <v>0</v>
      </c>
      <c r="J66" s="12">
        <v>0.08</v>
      </c>
      <c r="K66" s="11">
        <f t="shared" si="0"/>
        <v>0</v>
      </c>
      <c r="L66" s="77">
        <f t="shared" si="1"/>
        <v>0</v>
      </c>
      <c r="M66" s="77"/>
    </row>
    <row r="67" spans="1:13" s="1" customFormat="1" ht="28.7" customHeight="1" x14ac:dyDescent="0.2">
      <c r="B67" s="27">
        <v>22</v>
      </c>
      <c r="C67" s="28" t="s">
        <v>71</v>
      </c>
      <c r="D67" s="28" t="s">
        <v>72</v>
      </c>
      <c r="E67" s="29" t="s">
        <v>73</v>
      </c>
      <c r="F67" s="28" t="s">
        <v>70</v>
      </c>
      <c r="G67" s="30">
        <v>10</v>
      </c>
      <c r="H67" s="10"/>
      <c r="I67" s="11">
        <f t="shared" si="3"/>
        <v>0</v>
      </c>
      <c r="J67" s="12">
        <v>0.08</v>
      </c>
      <c r="K67" s="11">
        <f t="shared" si="0"/>
        <v>0</v>
      </c>
      <c r="L67" s="77">
        <f t="shared" si="1"/>
        <v>0</v>
      </c>
      <c r="M67" s="77"/>
    </row>
    <row r="68" spans="1:13" s="1" customFormat="1" ht="28.7" customHeight="1" x14ac:dyDescent="0.2">
      <c r="B68" s="27">
        <v>23</v>
      </c>
      <c r="C68" s="28" t="s">
        <v>74</v>
      </c>
      <c r="D68" s="28" t="s">
        <v>75</v>
      </c>
      <c r="E68" s="29" t="s">
        <v>76</v>
      </c>
      <c r="F68" s="28" t="s">
        <v>77</v>
      </c>
      <c r="G68" s="30">
        <v>30</v>
      </c>
      <c r="H68" s="10"/>
      <c r="I68" s="11">
        <f t="shared" si="3"/>
        <v>0</v>
      </c>
      <c r="J68" s="12">
        <v>0.08</v>
      </c>
      <c r="K68" s="11">
        <f t="shared" si="0"/>
        <v>0</v>
      </c>
      <c r="L68" s="77">
        <f t="shared" si="1"/>
        <v>0</v>
      </c>
      <c r="M68" s="77"/>
    </row>
    <row r="69" spans="1:13" s="1" customFormat="1" ht="19.7" customHeight="1" x14ac:dyDescent="0.2">
      <c r="B69" s="27">
        <v>24</v>
      </c>
      <c r="C69" s="28" t="s">
        <v>78</v>
      </c>
      <c r="D69" s="28" t="s">
        <v>79</v>
      </c>
      <c r="E69" s="29" t="s">
        <v>80</v>
      </c>
      <c r="F69" s="28" t="s">
        <v>77</v>
      </c>
      <c r="G69" s="30">
        <v>170</v>
      </c>
      <c r="H69" s="10"/>
      <c r="I69" s="11">
        <f t="shared" si="3"/>
        <v>0</v>
      </c>
      <c r="J69" s="12">
        <v>0.08</v>
      </c>
      <c r="K69" s="11">
        <f t="shared" si="0"/>
        <v>0</v>
      </c>
      <c r="L69" s="77">
        <f t="shared" si="1"/>
        <v>0</v>
      </c>
      <c r="M69" s="77"/>
    </row>
    <row r="70" spans="1:13" s="1" customFormat="1" ht="19.7" customHeight="1" x14ac:dyDescent="0.2">
      <c r="B70" s="27">
        <v>25</v>
      </c>
      <c r="C70" s="28" t="s">
        <v>81</v>
      </c>
      <c r="D70" s="28" t="s">
        <v>82</v>
      </c>
      <c r="E70" s="29" t="s">
        <v>83</v>
      </c>
      <c r="F70" s="28" t="s">
        <v>77</v>
      </c>
      <c r="G70" s="30">
        <v>30</v>
      </c>
      <c r="H70" s="10"/>
      <c r="I70" s="11">
        <f t="shared" si="3"/>
        <v>0</v>
      </c>
      <c r="J70" s="12">
        <v>0.08</v>
      </c>
      <c r="K70" s="11">
        <f t="shared" si="0"/>
        <v>0</v>
      </c>
      <c r="L70" s="77">
        <f t="shared" si="1"/>
        <v>0</v>
      </c>
      <c r="M70" s="77"/>
    </row>
    <row r="71" spans="1:13" s="1" customFormat="1" ht="19.7" customHeight="1" x14ac:dyDescent="0.2">
      <c r="B71" s="27">
        <v>26</v>
      </c>
      <c r="C71" s="28" t="s">
        <v>84</v>
      </c>
      <c r="D71" s="28" t="s">
        <v>85</v>
      </c>
      <c r="E71" s="29" t="s">
        <v>86</v>
      </c>
      <c r="F71" s="28" t="s">
        <v>77</v>
      </c>
      <c r="G71" s="30">
        <v>20</v>
      </c>
      <c r="H71" s="10"/>
      <c r="I71" s="11">
        <f t="shared" si="3"/>
        <v>0</v>
      </c>
      <c r="J71" s="12">
        <v>0.08</v>
      </c>
      <c r="K71" s="11">
        <f t="shared" si="0"/>
        <v>0</v>
      </c>
      <c r="L71" s="77">
        <f t="shared" si="1"/>
        <v>0</v>
      </c>
      <c r="M71" s="77"/>
    </row>
    <row r="72" spans="1:13" s="1" customFormat="1" ht="19.7" customHeight="1" x14ac:dyDescent="0.2">
      <c r="B72" s="27">
        <v>27</v>
      </c>
      <c r="C72" s="28" t="s">
        <v>87</v>
      </c>
      <c r="D72" s="28" t="s">
        <v>88</v>
      </c>
      <c r="E72" s="29" t="s">
        <v>89</v>
      </c>
      <c r="F72" s="28" t="s">
        <v>77</v>
      </c>
      <c r="G72" s="30">
        <v>118</v>
      </c>
      <c r="H72" s="10"/>
      <c r="I72" s="11">
        <f t="shared" si="3"/>
        <v>0</v>
      </c>
      <c r="J72" s="12">
        <v>0.08</v>
      </c>
      <c r="K72" s="11">
        <f t="shared" si="0"/>
        <v>0</v>
      </c>
      <c r="L72" s="77">
        <f t="shared" si="1"/>
        <v>0</v>
      </c>
      <c r="M72" s="77"/>
    </row>
    <row r="73" spans="1:13" s="1" customFormat="1" ht="19.7" customHeight="1" x14ac:dyDescent="0.2">
      <c r="B73" s="27">
        <v>28</v>
      </c>
      <c r="C73" s="28" t="s">
        <v>90</v>
      </c>
      <c r="D73" s="28" t="s">
        <v>91</v>
      </c>
      <c r="E73" s="29" t="s">
        <v>89</v>
      </c>
      <c r="F73" s="28" t="s">
        <v>77</v>
      </c>
      <c r="G73" s="30">
        <v>2</v>
      </c>
      <c r="H73" s="10"/>
      <c r="I73" s="11">
        <f t="shared" si="3"/>
        <v>0</v>
      </c>
      <c r="J73" s="12">
        <v>0.23</v>
      </c>
      <c r="K73" s="11">
        <f t="shared" si="0"/>
        <v>0</v>
      </c>
      <c r="L73" s="77">
        <f t="shared" si="1"/>
        <v>0</v>
      </c>
      <c r="M73" s="77"/>
    </row>
    <row r="74" spans="1:13" s="1" customFormat="1" ht="21.4" customHeight="1" x14ac:dyDescent="0.2">
      <c r="B74" s="80" t="s">
        <v>92</v>
      </c>
      <c r="C74" s="80"/>
      <c r="D74" s="80"/>
      <c r="E74" s="80"/>
      <c r="F74" s="81">
        <f>SUM(I32:I33,I38,I43,I48,I51:I73)</f>
        <v>0</v>
      </c>
      <c r="G74" s="81"/>
      <c r="H74" s="81"/>
      <c r="I74" s="81"/>
      <c r="J74" s="81"/>
      <c r="K74" s="81"/>
      <c r="L74" s="81"/>
      <c r="M74" s="81"/>
    </row>
    <row r="75" spans="1:13" s="1" customFormat="1" ht="21.4" customHeight="1" x14ac:dyDescent="0.2">
      <c r="B75" s="80" t="s">
        <v>93</v>
      </c>
      <c r="C75" s="80"/>
      <c r="D75" s="80"/>
      <c r="E75" s="80"/>
      <c r="F75" s="81">
        <f>SUM(L32:M33,L38,L43,L48,L51:M73)</f>
        <v>0</v>
      </c>
      <c r="G75" s="81"/>
      <c r="H75" s="81"/>
      <c r="I75" s="81"/>
      <c r="J75" s="81"/>
      <c r="K75" s="81"/>
      <c r="L75" s="81"/>
      <c r="M75" s="81"/>
    </row>
    <row r="76" spans="1:13" s="1" customFormat="1" ht="11.1" customHeight="1" x14ac:dyDescent="0.2"/>
    <row r="77" spans="1:13" ht="14.25" customHeight="1" x14ac:dyDescent="0.2">
      <c r="A77" s="40" t="s">
        <v>118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ht="34.5" customHeight="1" x14ac:dyDescent="0.2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6"/>
      <c r="M78" s="1"/>
    </row>
    <row r="79" spans="1:13" ht="33" customHeight="1" x14ac:dyDescent="0.2">
      <c r="A79" s="47" t="s">
        <v>119</v>
      </c>
      <c r="B79" s="47"/>
      <c r="C79" s="47"/>
      <c r="D79" s="47"/>
      <c r="E79" s="47"/>
      <c r="F79" s="47"/>
      <c r="G79" s="47"/>
      <c r="H79" s="47"/>
      <c r="I79" s="48"/>
      <c r="J79" s="49"/>
      <c r="K79" s="50"/>
      <c r="L79" s="13" t="s">
        <v>120</v>
      </c>
      <c r="M79" s="14"/>
    </row>
    <row r="80" spans="1:13" ht="24" customHeight="1" x14ac:dyDescent="0.2">
      <c r="A80" s="51" t="s">
        <v>121</v>
      </c>
      <c r="B80" s="51"/>
      <c r="C80" s="51"/>
      <c r="D80" s="51"/>
      <c r="E80" s="51"/>
      <c r="F80" s="51"/>
      <c r="G80" s="51"/>
      <c r="H80" s="51"/>
      <c r="I80" s="51"/>
      <c r="J80" s="15"/>
      <c r="K80" s="16" t="s">
        <v>122</v>
      </c>
      <c r="L80" s="1"/>
      <c r="M80" s="1"/>
    </row>
    <row r="81" spans="1:13" ht="14.25" customHeight="1" x14ac:dyDescent="0.2">
      <c r="A81" s="40" t="s">
        <v>110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28.5" customHeight="1" x14ac:dyDescent="0.2">
      <c r="A83" s="43" t="s">
        <v>123</v>
      </c>
      <c r="B83" s="43"/>
      <c r="C83" s="43"/>
      <c r="D83" s="43"/>
      <c r="E83" s="43"/>
      <c r="F83" s="41" t="s">
        <v>94</v>
      </c>
      <c r="G83" s="41"/>
      <c r="H83" s="41"/>
      <c r="I83" s="41"/>
      <c r="J83" s="41"/>
      <c r="K83" s="41"/>
      <c r="L83" s="1"/>
      <c r="M83" s="1"/>
    </row>
    <row r="84" spans="1:13" ht="50.1" customHeight="1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1"/>
      <c r="M84" s="1"/>
    </row>
    <row r="85" spans="1:13" ht="50.1" customHeight="1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1"/>
      <c r="M85" s="1"/>
    </row>
    <row r="86" spans="1:13" ht="50.1" customHeight="1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1"/>
      <c r="M86" s="1"/>
    </row>
    <row r="87" spans="1:13" ht="50.1" customHeight="1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28.5" customHeight="1" x14ac:dyDescent="0.2">
      <c r="A89" s="40" t="s">
        <v>138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3" ht="57.75" customHeight="1" x14ac:dyDescent="0.2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9"/>
      <c r="L90" s="1"/>
      <c r="M90" s="1"/>
    </row>
    <row r="91" spans="1:13" ht="14.25" customHeight="1" x14ac:dyDescent="0.2">
      <c r="A91" s="55" t="s">
        <v>106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38.25" customHeight="1" x14ac:dyDescent="0.2">
      <c r="A93" s="34" t="s">
        <v>111</v>
      </c>
      <c r="B93" s="35"/>
      <c r="C93" s="35"/>
      <c r="D93" s="35"/>
      <c r="E93" s="35"/>
      <c r="F93" s="36"/>
      <c r="G93" s="31" t="s">
        <v>95</v>
      </c>
      <c r="H93" s="32"/>
      <c r="I93" s="32"/>
      <c r="J93" s="32"/>
      <c r="K93" s="33"/>
      <c r="L93" s="1"/>
      <c r="M93" s="1"/>
    </row>
    <row r="94" spans="1:13" ht="50.1" customHeight="1" x14ac:dyDescent="0.2">
      <c r="A94" s="37"/>
      <c r="B94" s="38"/>
      <c r="C94" s="38"/>
      <c r="D94" s="38"/>
      <c r="E94" s="38"/>
      <c r="F94" s="39"/>
      <c r="G94" s="37"/>
      <c r="H94" s="38"/>
      <c r="I94" s="38"/>
      <c r="J94" s="38"/>
      <c r="K94" s="39"/>
      <c r="L94" s="1"/>
      <c r="M94" s="1"/>
    </row>
    <row r="95" spans="1:13" ht="50.1" customHeight="1" x14ac:dyDescent="0.2">
      <c r="A95" s="37"/>
      <c r="B95" s="38"/>
      <c r="C95" s="38"/>
      <c r="D95" s="38"/>
      <c r="E95" s="38"/>
      <c r="F95" s="39"/>
      <c r="G95" s="37"/>
      <c r="H95" s="38"/>
      <c r="I95" s="38"/>
      <c r="J95" s="38"/>
      <c r="K95" s="39"/>
      <c r="L95" s="1"/>
      <c r="M95" s="1"/>
    </row>
    <row r="96" spans="1:13" ht="50.1" customHeight="1" x14ac:dyDescent="0.2">
      <c r="A96" s="37"/>
      <c r="B96" s="38"/>
      <c r="C96" s="38"/>
      <c r="D96" s="38"/>
      <c r="E96" s="38"/>
      <c r="F96" s="39"/>
      <c r="G96" s="37"/>
      <c r="H96" s="38"/>
      <c r="I96" s="38"/>
      <c r="J96" s="38"/>
      <c r="K96" s="39"/>
      <c r="L96" s="1"/>
      <c r="M96" s="1"/>
    </row>
    <row r="97" spans="1:13" ht="50.1" customHeight="1" x14ac:dyDescent="0.2">
      <c r="A97" s="37"/>
      <c r="B97" s="38"/>
      <c r="C97" s="38"/>
      <c r="D97" s="38"/>
      <c r="E97" s="38"/>
      <c r="F97" s="39"/>
      <c r="G97" s="37"/>
      <c r="H97" s="38"/>
      <c r="I97" s="38"/>
      <c r="J97" s="38"/>
      <c r="K97" s="39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4.25" customHeight="1" x14ac:dyDescent="0.2">
      <c r="A99" s="40" t="s">
        <v>124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 ht="39.75" customHeight="1" x14ac:dyDescent="0.2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9"/>
      <c r="L100" s="1"/>
      <c r="M100" s="1"/>
    </row>
    <row r="101" spans="1:13" ht="12.75" customHeight="1" x14ac:dyDescent="0.2">
      <c r="A101" s="52" t="s">
        <v>125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1"/>
      <c r="M101" s="1"/>
    </row>
    <row r="102" spans="1:13" ht="14.25" customHeight="1" x14ac:dyDescent="0.2">
      <c r="A102" s="40" t="s">
        <v>126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 ht="26.25" customHeight="1" x14ac:dyDescent="0.2">
      <c r="A103" s="17" t="s">
        <v>127</v>
      </c>
      <c r="B103" s="23"/>
      <c r="C103" s="23"/>
      <c r="D103" s="53"/>
      <c r="E103" s="54"/>
      <c r="F103" s="17"/>
      <c r="G103" s="17"/>
      <c r="H103" s="17"/>
      <c r="I103" s="17"/>
      <c r="J103" s="17"/>
      <c r="K103" s="17"/>
      <c r="L103" s="1"/>
      <c r="M103" s="1"/>
    </row>
    <row r="104" spans="1:13" ht="14.25" customHeight="1" x14ac:dyDescent="0.2">
      <c r="A104" s="40" t="s">
        <v>128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4.25" customHeight="1" x14ac:dyDescent="0.2">
      <c r="A106" s="40" t="s">
        <v>107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4.25" customHeight="1" x14ac:dyDescent="0.2">
      <c r="A108" s="40" t="s">
        <v>129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ht="14.2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4.25" customHeight="1" x14ac:dyDescent="0.2">
      <c r="A110" s="3"/>
      <c r="B110" s="3"/>
      <c r="C110" s="3"/>
      <c r="D110" s="18"/>
      <c r="E110" s="56" t="s">
        <v>130</v>
      </c>
      <c r="F110" s="56"/>
      <c r="G110" s="19"/>
      <c r="H110" s="19"/>
      <c r="I110" s="3"/>
      <c r="J110" s="3"/>
      <c r="K110" s="3"/>
      <c r="L110" s="3"/>
      <c r="M110" s="3"/>
    </row>
    <row r="111" spans="1:13" ht="14.25" customHeight="1" x14ac:dyDescent="0.2">
      <c r="A111" s="3"/>
      <c r="B111" s="3"/>
      <c r="C111" s="3"/>
      <c r="D111" s="18"/>
      <c r="E111" s="56" t="s">
        <v>131</v>
      </c>
      <c r="F111" s="56"/>
      <c r="G111" s="19"/>
      <c r="H111" s="19"/>
      <c r="I111" s="3"/>
      <c r="J111" s="3"/>
      <c r="K111" s="3"/>
      <c r="L111" s="3"/>
      <c r="M111" s="3"/>
    </row>
    <row r="112" spans="1:13" ht="14.25" customHeight="1" x14ac:dyDescent="0.2">
      <c r="A112" s="3"/>
      <c r="B112" s="3"/>
      <c r="C112" s="3"/>
      <c r="D112" s="18"/>
      <c r="E112" s="56" t="s">
        <v>132</v>
      </c>
      <c r="F112" s="56"/>
      <c r="G112" s="19"/>
      <c r="H112" s="19"/>
      <c r="I112" s="3"/>
      <c r="J112" s="3"/>
      <c r="K112" s="3"/>
      <c r="L112" s="3"/>
      <c r="M112" s="3"/>
    </row>
    <row r="113" spans="1:13" ht="14.25" customHeight="1" x14ac:dyDescent="0.2">
      <c r="A113" s="3"/>
      <c r="B113" s="3"/>
      <c r="C113" s="3"/>
      <c r="D113" s="18"/>
      <c r="E113" s="56" t="s">
        <v>133</v>
      </c>
      <c r="F113" s="56"/>
      <c r="G113" s="19"/>
      <c r="H113" s="19"/>
      <c r="I113" s="3"/>
      <c r="J113" s="3"/>
      <c r="K113" s="3"/>
      <c r="L113" s="3"/>
      <c r="M113" s="3"/>
    </row>
    <row r="114" spans="1:13" ht="14.25" customHeight="1" x14ac:dyDescent="0.2">
      <c r="A114" s="3"/>
      <c r="B114" s="3"/>
      <c r="C114" s="3"/>
      <c r="D114" s="18"/>
      <c r="E114" s="56" t="s">
        <v>134</v>
      </c>
      <c r="F114" s="56"/>
      <c r="G114" s="56"/>
      <c r="H114" s="56"/>
      <c r="I114" s="3"/>
      <c r="J114" s="3"/>
      <c r="K114" s="3"/>
      <c r="L114" s="3"/>
      <c r="M114" s="3"/>
    </row>
    <row r="115" spans="1:13" ht="14.25" customHeight="1" x14ac:dyDescent="0.2">
      <c r="A115" s="3"/>
      <c r="B115" s="3"/>
      <c r="C115" s="3"/>
      <c r="D115" s="20"/>
      <c r="E115" s="57" t="s">
        <v>135</v>
      </c>
      <c r="F115" s="57"/>
      <c r="G115" s="22"/>
      <c r="H115" s="22"/>
      <c r="I115" s="3"/>
      <c r="J115" s="3"/>
      <c r="K115" s="3"/>
      <c r="L115" s="3"/>
      <c r="M115" s="3"/>
    </row>
    <row r="116" spans="1:13" ht="14.25" x14ac:dyDescent="0.2">
      <c r="A116" s="1"/>
      <c r="B116" s="1"/>
      <c r="C116" s="21"/>
      <c r="D116" s="21"/>
      <c r="E116" s="22"/>
      <c r="F116" s="22"/>
      <c r="G116" s="1"/>
      <c r="H116" s="1"/>
      <c r="I116" s="1"/>
      <c r="J116" s="1"/>
      <c r="K116" s="1"/>
      <c r="L116" s="1"/>
      <c r="M116" s="1"/>
    </row>
    <row r="117" spans="1:13" ht="14.25" customHeight="1" x14ac:dyDescent="0.2">
      <c r="A117" s="40" t="s">
        <v>136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1:13" x14ac:dyDescent="0.2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9"/>
      <c r="L118" s="1"/>
      <c r="M118" s="1"/>
    </row>
    <row r="119" spans="1:13" x14ac:dyDescent="0.2">
      <c r="A119" s="37"/>
      <c r="B119" s="38"/>
      <c r="C119" s="38"/>
      <c r="D119" s="38"/>
      <c r="E119" s="38"/>
      <c r="F119" s="38"/>
      <c r="G119" s="38"/>
      <c r="H119" s="38"/>
      <c r="I119" s="38"/>
      <c r="J119" s="38"/>
      <c r="K119" s="39"/>
      <c r="L119" s="1"/>
      <c r="M119" s="1"/>
    </row>
    <row r="120" spans="1:13" x14ac:dyDescent="0.2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9"/>
      <c r="L120" s="1"/>
      <c r="M120" s="1"/>
    </row>
    <row r="121" spans="1:13" x14ac:dyDescent="0.2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9"/>
      <c r="L121" s="1"/>
      <c r="M121" s="1"/>
    </row>
    <row r="122" spans="1:13" x14ac:dyDescent="0.2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9"/>
      <c r="L122" s="1"/>
      <c r="M122" s="1"/>
    </row>
    <row r="123" spans="1:13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1"/>
      <c r="M123" s="1"/>
    </row>
    <row r="124" spans="1:13" ht="44.25" customHeight="1" x14ac:dyDescent="0.2">
      <c r="A124" s="1"/>
      <c r="B124" s="1"/>
      <c r="C124" s="1"/>
      <c r="D124" s="1"/>
      <c r="E124" s="1"/>
      <c r="F124" s="1"/>
      <c r="G124" s="1"/>
      <c r="H124" s="37"/>
      <c r="I124" s="39"/>
      <c r="J124" s="1"/>
      <c r="K124" s="1"/>
      <c r="L124" s="1"/>
      <c r="M124" s="1"/>
    </row>
    <row r="125" spans="1:13" ht="35.25" customHeight="1" x14ac:dyDescent="0.2">
      <c r="A125" s="1"/>
      <c r="B125" s="1"/>
      <c r="C125" s="1"/>
      <c r="D125" s="1"/>
      <c r="E125" s="1"/>
      <c r="F125" s="1"/>
      <c r="G125" s="1"/>
      <c r="H125" s="58" t="s">
        <v>108</v>
      </c>
      <c r="I125" s="58"/>
      <c r="J125" s="1"/>
      <c r="K125" s="1"/>
      <c r="L125" s="1"/>
      <c r="M125" s="1"/>
    </row>
    <row r="126" spans="1:13" ht="101.25" customHeight="1" x14ac:dyDescent="0.2">
      <c r="A126" s="52" t="s">
        <v>137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1"/>
      <c r="M126" s="1"/>
    </row>
  </sheetData>
  <mergeCells count="104">
    <mergeCell ref="B29:K29"/>
    <mergeCell ref="B35:K35"/>
    <mergeCell ref="B75:E75"/>
    <mergeCell ref="B40:K40"/>
    <mergeCell ref="B45:K45"/>
    <mergeCell ref="B74:E74"/>
    <mergeCell ref="F74:M74"/>
    <mergeCell ref="I2:M2"/>
    <mergeCell ref="B10:D11"/>
    <mergeCell ref="L53:M53"/>
    <mergeCell ref="L54:M54"/>
    <mergeCell ref="L55:M55"/>
    <mergeCell ref="L56:M56"/>
    <mergeCell ref="L57:M57"/>
    <mergeCell ref="L58:M58"/>
    <mergeCell ref="L59:M59"/>
    <mergeCell ref="F75:M75"/>
    <mergeCell ref="L65:M65"/>
    <mergeCell ref="L71:M71"/>
    <mergeCell ref="L72:M72"/>
    <mergeCell ref="L73:M73"/>
    <mergeCell ref="L66:M66"/>
    <mergeCell ref="L67:M67"/>
    <mergeCell ref="L68:M68"/>
    <mergeCell ref="L69:M69"/>
    <mergeCell ref="L70:M70"/>
    <mergeCell ref="L52:M52"/>
    <mergeCell ref="L61:M61"/>
    <mergeCell ref="L62:M62"/>
    <mergeCell ref="L63:M63"/>
    <mergeCell ref="L64:M64"/>
    <mergeCell ref="L31:M31"/>
    <mergeCell ref="L32:M32"/>
    <mergeCell ref="L33:M33"/>
    <mergeCell ref="L37:M37"/>
    <mergeCell ref="L38:M38"/>
    <mergeCell ref="L42:M42"/>
    <mergeCell ref="L43:M43"/>
    <mergeCell ref="L47:M47"/>
    <mergeCell ref="L48:M48"/>
    <mergeCell ref="L50:M50"/>
    <mergeCell ref="L51:M51"/>
    <mergeCell ref="L60:M60"/>
    <mergeCell ref="B27:O27"/>
    <mergeCell ref="G11:N12"/>
    <mergeCell ref="B3:E8"/>
    <mergeCell ref="I5:J5"/>
    <mergeCell ref="K7:L7"/>
    <mergeCell ref="B14:M14"/>
    <mergeCell ref="B24:O24"/>
    <mergeCell ref="I26:K26"/>
    <mergeCell ref="K5:L5"/>
    <mergeCell ref="A126:K126"/>
    <mergeCell ref="E114:H114"/>
    <mergeCell ref="E115:F115"/>
    <mergeCell ref="A117:M117"/>
    <mergeCell ref="A118:K118"/>
    <mergeCell ref="E112:F112"/>
    <mergeCell ref="E113:F113"/>
    <mergeCell ref="A106:M106"/>
    <mergeCell ref="A108:M108"/>
    <mergeCell ref="E110:F110"/>
    <mergeCell ref="E111:F111"/>
    <mergeCell ref="H125:I125"/>
    <mergeCell ref="A77:M77"/>
    <mergeCell ref="A78:L78"/>
    <mergeCell ref="A79:H79"/>
    <mergeCell ref="I79:K79"/>
    <mergeCell ref="A80:I80"/>
    <mergeCell ref="A81:M81"/>
    <mergeCell ref="A119:K119"/>
    <mergeCell ref="A120:K120"/>
    <mergeCell ref="A121:K121"/>
    <mergeCell ref="A100:K100"/>
    <mergeCell ref="A101:K101"/>
    <mergeCell ref="A102:M102"/>
    <mergeCell ref="A104:M104"/>
    <mergeCell ref="D103:E103"/>
    <mergeCell ref="A89:M89"/>
    <mergeCell ref="A90:K90"/>
    <mergeCell ref="A91:M91"/>
    <mergeCell ref="A95:F95"/>
    <mergeCell ref="A96:F96"/>
    <mergeCell ref="A97:F97"/>
    <mergeCell ref="G94:K94"/>
    <mergeCell ref="G95:K95"/>
    <mergeCell ref="G96:K96"/>
    <mergeCell ref="G97:K97"/>
    <mergeCell ref="G93:K93"/>
    <mergeCell ref="A93:F93"/>
    <mergeCell ref="A94:F94"/>
    <mergeCell ref="A99:M99"/>
    <mergeCell ref="A122:K122"/>
    <mergeCell ref="H124:I124"/>
    <mergeCell ref="F83:K83"/>
    <mergeCell ref="F84:K84"/>
    <mergeCell ref="F85:K85"/>
    <mergeCell ref="F86:K86"/>
    <mergeCell ref="F87:K87"/>
    <mergeCell ref="A83:E83"/>
    <mergeCell ref="A84:E84"/>
    <mergeCell ref="A85:E85"/>
    <mergeCell ref="A86:E86"/>
    <mergeCell ref="A87:E87"/>
  </mergeCells>
  <pageMargins left="0.51181102362204722" right="0.51181102362204722" top="0.55118110236220474" bottom="0.55118110236220474" header="0.31496062992125984" footer="0.31496062992125984"/>
  <pageSetup paperSize="9" scale="96" fitToHeight="0" orientation="landscape" r:id="rId1"/>
  <headerFooter alignWithMargins="0"/>
  <rowBreaks count="4" manualBreakCount="4">
    <brk id="28" max="12" man="1"/>
    <brk id="75" max="12" man="1"/>
    <brk id="90" max="12" man="1"/>
    <brk id="11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Paweł Pietras</cp:lastModifiedBy>
  <cp:lastPrinted>2023-10-19T09:46:14Z</cp:lastPrinted>
  <dcterms:created xsi:type="dcterms:W3CDTF">2023-10-10T11:30:44Z</dcterms:created>
  <dcterms:modified xsi:type="dcterms:W3CDTF">2023-10-25T10:13:00Z</dcterms:modified>
</cp:coreProperties>
</file>