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\Przetargi i zapytania\2024\4a LEKI DCZP 2024 P - dostawa leków — na zadanie 2\"/>
    </mc:Choice>
  </mc:AlternateContent>
  <xr:revisionPtr revIDLastSave="0" documentId="13_ncr:1_{1DA208C7-1CFA-412E-BEB6-8481F997C004}" xr6:coauthVersionLast="47" xr6:coauthVersionMax="47" xr10:uidLastSave="{00000000-0000-0000-0000-000000000000}"/>
  <bookViews>
    <workbookView xWindow="-120" yWindow="-120" windowWidth="29040" windowHeight="15840" xr2:uid="{1A2B1F85-5A3F-4770-99CA-83737D41C31D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N9" i="1"/>
  <c r="L9" i="1"/>
  <c r="Q9" i="1" s="1"/>
  <c r="P9" i="1" l="1"/>
  <c r="M9" i="1"/>
  <c r="R9" i="1" l="1"/>
  <c r="S9" i="1"/>
  <c r="L6" i="1" l="1"/>
  <c r="M6" i="1" s="1"/>
  <c r="N6" i="1"/>
  <c r="O6" i="1"/>
  <c r="P6" i="1" l="1"/>
  <c r="S6" i="1"/>
  <c r="R6" i="1"/>
  <c r="Q6" i="1"/>
  <c r="O8" i="1" l="1"/>
  <c r="N8" i="1"/>
  <c r="L8" i="1"/>
  <c r="P8" i="1" s="1"/>
  <c r="O7" i="1"/>
  <c r="N7" i="1"/>
  <c r="L7" i="1"/>
  <c r="P7" i="1" s="1"/>
  <c r="N10" i="1" l="1"/>
  <c r="M8" i="1"/>
  <c r="Q8" i="1"/>
  <c r="Q7" i="1"/>
  <c r="M7" i="1"/>
  <c r="P10" i="1"/>
  <c r="O10" i="1"/>
  <c r="S8" i="1" l="1"/>
  <c r="R8" i="1"/>
  <c r="S7" i="1"/>
  <c r="R7" i="1"/>
  <c r="Q10" i="1"/>
  <c r="R10" i="1" l="1"/>
  <c r="S10" i="1"/>
</calcChain>
</file>

<file path=xl/sharedStrings.xml><?xml version="1.0" encoding="utf-8"?>
<sst xmlns="http://schemas.openxmlformats.org/spreadsheetml/2006/main" count="43" uniqueCount="40">
  <si>
    <t>op.</t>
  </si>
  <si>
    <t>Clozapinum</t>
  </si>
  <si>
    <t>tabl.</t>
  </si>
  <si>
    <t>25 mg</t>
  </si>
  <si>
    <t>100 mg</t>
  </si>
  <si>
    <t>Levomepromazium</t>
  </si>
  <si>
    <t>tabl.powl.</t>
  </si>
  <si>
    <t>ZADANIE 1</t>
  </si>
  <si>
    <t>Vortioxetinum</t>
  </si>
  <si>
    <t>tabl.powl.o przedł.uwaln.</t>
  </si>
  <si>
    <t>10mg</t>
  </si>
  <si>
    <t xml:space="preserve">Dieta doustna w płynie, bezresztkowa  Źródłem białka jest kazeina i serwatka. Zawiera tłuszcze LCT. Główne żródło węglowodanów to maltoza i polisacharydy. Bez glutenu. W 125 ml produktu: 300 kcal, 12 g białka, 0g błonnika. Różne smaki. </t>
  </si>
  <si>
    <t>płyn doustny /butelka</t>
  </si>
  <si>
    <t>poj. a 125ml</t>
  </si>
  <si>
    <t>4 poj. *125 ml</t>
  </si>
  <si>
    <t>L.p.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</si>
  <si>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</si>
  <si>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</si>
  <si>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</si>
  <si>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</si>
  <si>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</si>
  <si>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</t>
  </si>
  <si>
    <t>Ilość do przetargu</t>
  </si>
  <si>
    <t>ilość orawo opcji</t>
  </si>
  <si>
    <t>VAT %</t>
  </si>
  <si>
    <t>kwota VAT</t>
  </si>
  <si>
    <t>kwota VAT opcji</t>
  </si>
  <si>
    <t>wartość brutto - prawo opcji</t>
  </si>
  <si>
    <t>Proponowana ilość w op.</t>
  </si>
  <si>
    <t>Rodzaj ceny</t>
  </si>
  <si>
    <t>Uwagi</t>
  </si>
  <si>
    <t>suma</t>
  </si>
  <si>
    <t>kwota j.VAT</t>
  </si>
  <si>
    <t>cena jedn. netto</t>
  </si>
  <si>
    <t xml:space="preserve">cena  jedn. brutto </t>
  </si>
  <si>
    <t>4a/LEKI/DCZP/2024/P   Nazwa Wykonawcy:</t>
  </si>
  <si>
    <t>FORMULARZ CENOWY ZAŁĄCZNIK NR 2 DO SWZ</t>
  </si>
  <si>
    <t>wartość netto 4 miesiące</t>
  </si>
  <si>
    <t>wartość netto 4 miesiące-prawo opcji</t>
  </si>
  <si>
    <t>Wartość brutto        4 m-ce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</si>
</sst>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Book Antiqua"/>
      <family val="1"/>
      <charset val="238"/>
    </font>
    <font>
      <sz val="10"/>
      <color rgb="FFFF0000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39966"/>
      <name val="Arial"/>
      <family val="2"/>
      <charset val="238"/>
    </font>
    <font>
      <sz val="9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FABF8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rgb="FFFABF8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1" xfId="0" applyFont="1" applyBorder="1"/>
    <xf numFmtId="0" fontId="0" fillId="0" borderId="0" xfId="0" applyAlignment="1">
      <alignment vertical="center"/>
    </xf>
    <xf numFmtId="0" fontId="3" fillId="0" borderId="0" xfId="0" applyFont="1"/>
    <xf numFmtId="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4" fontId="2" fillId="7" borderId="1" xfId="0" applyNumberFormat="1" applyFont="1" applyFill="1" applyBorder="1" applyAlignment="1">
      <alignment horizontal="center" wrapText="1"/>
    </xf>
    <xf numFmtId="4" fontId="2" fillId="8" borderId="1" xfId="0" applyNumberFormat="1" applyFont="1" applyFill="1" applyBorder="1" applyAlignment="1">
      <alignment horizontal="right" wrapText="1"/>
    </xf>
    <xf numFmtId="4" fontId="2" fillId="6" borderId="1" xfId="0" applyNumberFormat="1" applyFont="1" applyFill="1" applyBorder="1" applyAlignment="1">
      <alignment horizontal="right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0" fontId="14" fillId="0" borderId="1" xfId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wrapText="1"/>
    </xf>
    <xf numFmtId="1" fontId="13" fillId="7" borderId="6" xfId="0" applyNumberFormat="1" applyFont="1" applyFill="1" applyBorder="1" applyAlignment="1">
      <alignment horizont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9" fontId="3" fillId="4" borderId="8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 wrapText="1"/>
    </xf>
    <xf numFmtId="9" fontId="3" fillId="4" borderId="10" xfId="0" applyNumberFormat="1" applyFont="1" applyFill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center" vertical="center" wrapText="1"/>
    </xf>
    <xf numFmtId="9" fontId="3" fillId="4" borderId="12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vertical="center"/>
    </xf>
    <xf numFmtId="0" fontId="17" fillId="0" borderId="3" xfId="0" applyFont="1" applyBorder="1"/>
    <xf numFmtId="0" fontId="17" fillId="0" borderId="5" xfId="0" applyFont="1" applyBorder="1"/>
    <xf numFmtId="0" fontId="17" fillId="0" borderId="4" xfId="0" applyFont="1" applyBorder="1"/>
  </cellXfs>
  <cellStyles count="2">
    <cellStyle name="Normalny" xfId="0" builtinId="0"/>
    <cellStyle name="Normalny 3" xfId="1" xr:uid="{1D5E3138-A922-44E2-800F-972837EF5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1704-4D36-403C-967B-962757A6E117}">
  <sheetPr>
    <pageSetUpPr fitToPage="1"/>
  </sheetPr>
  <dimension ref="A1:W13"/>
  <sheetViews>
    <sheetView tabSelected="1" workbookViewId="0">
      <selection activeCell="D9" sqref="D9"/>
    </sheetView>
  </sheetViews>
  <sheetFormatPr defaultRowHeight="15" x14ac:dyDescent="0.25"/>
  <cols>
    <col min="2" max="2" width="24.42578125" bestFit="1" customWidth="1"/>
    <col min="3" max="3" width="10.85546875" customWidth="1"/>
    <col min="14" max="14" width="11" customWidth="1"/>
    <col min="18" max="18" width="10.42578125" customWidth="1"/>
    <col min="19" max="19" width="10.28515625" customWidth="1"/>
  </cols>
  <sheetData>
    <row r="1" spans="1:23" ht="81" customHeight="1" thickBot="1" x14ac:dyDescent="0.3">
      <c r="B1" s="55" t="s">
        <v>35</v>
      </c>
    </row>
    <row r="2" spans="1:23" x14ac:dyDescent="0.25">
      <c r="A2" s="5">
        <v>1</v>
      </c>
      <c r="B2" s="54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</row>
    <row r="3" spans="1:23" x14ac:dyDescent="0.25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3" ht="63.75" x14ac:dyDescent="0.25">
      <c r="A4" s="6" t="s">
        <v>15</v>
      </c>
      <c r="B4" s="7" t="s">
        <v>16</v>
      </c>
      <c r="C4" s="8" t="s">
        <v>17</v>
      </c>
      <c r="D4" s="8" t="s">
        <v>18</v>
      </c>
      <c r="E4" s="8" t="s">
        <v>19</v>
      </c>
      <c r="F4" s="7" t="s">
        <v>20</v>
      </c>
      <c r="G4" s="9" t="s">
        <v>21</v>
      </c>
      <c r="H4" s="52" t="s">
        <v>22</v>
      </c>
      <c r="I4" s="10" t="s">
        <v>23</v>
      </c>
      <c r="J4" s="11" t="s">
        <v>33</v>
      </c>
      <c r="K4" s="12" t="s">
        <v>24</v>
      </c>
      <c r="L4" s="12" t="s">
        <v>32</v>
      </c>
      <c r="M4" s="11" t="s">
        <v>34</v>
      </c>
      <c r="N4" s="11" t="s">
        <v>37</v>
      </c>
      <c r="O4" s="11" t="s">
        <v>38</v>
      </c>
      <c r="P4" s="11" t="s">
        <v>25</v>
      </c>
      <c r="Q4" s="11" t="s">
        <v>26</v>
      </c>
      <c r="R4" s="11" t="s">
        <v>39</v>
      </c>
      <c r="S4" s="11" t="s">
        <v>27</v>
      </c>
      <c r="T4" s="11" t="s">
        <v>28</v>
      </c>
      <c r="U4" s="11" t="s">
        <v>29</v>
      </c>
      <c r="V4" s="11" t="s">
        <v>30</v>
      </c>
      <c r="W4" s="3"/>
    </row>
    <row r="5" spans="1:23" ht="25.5" customHeight="1" thickBot="1" x14ac:dyDescent="0.35">
      <c r="A5" s="57" t="s">
        <v>7</v>
      </c>
      <c r="B5" s="58"/>
      <c r="C5" s="58"/>
      <c r="D5" s="58"/>
      <c r="E5" s="58"/>
      <c r="F5" s="59"/>
      <c r="G5" s="59"/>
      <c r="H5" s="59"/>
      <c r="I5" s="59"/>
      <c r="J5" s="60"/>
      <c r="K5" s="60"/>
      <c r="L5" s="59"/>
      <c r="M5" s="59"/>
      <c r="N5" s="59"/>
      <c r="O5" s="59"/>
      <c r="P5" s="59"/>
      <c r="Q5" s="59"/>
      <c r="R5" s="59"/>
      <c r="S5" s="59"/>
      <c r="T5" s="59"/>
      <c r="U5" s="59"/>
      <c r="V5" s="61"/>
    </row>
    <row r="6" spans="1:23" ht="51" x14ac:dyDescent="0.25">
      <c r="A6" s="6">
        <v>1</v>
      </c>
      <c r="B6" s="14" t="s">
        <v>8</v>
      </c>
      <c r="C6" s="14"/>
      <c r="D6" s="14" t="s">
        <v>0</v>
      </c>
      <c r="E6" s="14" t="s">
        <v>9</v>
      </c>
      <c r="F6" s="14" t="s">
        <v>10</v>
      </c>
      <c r="G6" s="14">
        <v>28</v>
      </c>
      <c r="H6" s="53">
        <v>20</v>
      </c>
      <c r="I6" s="41">
        <v>6</v>
      </c>
      <c r="J6" s="46"/>
      <c r="K6" s="47"/>
      <c r="L6" s="42">
        <f t="shared" ref="L6:L9" si="0">ROUND((J6*K6),2)</f>
        <v>0</v>
      </c>
      <c r="M6" s="31">
        <f t="shared" ref="M6:M9" si="1">J6+L6</f>
        <v>0</v>
      </c>
      <c r="N6" s="31">
        <f t="shared" ref="N6:N9" si="2">J6*H6</f>
        <v>0</v>
      </c>
      <c r="O6" s="31">
        <f>I6*J6</f>
        <v>0</v>
      </c>
      <c r="P6" s="31">
        <f t="shared" ref="P6:P9" si="3">L6*H6</f>
        <v>0</v>
      </c>
      <c r="Q6" s="31">
        <f>I6*L6</f>
        <v>0</v>
      </c>
      <c r="R6" s="31">
        <f t="shared" ref="R6:R9" si="4">M6*H6</f>
        <v>0</v>
      </c>
      <c r="S6" s="32">
        <f t="shared" ref="S6:S9" si="5">I6*M6</f>
        <v>0</v>
      </c>
      <c r="T6" s="33"/>
      <c r="U6" s="34"/>
      <c r="V6" s="35"/>
    </row>
    <row r="7" spans="1:23" ht="27" customHeight="1" x14ac:dyDescent="0.25">
      <c r="A7" s="39">
        <v>2</v>
      </c>
      <c r="B7" s="14" t="s">
        <v>1</v>
      </c>
      <c r="C7" s="14"/>
      <c r="D7" s="14" t="s">
        <v>0</v>
      </c>
      <c r="E7" s="14" t="s">
        <v>2</v>
      </c>
      <c r="F7" s="14" t="s">
        <v>4</v>
      </c>
      <c r="G7" s="14">
        <v>50</v>
      </c>
      <c r="H7" s="53">
        <v>200</v>
      </c>
      <c r="I7" s="41">
        <v>60</v>
      </c>
      <c r="J7" s="48"/>
      <c r="K7" s="49"/>
      <c r="L7" s="42">
        <f t="shared" si="0"/>
        <v>0</v>
      </c>
      <c r="M7" s="31">
        <f t="shared" si="1"/>
        <v>0</v>
      </c>
      <c r="N7" s="31">
        <f t="shared" si="2"/>
        <v>0</v>
      </c>
      <c r="O7" s="31">
        <f t="shared" ref="O7:O9" si="6">I7*J7</f>
        <v>0</v>
      </c>
      <c r="P7" s="31">
        <f t="shared" si="3"/>
        <v>0</v>
      </c>
      <c r="Q7" s="31">
        <f t="shared" ref="Q7:Q9" si="7">I7*L7</f>
        <v>0</v>
      </c>
      <c r="R7" s="31">
        <f t="shared" si="4"/>
        <v>0</v>
      </c>
      <c r="S7" s="32">
        <f t="shared" si="5"/>
        <v>0</v>
      </c>
      <c r="T7" s="33"/>
      <c r="U7" s="36"/>
      <c r="V7" s="13"/>
    </row>
    <row r="8" spans="1:23" ht="30" customHeight="1" x14ac:dyDescent="0.25">
      <c r="A8" s="39">
        <v>3</v>
      </c>
      <c r="B8" s="17" t="s">
        <v>5</v>
      </c>
      <c r="C8" s="17"/>
      <c r="D8" s="17" t="s">
        <v>0</v>
      </c>
      <c r="E8" s="17" t="s">
        <v>6</v>
      </c>
      <c r="F8" s="17" t="s">
        <v>3</v>
      </c>
      <c r="G8" s="17">
        <v>50</v>
      </c>
      <c r="H8" s="53">
        <v>20</v>
      </c>
      <c r="I8" s="41">
        <v>6</v>
      </c>
      <c r="J8" s="48"/>
      <c r="K8" s="49"/>
      <c r="L8" s="43">
        <f t="shared" si="0"/>
        <v>0</v>
      </c>
      <c r="M8" s="32">
        <f t="shared" si="1"/>
        <v>0</v>
      </c>
      <c r="N8" s="32">
        <f t="shared" si="2"/>
        <v>0</v>
      </c>
      <c r="O8" s="31">
        <f t="shared" si="6"/>
        <v>0</v>
      </c>
      <c r="P8" s="32">
        <f t="shared" si="3"/>
        <v>0</v>
      </c>
      <c r="Q8" s="31">
        <f t="shared" si="7"/>
        <v>0</v>
      </c>
      <c r="R8" s="32">
        <f t="shared" si="4"/>
        <v>0</v>
      </c>
      <c r="S8" s="32">
        <f t="shared" si="5"/>
        <v>0</v>
      </c>
      <c r="T8" s="33"/>
      <c r="U8" s="36"/>
      <c r="V8" s="13"/>
    </row>
    <row r="9" spans="1:23" ht="108.75" customHeight="1" thickBot="1" x14ac:dyDescent="0.3">
      <c r="A9" s="40">
        <v>4</v>
      </c>
      <c r="B9" s="38" t="s">
        <v>11</v>
      </c>
      <c r="C9" s="18"/>
      <c r="D9" s="17" t="s">
        <v>0</v>
      </c>
      <c r="E9" s="19" t="s">
        <v>12</v>
      </c>
      <c r="F9" s="20" t="s">
        <v>13</v>
      </c>
      <c r="G9" s="21" t="s">
        <v>14</v>
      </c>
      <c r="H9" s="53">
        <v>10</v>
      </c>
      <c r="I9" s="41">
        <v>3</v>
      </c>
      <c r="J9" s="50"/>
      <c r="K9" s="51"/>
      <c r="L9" s="43">
        <f t="shared" si="0"/>
        <v>0</v>
      </c>
      <c r="M9" s="32">
        <f t="shared" si="1"/>
        <v>0</v>
      </c>
      <c r="N9" s="32">
        <f t="shared" si="2"/>
        <v>0</v>
      </c>
      <c r="O9" s="32">
        <f t="shared" si="6"/>
        <v>0</v>
      </c>
      <c r="P9" s="32">
        <f t="shared" si="3"/>
        <v>0</v>
      </c>
      <c r="Q9" s="32">
        <f t="shared" si="7"/>
        <v>0</v>
      </c>
      <c r="R9" s="32">
        <f t="shared" si="4"/>
        <v>0</v>
      </c>
      <c r="S9" s="32">
        <f t="shared" si="5"/>
        <v>0</v>
      </c>
      <c r="T9" s="33"/>
      <c r="U9" s="34"/>
      <c r="V9" s="35"/>
    </row>
    <row r="10" spans="1:23" ht="53.25" customHeight="1" x14ac:dyDescent="0.25">
      <c r="A10" s="22"/>
      <c r="B10" s="23"/>
      <c r="C10" s="24"/>
      <c r="D10" s="23"/>
      <c r="E10" s="23"/>
      <c r="F10" s="23"/>
      <c r="G10" s="23"/>
      <c r="H10" s="25"/>
      <c r="I10" s="26"/>
      <c r="J10" s="44"/>
      <c r="K10" s="45"/>
      <c r="L10" s="27"/>
      <c r="M10" s="28" t="s">
        <v>31</v>
      </c>
      <c r="N10" s="29">
        <f t="shared" ref="N10:S10" si="8">SUM(N6:N9)</f>
        <v>0</v>
      </c>
      <c r="O10" s="30">
        <f t="shared" si="8"/>
        <v>0</v>
      </c>
      <c r="P10" s="29">
        <f t="shared" si="8"/>
        <v>0</v>
      </c>
      <c r="Q10" s="30">
        <f t="shared" si="8"/>
        <v>0</v>
      </c>
      <c r="R10" s="29">
        <f t="shared" si="8"/>
        <v>0</v>
      </c>
      <c r="S10" s="30">
        <f t="shared" si="8"/>
        <v>0</v>
      </c>
      <c r="T10" s="15"/>
      <c r="U10" s="16"/>
      <c r="V10" s="1"/>
    </row>
    <row r="11" spans="1:23" x14ac:dyDescent="0.25">
      <c r="N11" s="4"/>
      <c r="R11" s="4"/>
    </row>
    <row r="12" spans="1:23" x14ac:dyDescent="0.25">
      <c r="G12" s="2"/>
    </row>
    <row r="13" spans="1:23" x14ac:dyDescent="0.25">
      <c r="E13" s="37"/>
    </row>
  </sheetData>
  <mergeCells count="2">
    <mergeCell ref="A3:V3"/>
    <mergeCell ref="A5:V5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Anna Lotka</cp:lastModifiedBy>
  <cp:lastPrinted>2024-01-29T11:21:10Z</cp:lastPrinted>
  <dcterms:created xsi:type="dcterms:W3CDTF">2024-01-16T09:25:25Z</dcterms:created>
  <dcterms:modified xsi:type="dcterms:W3CDTF">2024-02-13T10:22:23Z</dcterms:modified>
</cp:coreProperties>
</file>