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1660D84-45CD-4C3B-9B82-BD5E676502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zedmiar" sheetId="4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E14" i="4"/>
  <c r="G14" i="4" s="1"/>
  <c r="G13" i="4"/>
  <c r="G12" i="4"/>
  <c r="E11" i="4"/>
  <c r="G11" i="4" s="1"/>
  <c r="E10" i="4"/>
  <c r="G10" i="4" s="1"/>
  <c r="E8" i="4"/>
  <c r="G8" i="4" s="1"/>
  <c r="G7" i="4"/>
  <c r="G16" i="4" l="1"/>
  <c r="G18" i="4" s="1"/>
  <c r="E9" i="4"/>
  <c r="G9" i="4" s="1"/>
</calcChain>
</file>

<file path=xl/sharedStrings.xml><?xml version="1.0" encoding="utf-8"?>
<sst xmlns="http://schemas.openxmlformats.org/spreadsheetml/2006/main" count="30" uniqueCount="25">
  <si>
    <t>LP</t>
  </si>
  <si>
    <t>OPIS ROBÓT</t>
  </si>
  <si>
    <t>JM</t>
  </si>
  <si>
    <t>ILOŚĆ</t>
  </si>
  <si>
    <t>mb</t>
  </si>
  <si>
    <t>kpl</t>
  </si>
  <si>
    <t>m3</t>
  </si>
  <si>
    <t>m2</t>
  </si>
  <si>
    <t>CJ</t>
  </si>
  <si>
    <t>WARTOŚĆ</t>
  </si>
  <si>
    <t>Netto</t>
  </si>
  <si>
    <t>Vat</t>
  </si>
  <si>
    <t>Brutto</t>
  </si>
  <si>
    <t>Zabezpieczenie, oznakowanie granic terenu za pomocą tablic ostrzegawczych i wygrodzeń uniemożliwających dostęp osób postronnych na teren prowadzonych robót</t>
  </si>
  <si>
    <t>remont schodów - przychodnia przy ul. Wojska Polskiego</t>
  </si>
  <si>
    <t>Skucie płytek na schodach i spoczniku wraz z warstwą kleju</t>
  </si>
  <si>
    <t xml:space="preserve">Spachlowanie - wyrównanie klejem i wykonanie tynku żywicznego mozaikowego na boczbych policzkach </t>
  </si>
  <si>
    <t xml:space="preserve">Wyrównanie i impregnacja  podłoża pod okładziny chodów płytami kamiennymi, </t>
  </si>
  <si>
    <t>Frezowanie (skucie w-wy lastryka na podeście) gr do 4 cm</t>
  </si>
  <si>
    <t xml:space="preserve">Obłożenie schodów i spocznika płytami kamiennymi granitowymi  płomieniowanymi antypoślizgowymi, gr 3cm stopnica oraz  spocznik i 2cm podstopnica </t>
  </si>
  <si>
    <t xml:space="preserve">Wyczyszczenie powierzchni barierek z luźnych fragmentów farby z przygotowaniem powierzchni do nałożenia podkładu antykorozyjnego i wierzchniej warstwy, materiał: kolor szary nawiązujący do istniejącego, odporny na warunki atmosferyczneanie - istniejącej barierki stalowej </t>
  </si>
  <si>
    <t>Wywóz i utylizacja  gruzu z rozbiórek</t>
  </si>
  <si>
    <t xml:space="preserve">Wykonanie zabezpieczeń tymczasowych, dojść do budynku. </t>
  </si>
  <si>
    <t>PRZEDMIAR ROBÓT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</si>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</sst>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89AB-C18E-4110-A01F-0E93BA8790E5}">
  <sheetPr>
    <pageSetUpPr fitToPage="1"/>
  </sheetPr>
  <dimension ref="B1:G18"/>
  <sheetViews>
    <sheetView tabSelected="1" zoomScale="90" zoomScaleNormal="90" workbookViewId="0">
      <selection activeCell="J4" sqref="J4"/>
    </sheetView>
  </sheetViews>
  <sheetFormatPr defaultColWidth="9.109375" defaultRowHeight="15.6" x14ac:dyDescent="0.3"/>
  <cols>
    <col min="1" max="1" width="9.109375" style="1"/>
    <col min="2" max="2" width="4.5546875" style="3" customWidth="1"/>
    <col min="3" max="3" width="68.44140625" style="9" customWidth="1"/>
    <col min="4" max="5" width="9.109375" style="3"/>
    <col min="6" max="6" width="10.6640625" style="3" customWidth="1"/>
    <col min="7" max="7" width="12.5546875" style="3" customWidth="1"/>
    <col min="8" max="16384" width="9.109375" style="1"/>
  </cols>
  <sheetData>
    <row r="1" spans="2:7" x14ac:dyDescent="0.3">
      <c r="G1" s="3" t="s">
        <v>24</v>
      </c>
    </row>
    <row r="2" spans="2:7" ht="18.75" customHeight="1" x14ac:dyDescent="0.3">
      <c r="B2" s="15" t="s">
        <v>23</v>
      </c>
      <c r="C2" s="15"/>
      <c r="D2" s="15"/>
      <c r="E2" s="15"/>
      <c r="F2" s="15"/>
      <c r="G2" s="15"/>
    </row>
    <row r="3" spans="2:7" ht="9" customHeight="1" x14ac:dyDescent="0.3"/>
    <row r="4" spans="2:7" ht="50.25" customHeight="1" x14ac:dyDescent="0.3">
      <c r="B4" s="16" t="s">
        <v>14</v>
      </c>
      <c r="C4" s="16"/>
      <c r="D4" s="16"/>
      <c r="E4" s="16"/>
      <c r="F4" s="16"/>
      <c r="G4" s="16"/>
    </row>
    <row r="5" spans="2:7" ht="65.25" customHeight="1" x14ac:dyDescent="0.3">
      <c r="B5" s="2"/>
      <c r="C5" s="2"/>
      <c r="D5" s="2"/>
      <c r="E5" s="2"/>
    </row>
    <row r="6" spans="2:7" x14ac:dyDescent="0.3">
      <c r="B6" s="8" t="s">
        <v>0</v>
      </c>
      <c r="C6" s="10" t="s">
        <v>1</v>
      </c>
      <c r="D6" s="8" t="s">
        <v>2</v>
      </c>
      <c r="E6" s="8" t="s">
        <v>3</v>
      </c>
      <c r="F6" s="8" t="s">
        <v>8</v>
      </c>
      <c r="G6" s="8" t="s">
        <v>9</v>
      </c>
    </row>
    <row r="7" spans="2:7" ht="46.8" x14ac:dyDescent="0.3">
      <c r="B7" s="5">
        <v>1</v>
      </c>
      <c r="C7" s="14" t="s">
        <v>13</v>
      </c>
      <c r="D7" s="5" t="s">
        <v>5</v>
      </c>
      <c r="E7" s="6">
        <v>1</v>
      </c>
      <c r="F7" s="12"/>
      <c r="G7" s="12">
        <f>E7*F7</f>
        <v>0</v>
      </c>
    </row>
    <row r="8" spans="2:7" x14ac:dyDescent="0.3">
      <c r="B8" s="5">
        <v>2</v>
      </c>
      <c r="C8" s="14" t="s">
        <v>15</v>
      </c>
      <c r="D8" s="5" t="s">
        <v>7</v>
      </c>
      <c r="E8" s="6">
        <f>14.8+7.9</f>
        <v>22.700000000000003</v>
      </c>
      <c r="F8" s="12"/>
      <c r="G8" s="12">
        <f>E8*F8</f>
        <v>0</v>
      </c>
    </row>
    <row r="9" spans="2:7" ht="31.2" x14ac:dyDescent="0.3">
      <c r="B9" s="5">
        <v>3</v>
      </c>
      <c r="C9" s="11" t="s">
        <v>17</v>
      </c>
      <c r="D9" s="5" t="s">
        <v>7</v>
      </c>
      <c r="E9" s="6">
        <f>E8</f>
        <v>22.700000000000003</v>
      </c>
      <c r="F9" s="12"/>
      <c r="G9" s="12">
        <f>E9*F9</f>
        <v>0</v>
      </c>
    </row>
    <row r="10" spans="2:7" ht="32.25" customHeight="1" x14ac:dyDescent="0.3">
      <c r="B10" s="5">
        <v>4</v>
      </c>
      <c r="C10" s="7" t="s">
        <v>18</v>
      </c>
      <c r="D10" s="5" t="s">
        <v>7</v>
      </c>
      <c r="E10" s="6">
        <f>2.35*3.35</f>
        <v>7.8725000000000005</v>
      </c>
      <c r="F10" s="12"/>
      <c r="G10" s="12">
        <f t="shared" ref="G10:G13" si="0">E10*F10</f>
        <v>0</v>
      </c>
    </row>
    <row r="11" spans="2:7" ht="46.8" x14ac:dyDescent="0.3">
      <c r="B11" s="5">
        <v>5</v>
      </c>
      <c r="C11" s="11" t="s">
        <v>19</v>
      </c>
      <c r="D11" s="5" t="s">
        <v>7</v>
      </c>
      <c r="E11" s="6">
        <f>14.8+7.9</f>
        <v>22.700000000000003</v>
      </c>
      <c r="F11" s="12"/>
      <c r="G11" s="12">
        <f>E11*F11</f>
        <v>0</v>
      </c>
    </row>
    <row r="12" spans="2:7" ht="37.5" customHeight="1" x14ac:dyDescent="0.3">
      <c r="B12" s="5">
        <v>6</v>
      </c>
      <c r="C12" s="11" t="s">
        <v>16</v>
      </c>
      <c r="D12" s="5" t="s">
        <v>6</v>
      </c>
      <c r="E12" s="6">
        <v>2.6</v>
      </c>
      <c r="F12" s="12"/>
      <c r="G12" s="12">
        <f t="shared" si="0"/>
        <v>0</v>
      </c>
    </row>
    <row r="13" spans="2:7" ht="72.75" customHeight="1" x14ac:dyDescent="0.3">
      <c r="B13" s="5">
        <v>7</v>
      </c>
      <c r="C13" s="11" t="s">
        <v>20</v>
      </c>
      <c r="D13" s="5" t="s">
        <v>4</v>
      </c>
      <c r="E13" s="6">
        <v>8</v>
      </c>
      <c r="F13" s="12"/>
      <c r="G13" s="12">
        <f t="shared" si="0"/>
        <v>0</v>
      </c>
    </row>
    <row r="14" spans="2:7" x14ac:dyDescent="0.3">
      <c r="B14" s="5">
        <v>8</v>
      </c>
      <c r="C14" s="11" t="s">
        <v>21</v>
      </c>
      <c r="D14" s="5" t="s">
        <v>6</v>
      </c>
      <c r="E14" s="6">
        <f>(((3*(0.42+0.15))*(31+9))+(3.5*2.6)+(2.5*0.4*2))*0.07</f>
        <v>5.5650000000000004</v>
      </c>
      <c r="F14" s="12"/>
      <c r="G14" s="12">
        <f>E14*F14</f>
        <v>0</v>
      </c>
    </row>
    <row r="15" spans="2:7" x14ac:dyDescent="0.3">
      <c r="B15" s="5">
        <v>9</v>
      </c>
      <c r="C15" s="11" t="s">
        <v>22</v>
      </c>
      <c r="D15" s="5" t="s">
        <v>5</v>
      </c>
      <c r="E15" s="6">
        <v>1</v>
      </c>
      <c r="F15" s="12"/>
      <c r="G15" s="12">
        <f>E15*F15</f>
        <v>0</v>
      </c>
    </row>
    <row r="16" spans="2:7" x14ac:dyDescent="0.3">
      <c r="E16" s="4"/>
      <c r="F16" s="8" t="s">
        <v>10</v>
      </c>
      <c r="G16" s="12">
        <f>SUM(G7:G15)</f>
        <v>0</v>
      </c>
    </row>
    <row r="17" spans="5:7" x14ac:dyDescent="0.3">
      <c r="E17" s="4"/>
      <c r="F17" s="8" t="s">
        <v>11</v>
      </c>
      <c r="G17" s="13">
        <v>0.23</v>
      </c>
    </row>
    <row r="18" spans="5:7" x14ac:dyDescent="0.3">
      <c r="F18" s="8" t="s">
        <v>12</v>
      </c>
      <c r="G18" s="12">
        <f>G16+(G16*G17)</f>
        <v>0</v>
      </c>
    </row>
  </sheetData>
  <mergeCells count="2">
    <mergeCell ref="B2:G2"/>
    <mergeCell ref="B4:G4"/>
  </mergeCells>
  <pageMargins left="1" right="1" top="1" bottom="1" header="0.5" footer="0.5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2023-08-17T11:12:31Z</dcterms:modified>
</cp:coreProperties>
</file>