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848C8497-1287-4CEE-B12B-A5493FE78B3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Arkusz1!$A$1:$K$93</definedName>
    <definedName name="OLE_LINK1" localSheetId="0">Arkusz1!$B$30</definedName>
  </definedNames>
  <calcPr calcId="191029"/>
</workbook>
</file>

<file path=xl/calcChain.xml><?xml version="1.0" encoding="utf-8"?>
<calcChain xmlns="http://schemas.openxmlformats.org/spreadsheetml/2006/main">
  <c r="F43" i="1" l="1"/>
  <c r="H43" i="1" l="1"/>
  <c r="I43" i="1" s="1"/>
  <c r="F39" i="1"/>
  <c r="H39" i="1"/>
  <c r="I39" i="1"/>
  <c r="F38" i="1"/>
  <c r="H38" i="1" l="1"/>
  <c r="I38" i="1" s="1"/>
  <c r="F37" i="1"/>
  <c r="H37" i="1"/>
  <c r="I37" i="1" l="1"/>
  <c r="F44" i="1"/>
  <c r="F40" i="1"/>
  <c r="H40" i="1" s="1"/>
  <c r="F36" i="1"/>
  <c r="H36" i="1" s="1"/>
  <c r="I36" i="1" s="1"/>
  <c r="F35" i="1"/>
  <c r="F34" i="1"/>
  <c r="F33" i="1"/>
  <c r="H33" i="1" s="1"/>
  <c r="I33" i="1" s="1"/>
  <c r="F32" i="1"/>
  <c r="H32" i="1" s="1"/>
  <c r="I32" i="1" s="1"/>
  <c r="F31" i="1"/>
  <c r="H31" i="1" s="1"/>
  <c r="I31" i="1" s="1"/>
  <c r="F30" i="1"/>
  <c r="H30" i="1" s="1"/>
  <c r="F45" i="1" l="1"/>
  <c r="F41" i="1"/>
  <c r="H44" i="1"/>
  <c r="I40" i="1"/>
  <c r="H35" i="1"/>
  <c r="I35" i="1" s="1"/>
  <c r="H34" i="1"/>
  <c r="I34" i="1" s="1"/>
  <c r="I30" i="1"/>
  <c r="H45" i="1" l="1"/>
  <c r="I41" i="1"/>
  <c r="F46" i="1"/>
  <c r="H41" i="1"/>
  <c r="I44" i="1"/>
  <c r="I45" i="1" s="1"/>
  <c r="H46" i="1" l="1"/>
  <c r="I46" i="1"/>
</calcChain>
</file>

<file path=xl/sharedStrings.xml><?xml version="1.0" encoding="utf-8"?>
<sst xmlns="http://schemas.openxmlformats.org/spreadsheetml/2006/main" count="110" uniqueCount="98">
  <si>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</si>
  <si>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</si>
  <si>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</si>
  <si>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</si>
  <si>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</si>
  <si>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</si>
  <si>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</si>
  <si>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</si>
  <si>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</si>
  <si>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</si>
  <si>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</si>
  <si>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</si>
  <si>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</si>
  <si>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</si>
  <si>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</si>
  <si>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</si>
  <si>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</si>
  <si>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</si>
  <si>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</si>
  <si>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</si>
  <si>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</si>
  <si>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</si>
  <si>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</si>
  <si>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2.</t>
  </si>
  <si>
    <t>3.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</si>
  <si>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</si>
  <si>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</si>
  <si>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dla Części 1</t>
  </si>
  <si>
    <t>Województwo:</t>
  </si>
  <si>
    <t>4.</t>
  </si>
  <si>
    <t>5.</t>
  </si>
  <si>
    <t>6.</t>
  </si>
  <si>
    <t>7.</t>
  </si>
  <si>
    <t>8.</t>
  </si>
  <si>
    <t>szt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</si>
  <si>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</si>
  <si>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</si>
  <si>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</si>
  <si>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RAZEM ZAMÓWIENIE OPCJONALNE:</t>
  </si>
  <si>
    <t>Front kolejowy:
•	demontaż niesprawnych zasuw Ø 100
•	utylizacja niesprawnych zasuw Ø 100
•	zakup nowych zasuw Ø 100.
•	zakup nowych uszczelek i śrub mocujących;
•	w razie konieczności dokonanie modernizacji kołnierzy mocujących;
•	zamontowanie nowych zasuw Ø 100.</t>
  </si>
  <si>
    <t>RAZEM ZAMÓWIENIE GWARANTOWANE I OPCJONALNE:</t>
  </si>
  <si>
    <t>Wymiana na nowe wkładów filtracyjnych typu np. Velcon SO-614C lub równoważny</t>
  </si>
  <si>
    <t xml:space="preserve">Dane umożliwiające dostęp do dokumentów potwierdzających, że osoba działająca w imieniu Wykonawcy jest umocowana do jego reprezentowania   (KRS / CEIDG):                   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</si>
  <si>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</si>
  <si>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</si>
  <si>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</si>
  <si>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</si>
  <si>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</si>
  <si>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</si>
  <si>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</si>
  <si>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</si>
  <si>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</si>
  <si>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</si>
  <si>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</si>
  <si>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</si>
  <si>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</si>
  <si>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</si>
  <si>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</si>
  <si>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</si>
  <si>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</si>
  <si>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</si>
  <si>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</si>
  <si>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</si>
  <si>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</si>
  <si>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</si>
  <si>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</si>
  <si>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</si>
  <si>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</si>
  <si>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</si>
  <si>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</si>
  <si>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</si>
  <si>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</si>
  <si>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</si>
  <si>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</si>
  <si>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</si>
  <si>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</si>
  <si>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nr KRS  </t>
    </r>
    <r>
      <rPr>
        <b/>
        <i/>
        <sz val="11"/>
        <color theme="1"/>
        <rFont val="Times New Roman"/>
        <family val="1"/>
        <charset val="238"/>
      </rPr>
      <t>(jeżeli dotyczy)</t>
    </r>
  </si>
  <si>
    <t>ZSP 1000m3(Zbiornik nr 1/1007)
•	badanie i regulacja zaworów oddechowych i bezpieczeństwa sprawdzenie bezpieczników przeciwogniowych (wraz z wymianą siatek i kulek oraz wymiana uszkodzonych śrub oraz nakrętek)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</si>
  <si>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ZSP 2000m3(Zbiornik nr 6/10129)
•	badanie i regulacja zaworów oddechowych i bezpieczeństwa sprawdzenie bezpieczników przeciwogniowych (wraz z wymianą siatek i kulek oraz wymiana uszkodzonych śrub oraz nakrętek)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</si>
  <si>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ZSP 3000m3 (Zbiornik nr 2/1008, nr 3/1009, nr 4/1010 nr 5/1011)
•	badanie i regulacja zaworów oddechowych i bezpieczeństwa sprawdzenie bezpieczników przeciwogniowych (wraz z wymianą siatek i kulek oraz wymiana uszkodzonych śrub oraz nakrętek)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</si>
  <si>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9.</t>
  </si>
  <si>
    <t>Wymiana pomp resztkowych w obudowie zbiornika, odświeżenie podbudowy, poprawa mocowania przewodu zasilającego, wymiana uszczelek, śrub oraz nakrętek mocujących.</t>
  </si>
  <si>
    <t>Zamówienie opcjonalne</t>
  </si>
  <si>
    <t>ZSP 5000m3(Zbiornik nr 7/1013, nr 9/1015)
•	badanie i regulacja zaworów oddechowych i bezpieczeństwa sprawdzenie bezpieczników przeciwogniowych (wraz z wymianą siatek i kulek oraz wymiana uszkodzonych śrub oraz nakrętek)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</si>
  <si>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ZSP 5000m3(Zbiornik nr 8/1014)
•	badanie i regulacja zaworów oddechowych i bezpieczeństwa sprawdzenie bezpieczników przeciwogniowych (wraz z wymianą siatek i kulek oraz wymiana uszkodzonych śrub oraz nakrętek)
•	wystawienie zaświadczenia przez firmę o sprawdzeniu zaworów oddechowych i bezpieczeństwa
•	przeprowadzenie rewizji zewnętrznej, w obecności inspektora Wojskowego Dozoru Technicznego;
•	wykonanie innych prac nakazanych przez Inspektora WDT,  Inspektora GUM, lub stwierdzonych protokolarnie podczas przeglądu, mających na celu uzyskanie Decyzji zezwalających na dalsza eksploatację*</t>
  </si>
  <si>
    <t>Legalizacja ponowna odmierzaczy paliw ciekłych typu LIQUID Controls na stanowisku nalewczym ON nr 2,3,4, oraz stanowisku do wydawania BS i wystawienie świadectwa legalizacji ponownej.</t>
  </si>
  <si>
    <t>Legalizacja ponowna odmierzacza paliw ciekłych typu LIQUID Controls na stanowisku nalewczym ON nr 7 r.</t>
  </si>
  <si>
    <t>10.</t>
  </si>
  <si>
    <t>11.</t>
  </si>
  <si>
    <t>Pompownia główna paliw bud.7:
•	wymiana uszczelnienia dławików pomp paliwowych. 
•	Sprawdzenie ewentualna wymiana łożysk silników elektrycznych pomp paliwowych.</t>
  </si>
  <si>
    <t>Wymiana na nowe odpowietrzników urządzeń zlewczo nalewczych na froncie kolejowym ON.</t>
  </si>
  <si>
    <t>CZĘŚĆ I: SKŁAD RADNICA (66-600 Krosno Odrzańskie woj. Lubuskie)</t>
  </si>
  <si>
    <t>ZSP
uzupełnienie ubytków wewnętrznej i zewnętrznej powłoki lakierniczej farbami epoksydowymi;
/faktyczna ilość do uzupełnienia określona zostanie po przeprowadzeniu obmiaru – zgodnie z załącznikiem nr 4 do wzoru umowy.</t>
  </si>
  <si>
    <r>
      <t xml:space="preserve"> m</t>
    </r>
    <r>
      <rPr>
        <sz val="10"/>
        <color theme="1"/>
        <rFont val="Calibri"/>
        <family val="2"/>
        <charset val="238"/>
      </rPr>
      <t>²</t>
    </r>
  </si>
  <si>
    <t>e - mail:</t>
  </si>
  <si>
    <t xml:space="preserve">(nr sprawy: MAT/271/MP/2024) </t>
  </si>
  <si>
    <t xml:space="preserve">USŁUGA - 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</si>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</sst>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9" fontId="10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wrapText="1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47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0" fillId="0" borderId="0" xfId="0" applyFont="1"/>
    <xf numFmtId="0" fontId="52" fillId="0" borderId="0" xfId="0" applyFont="1" applyAlignment="1">
      <alignment horizontal="right" vertical="top"/>
    </xf>
    <xf numFmtId="0" fontId="53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top"/>
    </xf>
    <xf numFmtId="0" fontId="5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 wrapText="1"/>
    </xf>
    <xf numFmtId="0" fontId="5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2" fillId="0" borderId="0" xfId="0" applyFont="1" applyAlignment="1">
      <alignment horizontal="center" vertical="center"/>
    </xf>
  </cellXfs>
  <cellStyles count="1">
    <cellStyle name="Normalny" xfId="0" builtinId="0"/>
  </cellStyles>
  <dxfs count="5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topLeftCell="A41" zoomScaleNormal="100" workbookViewId="0">
      <selection activeCell="D44" sqref="D44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86" t="s">
        <v>26</v>
      </c>
      <c r="I1" s="86"/>
    </row>
    <row r="2" spans="1:12" ht="16.5" customHeight="1">
      <c r="H2" s="87" t="s">
        <v>27</v>
      </c>
      <c r="I2" s="87"/>
    </row>
    <row r="3" spans="1:12" ht="16.5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7"/>
      <c r="K3" s="16"/>
      <c r="L3" s="7"/>
    </row>
    <row r="4" spans="1:12" ht="36.75" customHeight="1">
      <c r="A4" s="83" t="s">
        <v>1</v>
      </c>
      <c r="B4" s="83"/>
      <c r="C4" s="83"/>
      <c r="D4" s="83"/>
      <c r="E4" s="83"/>
      <c r="F4" s="3"/>
      <c r="G4" s="3"/>
      <c r="H4" s="82" t="s">
        <v>2</v>
      </c>
      <c r="I4" s="82"/>
      <c r="K4" s="3"/>
      <c r="L4" s="3"/>
    </row>
    <row r="5" spans="1:12" ht="36" customHeight="1">
      <c r="A5" s="90"/>
      <c r="B5" s="90"/>
      <c r="C5" s="90"/>
      <c r="D5" s="90"/>
      <c r="E5" s="90"/>
      <c r="F5" s="1"/>
      <c r="H5" s="88" t="s">
        <v>3</v>
      </c>
      <c r="I5" s="88"/>
      <c r="K5" s="8"/>
      <c r="L5" s="8"/>
    </row>
    <row r="6" spans="1:12" ht="30" customHeight="1">
      <c r="A6" s="81"/>
      <c r="B6" s="81"/>
      <c r="C6" s="81"/>
      <c r="D6" s="81"/>
      <c r="E6" s="81"/>
      <c r="F6" s="1"/>
      <c r="H6" s="82" t="s">
        <v>4</v>
      </c>
      <c r="I6" s="82"/>
      <c r="K6" s="3"/>
      <c r="L6" s="3"/>
    </row>
    <row r="7" spans="1:12" ht="17.25" customHeight="1">
      <c r="A7" s="81"/>
      <c r="B7" s="81"/>
      <c r="C7" s="81"/>
      <c r="D7" s="81"/>
      <c r="E7" s="81"/>
      <c r="F7" s="1"/>
      <c r="H7" s="82" t="s">
        <v>5</v>
      </c>
      <c r="I7" s="82"/>
      <c r="K7" s="3"/>
      <c r="L7" s="3"/>
    </row>
    <row r="8" spans="1:12" ht="15" customHeight="1">
      <c r="A8" s="84"/>
      <c r="B8" s="84"/>
      <c r="C8" s="84"/>
      <c r="D8" s="84"/>
      <c r="E8" s="84"/>
      <c r="F8" s="1"/>
      <c r="I8" s="11"/>
      <c r="K8" s="3"/>
      <c r="L8" s="3"/>
    </row>
    <row r="9" spans="1:12" ht="17.25" customHeight="1">
      <c r="A9" s="83" t="s">
        <v>6</v>
      </c>
      <c r="B9" s="83"/>
      <c r="C9" s="94"/>
      <c r="D9" s="94"/>
      <c r="E9" s="94"/>
      <c r="F9" s="4"/>
    </row>
    <row r="10" spans="1:12" ht="17.25" customHeight="1">
      <c r="A10" s="37"/>
      <c r="B10" s="37"/>
      <c r="C10" s="38"/>
      <c r="D10" s="38"/>
      <c r="E10" s="38"/>
      <c r="F10" s="4"/>
    </row>
    <row r="11" spans="1:12" ht="17.25" customHeight="1">
      <c r="A11" s="70"/>
      <c r="B11" s="70"/>
      <c r="C11" s="69"/>
      <c r="D11" s="69"/>
      <c r="E11" s="69"/>
      <c r="F11" s="4"/>
    </row>
    <row r="12" spans="1:12" ht="17.25" customHeight="1">
      <c r="A12" s="70" t="s">
        <v>94</v>
      </c>
      <c r="B12" s="70"/>
      <c r="C12" s="69"/>
      <c r="D12" s="69"/>
      <c r="E12" s="69"/>
      <c r="F12" s="4"/>
    </row>
    <row r="13" spans="1:12" ht="17.25" customHeight="1">
      <c r="A13" s="83" t="s">
        <v>28</v>
      </c>
      <c r="B13" s="83"/>
      <c r="C13" s="85"/>
      <c r="D13" s="85"/>
      <c r="E13" s="85"/>
      <c r="F13" s="4"/>
    </row>
    <row r="14" spans="1:12" ht="17.25" customHeight="1">
      <c r="A14" s="36" t="s">
        <v>42</v>
      </c>
      <c r="B14" s="34"/>
      <c r="C14" s="35"/>
      <c r="D14" s="35"/>
      <c r="E14" s="35"/>
      <c r="F14" s="4"/>
    </row>
    <row r="15" spans="1:12" ht="17.25" customHeight="1">
      <c r="A15" s="100" t="s">
        <v>76</v>
      </c>
      <c r="B15" s="83"/>
      <c r="C15" s="85"/>
      <c r="D15" s="85"/>
      <c r="E15" s="85"/>
      <c r="F15" s="4"/>
    </row>
    <row r="16" spans="1:12" ht="17.25" customHeight="1">
      <c r="A16" s="100" t="s">
        <v>7</v>
      </c>
      <c r="B16" s="100"/>
      <c r="C16" s="85"/>
      <c r="D16" s="85"/>
      <c r="E16" s="85"/>
      <c r="F16" s="4"/>
    </row>
    <row r="17" spans="1:16" ht="17.25" customHeight="1">
      <c r="A17" s="100" t="s">
        <v>8</v>
      </c>
      <c r="B17" s="100"/>
      <c r="C17" s="85"/>
      <c r="D17" s="85"/>
      <c r="E17" s="85"/>
      <c r="F17" s="4"/>
    </row>
    <row r="18" spans="1:16" ht="17.25" customHeight="1">
      <c r="A18" s="83"/>
      <c r="B18" s="83"/>
      <c r="C18" s="85"/>
      <c r="D18" s="85"/>
      <c r="E18" s="85"/>
      <c r="F18" s="4"/>
    </row>
    <row r="19" spans="1:16" ht="15" customHeight="1">
      <c r="A19" s="93"/>
      <c r="B19" s="93"/>
      <c r="C19" s="93"/>
      <c r="D19" s="93"/>
      <c r="E19" s="93"/>
      <c r="F19" s="93"/>
      <c r="G19" s="93"/>
      <c r="H19" s="93"/>
      <c r="I19" s="93"/>
    </row>
    <row r="20" spans="1:16" ht="21.75" customHeight="1">
      <c r="A20" s="73" t="s">
        <v>15</v>
      </c>
      <c r="B20" s="73"/>
      <c r="C20" s="73"/>
      <c r="D20" s="73"/>
      <c r="E20" s="73"/>
      <c r="F20" s="73"/>
      <c r="G20" s="73"/>
      <c r="H20" s="73"/>
      <c r="I20" s="73"/>
      <c r="J20" s="5"/>
      <c r="K20" s="5"/>
      <c r="L20" s="5"/>
    </row>
    <row r="21" spans="1:16" ht="26.25" customHeight="1">
      <c r="A21" s="74" t="s">
        <v>96</v>
      </c>
      <c r="B21" s="74"/>
      <c r="C21" s="74"/>
      <c r="D21" s="74"/>
      <c r="E21" s="74"/>
      <c r="F21" s="74"/>
      <c r="G21" s="74"/>
      <c r="H21" s="74"/>
      <c r="I21" s="74"/>
      <c r="J21" s="5"/>
      <c r="K21" s="5"/>
      <c r="L21" s="5"/>
    </row>
    <row r="22" spans="1:16" ht="13.5" customHeight="1">
      <c r="A22" s="71" t="s">
        <v>91</v>
      </c>
      <c r="B22" s="71"/>
      <c r="C22" s="71"/>
      <c r="D22" s="71"/>
      <c r="E22" s="71"/>
      <c r="F22" s="71"/>
      <c r="G22" s="71"/>
      <c r="H22" s="71"/>
      <c r="I22" s="71"/>
      <c r="J22" s="5"/>
      <c r="K22" s="5"/>
      <c r="L22" s="5"/>
    </row>
    <row r="23" spans="1:16" ht="18" customHeight="1">
      <c r="A23" s="79" t="s">
        <v>95</v>
      </c>
      <c r="B23" s="79"/>
      <c r="C23" s="79"/>
      <c r="D23" s="79"/>
      <c r="E23" s="79"/>
      <c r="F23" s="79"/>
      <c r="G23" s="79"/>
      <c r="H23" s="79"/>
      <c r="I23" s="79"/>
      <c r="J23" s="5"/>
      <c r="K23" s="5"/>
      <c r="L23" s="5"/>
    </row>
    <row r="24" spans="1:16" ht="6" customHeight="1">
      <c r="A24" s="78"/>
      <c r="B24" s="78"/>
      <c r="C24" s="78"/>
      <c r="D24" s="78"/>
      <c r="E24" s="78"/>
      <c r="F24" s="78"/>
      <c r="G24" s="78"/>
      <c r="H24" s="78"/>
      <c r="I24" s="78"/>
      <c r="J24" s="5"/>
      <c r="K24" s="5"/>
      <c r="L24" s="5"/>
    </row>
    <row r="25" spans="1:16" ht="33" customHeight="1">
      <c r="A25" s="80" t="s">
        <v>25</v>
      </c>
      <c r="B25" s="80"/>
      <c r="C25" s="80"/>
      <c r="D25" s="80"/>
      <c r="E25" s="80"/>
      <c r="F25" s="80"/>
      <c r="G25" s="80"/>
      <c r="H25" s="80"/>
      <c r="I25" s="80"/>
      <c r="J25" s="5"/>
      <c r="K25" s="5"/>
      <c r="L25" s="5"/>
      <c r="P25" s="2"/>
    </row>
    <row r="26" spans="1:16" ht="24" customHeight="1">
      <c r="A26" s="15" t="s">
        <v>17</v>
      </c>
    </row>
    <row r="27" spans="1:16" ht="62.25" customHeight="1">
      <c r="A27" s="29" t="s">
        <v>9</v>
      </c>
      <c r="B27" s="29" t="s">
        <v>10</v>
      </c>
      <c r="C27" s="29" t="s">
        <v>11</v>
      </c>
      <c r="D27" s="29" t="s">
        <v>12</v>
      </c>
      <c r="E27" s="29" t="s">
        <v>14</v>
      </c>
      <c r="F27" s="29" t="s">
        <v>35</v>
      </c>
      <c r="G27" s="29" t="s">
        <v>13</v>
      </c>
      <c r="H27" s="29" t="s">
        <v>36</v>
      </c>
      <c r="I27" s="29" t="s">
        <v>37</v>
      </c>
    </row>
    <row r="28" spans="1:16" ht="22.5" customHeight="1">
      <c r="A28" s="24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24">
        <v>7</v>
      </c>
      <c r="H28" s="23">
        <v>8</v>
      </c>
      <c r="I28" s="23">
        <v>9</v>
      </c>
    </row>
    <row r="29" spans="1:16" ht="25.5" customHeight="1">
      <c r="A29" s="75" t="s">
        <v>21</v>
      </c>
      <c r="B29" s="76"/>
      <c r="C29" s="76"/>
      <c r="D29" s="76"/>
      <c r="E29" s="76"/>
      <c r="F29" s="76"/>
      <c r="G29" s="76"/>
      <c r="H29" s="76"/>
      <c r="I29" s="77"/>
    </row>
    <row r="30" spans="1:16" ht="252.75" customHeight="1">
      <c r="A30" s="17" t="s">
        <v>22</v>
      </c>
      <c r="B30" s="27" t="s">
        <v>77</v>
      </c>
      <c r="C30" s="26">
        <v>1</v>
      </c>
      <c r="D30" s="28" t="s">
        <v>97</v>
      </c>
      <c r="E30" s="18"/>
      <c r="F30" s="9">
        <f t="shared" ref="F30:F31" si="0">ROUND((E30*C30),2)</f>
        <v>0</v>
      </c>
      <c r="G30" s="10"/>
      <c r="H30" s="9">
        <f>ROUND((F30*G30),2)</f>
        <v>0</v>
      </c>
      <c r="I30" s="9">
        <f>ROUND((F30+H30),2)</f>
        <v>0</v>
      </c>
    </row>
    <row r="31" spans="1:16" ht="259.5" customHeight="1">
      <c r="A31" s="17" t="s">
        <v>23</v>
      </c>
      <c r="B31" s="27" t="s">
        <v>78</v>
      </c>
      <c r="C31" s="26">
        <v>1</v>
      </c>
      <c r="D31" s="28" t="s">
        <v>97</v>
      </c>
      <c r="E31" s="18"/>
      <c r="F31" s="9">
        <f t="shared" si="0"/>
        <v>0</v>
      </c>
      <c r="G31" s="10"/>
      <c r="H31" s="9">
        <f t="shared" ref="H31" si="1">ROUND((F31*G31),2)</f>
        <v>0</v>
      </c>
      <c r="I31" s="9">
        <f t="shared" ref="I31" si="2">ROUND((F31+H31),2)</f>
        <v>0</v>
      </c>
    </row>
    <row r="32" spans="1:16" ht="264.75" customHeight="1">
      <c r="A32" s="17" t="s">
        <v>24</v>
      </c>
      <c r="B32" s="27" t="s">
        <v>79</v>
      </c>
      <c r="C32" s="26">
        <v>4</v>
      </c>
      <c r="D32" s="28" t="s">
        <v>97</v>
      </c>
      <c r="E32" s="18"/>
      <c r="F32" s="9">
        <f t="shared" ref="F32:F39" si="3">ROUND((E32*C32),2)</f>
        <v>0</v>
      </c>
      <c r="G32" s="10"/>
      <c r="H32" s="9">
        <f t="shared" ref="H32:H39" si="4">ROUND((F32*G32),2)</f>
        <v>0</v>
      </c>
      <c r="I32" s="9">
        <f t="shared" ref="I32:I39" si="5">ROUND((F32+H32),2)</f>
        <v>0</v>
      </c>
    </row>
    <row r="33" spans="1:15" ht="272.25" customHeight="1">
      <c r="A33" s="17" t="s">
        <v>29</v>
      </c>
      <c r="B33" s="27" t="s">
        <v>83</v>
      </c>
      <c r="C33" s="26">
        <v>2</v>
      </c>
      <c r="D33" s="28" t="s">
        <v>97</v>
      </c>
      <c r="E33" s="18"/>
      <c r="F33" s="9">
        <f t="shared" si="3"/>
        <v>0</v>
      </c>
      <c r="G33" s="10"/>
      <c r="H33" s="9">
        <f t="shared" si="4"/>
        <v>0</v>
      </c>
      <c r="I33" s="9">
        <f t="shared" si="5"/>
        <v>0</v>
      </c>
    </row>
    <row r="34" spans="1:15" ht="255.75" customHeight="1">
      <c r="A34" s="17" t="s">
        <v>30</v>
      </c>
      <c r="B34" s="27" t="s">
        <v>84</v>
      </c>
      <c r="C34" s="26">
        <v>1</v>
      </c>
      <c r="D34" s="28" t="s">
        <v>34</v>
      </c>
      <c r="E34" s="18"/>
      <c r="F34" s="9">
        <f t="shared" si="3"/>
        <v>0</v>
      </c>
      <c r="G34" s="10"/>
      <c r="H34" s="9">
        <f t="shared" si="4"/>
        <v>0</v>
      </c>
      <c r="I34" s="9">
        <f t="shared" si="5"/>
        <v>0</v>
      </c>
    </row>
    <row r="35" spans="1:15" ht="83.25" customHeight="1">
      <c r="A35" s="17" t="s">
        <v>31</v>
      </c>
      <c r="B35" s="27" t="s">
        <v>85</v>
      </c>
      <c r="C35" s="26">
        <v>4</v>
      </c>
      <c r="D35" s="28" t="s">
        <v>34</v>
      </c>
      <c r="E35" s="18"/>
      <c r="F35" s="9">
        <f t="shared" si="3"/>
        <v>0</v>
      </c>
      <c r="G35" s="10"/>
      <c r="H35" s="9">
        <f t="shared" si="4"/>
        <v>0</v>
      </c>
      <c r="I35" s="9">
        <f t="shared" si="5"/>
        <v>0</v>
      </c>
    </row>
    <row r="36" spans="1:15" ht="57" customHeight="1">
      <c r="A36" s="17" t="s">
        <v>32</v>
      </c>
      <c r="B36" s="27" t="s">
        <v>86</v>
      </c>
      <c r="C36" s="26">
        <v>5</v>
      </c>
      <c r="D36" s="28" t="s">
        <v>34</v>
      </c>
      <c r="E36" s="18"/>
      <c r="F36" s="9">
        <f t="shared" si="3"/>
        <v>0</v>
      </c>
      <c r="G36" s="10"/>
      <c r="H36" s="9">
        <f t="shared" si="4"/>
        <v>0</v>
      </c>
      <c r="I36" s="9">
        <f t="shared" si="5"/>
        <v>0</v>
      </c>
    </row>
    <row r="37" spans="1:15" ht="93" customHeight="1">
      <c r="A37" s="17" t="s">
        <v>33</v>
      </c>
      <c r="B37" s="27" t="s">
        <v>81</v>
      </c>
      <c r="C37" s="26">
        <v>9</v>
      </c>
      <c r="D37" s="28" t="s">
        <v>34</v>
      </c>
      <c r="E37" s="18"/>
      <c r="F37" s="9">
        <f t="shared" si="3"/>
        <v>0</v>
      </c>
      <c r="G37" s="10"/>
      <c r="H37" s="9">
        <f t="shared" si="4"/>
        <v>0</v>
      </c>
      <c r="I37" s="9">
        <f t="shared" si="5"/>
        <v>0</v>
      </c>
    </row>
    <row r="38" spans="1:15" ht="93" customHeight="1">
      <c r="A38" s="17" t="s">
        <v>80</v>
      </c>
      <c r="B38" s="27" t="s">
        <v>89</v>
      </c>
      <c r="C38" s="26">
        <v>6</v>
      </c>
      <c r="D38" s="28" t="s">
        <v>97</v>
      </c>
      <c r="E38" s="18"/>
      <c r="F38" s="9">
        <f t="shared" si="3"/>
        <v>0</v>
      </c>
      <c r="G38" s="10"/>
      <c r="H38" s="9">
        <f t="shared" si="4"/>
        <v>0</v>
      </c>
      <c r="I38" s="9">
        <f t="shared" si="5"/>
        <v>0</v>
      </c>
    </row>
    <row r="39" spans="1:15" ht="54.75" customHeight="1">
      <c r="A39" s="17" t="s">
        <v>87</v>
      </c>
      <c r="B39" s="27" t="s">
        <v>90</v>
      </c>
      <c r="C39" s="26">
        <v>12</v>
      </c>
      <c r="D39" s="28" t="s">
        <v>97</v>
      </c>
      <c r="E39" s="18"/>
      <c r="F39" s="9">
        <f t="shared" si="3"/>
        <v>0</v>
      </c>
      <c r="G39" s="10"/>
      <c r="H39" s="9">
        <f t="shared" si="4"/>
        <v>0</v>
      </c>
      <c r="I39" s="9">
        <f t="shared" si="5"/>
        <v>0</v>
      </c>
    </row>
    <row r="40" spans="1:15" ht="51" customHeight="1">
      <c r="A40" s="17" t="s">
        <v>88</v>
      </c>
      <c r="B40" s="27" t="s">
        <v>41</v>
      </c>
      <c r="C40" s="26">
        <v>12</v>
      </c>
      <c r="D40" s="28" t="s">
        <v>97</v>
      </c>
      <c r="E40" s="18"/>
      <c r="F40" s="9">
        <f t="shared" ref="F40" si="6">ROUND((E40*C40),2)</f>
        <v>0</v>
      </c>
      <c r="G40" s="10"/>
      <c r="H40" s="9">
        <f t="shared" ref="H40" si="7">ROUND((F40*G40),2)</f>
        <v>0</v>
      </c>
      <c r="I40" s="9">
        <f t="shared" ref="I40" si="8">ROUND((F40+H40),2)</f>
        <v>0</v>
      </c>
    </row>
    <row r="41" spans="1:15" ht="27" customHeight="1">
      <c r="A41" s="95" t="s">
        <v>20</v>
      </c>
      <c r="B41" s="96"/>
      <c r="C41" s="96"/>
      <c r="D41" s="96"/>
      <c r="E41" s="97"/>
      <c r="F41" s="31">
        <f>SUM(F30:F40)</f>
        <v>0</v>
      </c>
      <c r="G41" s="32"/>
      <c r="H41" s="31">
        <f>SUM(H30:H40)</f>
        <v>0</v>
      </c>
      <c r="I41" s="31">
        <f>SUM(I30:I40)</f>
        <v>0</v>
      </c>
    </row>
    <row r="42" spans="1:15" ht="25.5" customHeight="1">
      <c r="A42" s="98" t="s">
        <v>82</v>
      </c>
      <c r="B42" s="99"/>
      <c r="C42" s="99"/>
      <c r="D42" s="99"/>
      <c r="E42" s="99"/>
      <c r="F42" s="99"/>
      <c r="G42" s="99"/>
      <c r="H42" s="99"/>
      <c r="I42" s="99"/>
    </row>
    <row r="43" spans="1:15" ht="114" customHeight="1">
      <c r="A43" s="17" t="s">
        <v>22</v>
      </c>
      <c r="B43" s="27" t="s">
        <v>92</v>
      </c>
      <c r="C43" s="68">
        <v>200</v>
      </c>
      <c r="D43" s="33" t="s">
        <v>93</v>
      </c>
      <c r="E43" s="18"/>
      <c r="F43" s="9">
        <f t="shared" ref="F43" si="9">ROUND((E43*C43),2)</f>
        <v>0</v>
      </c>
      <c r="G43" s="10"/>
      <c r="H43" s="9">
        <f t="shared" ref="H43" si="10">ROUND((F43*G43),2)</f>
        <v>0</v>
      </c>
      <c r="I43" s="9">
        <f t="shared" ref="I43" si="11">ROUND((F43+H43),2)</f>
        <v>0</v>
      </c>
    </row>
    <row r="44" spans="1:15" ht="129.75" customHeight="1">
      <c r="A44" s="17" t="s">
        <v>23</v>
      </c>
      <c r="B44" s="27" t="s">
        <v>39</v>
      </c>
      <c r="C44" s="26">
        <v>20</v>
      </c>
      <c r="D44" s="28" t="s">
        <v>97</v>
      </c>
      <c r="E44" s="18"/>
      <c r="F44" s="9">
        <f t="shared" ref="F44" si="12">ROUND((E44*C44),2)</f>
        <v>0</v>
      </c>
      <c r="G44" s="10"/>
      <c r="H44" s="9">
        <f t="shared" ref="H44" si="13">ROUND((F44*G44),2)</f>
        <v>0</v>
      </c>
      <c r="I44" s="9">
        <f t="shared" ref="I44" si="14">ROUND((F44+H44),2)</f>
        <v>0</v>
      </c>
    </row>
    <row r="45" spans="1:15" ht="27" customHeight="1">
      <c r="A45" s="95" t="s">
        <v>38</v>
      </c>
      <c r="B45" s="96"/>
      <c r="C45" s="96"/>
      <c r="D45" s="96"/>
      <c r="E45" s="97"/>
      <c r="F45" s="31">
        <f>SUM(F43:F44)</f>
        <v>0</v>
      </c>
      <c r="G45" s="32"/>
      <c r="H45" s="31">
        <f>SUM(H43:H44)</f>
        <v>0</v>
      </c>
      <c r="I45" s="31">
        <f>SUM(I43:I44)</f>
        <v>0</v>
      </c>
    </row>
    <row r="46" spans="1:15" ht="27" customHeight="1">
      <c r="A46" s="95" t="s">
        <v>40</v>
      </c>
      <c r="B46" s="96"/>
      <c r="C46" s="96"/>
      <c r="D46" s="96"/>
      <c r="E46" s="97"/>
      <c r="F46" s="31">
        <f>F41+F45</f>
        <v>0</v>
      </c>
      <c r="G46" s="22"/>
      <c r="H46" s="31">
        <f>H41+H45</f>
        <v>0</v>
      </c>
      <c r="I46" s="31">
        <f>I41+I45</f>
        <v>0</v>
      </c>
    </row>
    <row r="47" spans="1:15" ht="12.75" customHeight="1">
      <c r="A47" s="72"/>
      <c r="B47" s="72"/>
      <c r="C47" s="72"/>
      <c r="D47" s="72"/>
      <c r="E47" s="72"/>
      <c r="F47" s="72"/>
      <c r="G47" s="72"/>
      <c r="H47" s="72"/>
      <c r="I47" s="72"/>
      <c r="J47" s="25"/>
    </row>
    <row r="48" spans="1:15" ht="12.75" customHeight="1">
      <c r="A48" s="39">
        <v>1</v>
      </c>
      <c r="B48" s="101" t="s">
        <v>43</v>
      </c>
      <c r="C48" s="101"/>
      <c r="D48" s="101"/>
      <c r="E48" s="101"/>
      <c r="F48" s="101"/>
      <c r="G48" s="101"/>
      <c r="H48" s="101"/>
      <c r="I48" s="101"/>
      <c r="J48" s="1"/>
      <c r="K48" s="1"/>
      <c r="L48" s="1"/>
      <c r="M48" s="1"/>
      <c r="N48" s="1"/>
      <c r="O48" s="1"/>
    </row>
    <row r="49" spans="1:16" ht="5.25" customHeight="1">
      <c r="A49" s="13"/>
      <c r="B49" s="6"/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6" ht="1.5" customHeight="1">
      <c r="A50" s="67"/>
      <c r="B50" s="106"/>
      <c r="C50" s="106"/>
      <c r="D50" s="106"/>
      <c r="E50" s="106"/>
      <c r="F50" s="106"/>
      <c r="G50" s="106"/>
      <c r="H50" s="106"/>
      <c r="I50" s="106"/>
      <c r="J50" s="1"/>
      <c r="K50" s="1"/>
      <c r="L50" s="1"/>
      <c r="M50" s="1"/>
      <c r="N50" s="1"/>
      <c r="O50" s="1"/>
    </row>
    <row r="51" spans="1:16" ht="3" customHeight="1">
      <c r="A51" s="13"/>
      <c r="B51" s="6"/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6" ht="19.5" customHeight="1" thickBot="1">
      <c r="A52" s="39">
        <v>2</v>
      </c>
      <c r="B52" s="40" t="s">
        <v>44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6" ht="16.5" customHeight="1" thickBot="1">
      <c r="A53" s="14"/>
      <c r="B53" s="102" t="s">
        <v>45</v>
      </c>
      <c r="C53" s="103"/>
      <c r="D53" s="103"/>
      <c r="E53" s="103"/>
      <c r="F53" s="103"/>
      <c r="G53" s="103"/>
      <c r="H53" s="103"/>
      <c r="I53" s="103"/>
      <c r="J53" s="1"/>
      <c r="K53" s="1"/>
      <c r="L53" s="1"/>
      <c r="M53" s="1"/>
      <c r="N53" s="1"/>
      <c r="O53" s="1"/>
    </row>
    <row r="54" spans="1:16" ht="25.5" customHeight="1" thickBot="1">
      <c r="A54" s="14"/>
      <c r="B54" s="102" t="s">
        <v>46</v>
      </c>
      <c r="C54" s="103"/>
      <c r="D54" s="103"/>
      <c r="E54" s="103"/>
      <c r="F54" s="103"/>
      <c r="G54" s="103"/>
      <c r="H54" s="103"/>
      <c r="I54" s="103"/>
      <c r="J54" s="1"/>
      <c r="K54" s="1"/>
      <c r="L54" s="1"/>
      <c r="M54" s="1"/>
      <c r="N54" s="1"/>
      <c r="O54" s="1"/>
    </row>
    <row r="55" spans="1:16" ht="11.25" customHeight="1">
      <c r="A55" s="41"/>
      <c r="B55" s="42" t="s">
        <v>47</v>
      </c>
      <c r="C55" s="43"/>
      <c r="D55" s="43"/>
      <c r="E55" s="43"/>
      <c r="F55" s="44"/>
      <c r="G55" s="44"/>
      <c r="H55" s="44"/>
      <c r="I55" s="44"/>
      <c r="J55" s="1"/>
      <c r="K55" s="1"/>
      <c r="L55" s="1"/>
      <c r="M55" s="1"/>
      <c r="N55" s="1"/>
      <c r="O55" s="1"/>
      <c r="P55" s="12"/>
    </row>
    <row r="56" spans="1:16" ht="33" customHeight="1">
      <c r="A56" s="41"/>
      <c r="B56" s="104" t="s">
        <v>48</v>
      </c>
      <c r="C56" s="104"/>
      <c r="D56" s="104"/>
      <c r="E56" s="104"/>
      <c r="F56" s="104"/>
      <c r="G56" s="104"/>
      <c r="H56" s="104"/>
      <c r="I56" s="104"/>
      <c r="J56" s="1"/>
      <c r="K56" s="1"/>
      <c r="L56" s="1"/>
      <c r="M56" s="1"/>
      <c r="N56" s="1"/>
      <c r="O56" s="1"/>
    </row>
    <row r="57" spans="1:16" ht="15.75" customHeight="1">
      <c r="A57" s="41"/>
      <c r="B57" s="45" t="s">
        <v>49</v>
      </c>
      <c r="C57" s="45"/>
      <c r="D57" s="45"/>
      <c r="E57" s="45"/>
      <c r="F57" s="44"/>
      <c r="G57" s="44"/>
      <c r="H57" s="44"/>
      <c r="I57" s="44"/>
      <c r="J57" s="1"/>
      <c r="K57" s="1"/>
      <c r="L57" s="1"/>
      <c r="M57" s="1"/>
      <c r="N57" s="1"/>
      <c r="O57" s="1"/>
    </row>
    <row r="58" spans="1:16" ht="20.25" customHeight="1">
      <c r="A58" s="41"/>
      <c r="B58" s="46" t="s">
        <v>50</v>
      </c>
      <c r="C58" s="46"/>
      <c r="D58" s="46"/>
      <c r="E58" s="47"/>
      <c r="F58" s="48"/>
      <c r="G58" s="48"/>
      <c r="H58" s="48"/>
      <c r="I58" s="48"/>
      <c r="J58" s="1"/>
      <c r="K58" s="1"/>
      <c r="L58" s="1"/>
      <c r="M58" s="1"/>
      <c r="N58" s="1"/>
      <c r="O58" s="1"/>
    </row>
    <row r="59" spans="1:16" ht="18" customHeight="1">
      <c r="A59" s="41"/>
      <c r="B59" s="49" t="s">
        <v>51</v>
      </c>
      <c r="C59" s="49"/>
      <c r="D59" s="48"/>
      <c r="E59" s="49"/>
      <c r="F59" s="48"/>
      <c r="G59" s="48"/>
      <c r="H59" s="48"/>
      <c r="I59" s="48"/>
      <c r="J59" s="1"/>
      <c r="K59" s="1"/>
      <c r="L59" s="1"/>
      <c r="M59" s="1"/>
      <c r="N59" s="1"/>
      <c r="O59" s="1"/>
    </row>
    <row r="60" spans="1:16" ht="21" customHeight="1">
      <c r="A60" s="41"/>
      <c r="B60" s="46" t="s">
        <v>52</v>
      </c>
      <c r="C60" s="46"/>
      <c r="D60" s="46"/>
      <c r="E60" s="47"/>
      <c r="F60" s="48"/>
      <c r="G60" s="48"/>
      <c r="H60" s="48"/>
      <c r="I60" s="48"/>
      <c r="J60" s="1"/>
      <c r="K60" s="1"/>
      <c r="L60" s="1"/>
      <c r="M60" s="1"/>
      <c r="N60" s="1"/>
      <c r="O60" s="1"/>
    </row>
    <row r="61" spans="1:16" ht="18.75" customHeight="1">
      <c r="A61" s="41"/>
      <c r="B61" s="49" t="s">
        <v>53</v>
      </c>
      <c r="C61" s="49"/>
      <c r="D61" s="48"/>
      <c r="E61" s="49"/>
      <c r="F61" s="48"/>
      <c r="G61" s="48"/>
      <c r="H61" s="48"/>
      <c r="I61" s="48"/>
      <c r="J61" s="1"/>
      <c r="K61" s="1"/>
      <c r="L61" s="1"/>
      <c r="M61" s="1"/>
      <c r="N61" s="1"/>
      <c r="O61" s="1"/>
    </row>
    <row r="62" spans="1:16" ht="18.75" customHeight="1">
      <c r="A62" s="41"/>
      <c r="B62" s="46" t="s">
        <v>54</v>
      </c>
      <c r="C62" s="46"/>
      <c r="D62" s="46"/>
      <c r="E62" s="47"/>
      <c r="F62" s="48"/>
      <c r="G62" s="48"/>
      <c r="H62" s="48"/>
      <c r="I62" s="48"/>
      <c r="J62" s="1"/>
      <c r="K62" s="1"/>
      <c r="L62" s="1"/>
      <c r="M62" s="1"/>
      <c r="N62" s="1"/>
      <c r="O62" s="1"/>
    </row>
    <row r="63" spans="1:16" ht="8.25" customHeight="1">
      <c r="A63" s="41"/>
      <c r="B63" s="49" t="s">
        <v>55</v>
      </c>
      <c r="C63" s="49"/>
      <c r="D63" s="48"/>
      <c r="E63" s="49"/>
      <c r="F63" s="48"/>
      <c r="G63" s="48"/>
      <c r="H63" s="48"/>
      <c r="I63" s="48"/>
      <c r="J63" s="1"/>
      <c r="K63" s="1"/>
      <c r="L63" s="1"/>
      <c r="M63" s="1"/>
      <c r="N63" s="1"/>
      <c r="O63" s="1"/>
    </row>
    <row r="64" spans="1:16" ht="16.5" customHeight="1">
      <c r="A64" s="13"/>
      <c r="B64" s="6"/>
      <c r="C64" s="6"/>
      <c r="D64" s="6"/>
      <c r="E64" s="6"/>
      <c r="F64" s="6"/>
      <c r="G64" s="6"/>
      <c r="H64" s="6"/>
      <c r="I64" s="6"/>
      <c r="J64" s="1"/>
      <c r="K64" s="1"/>
      <c r="L64" s="1"/>
      <c r="M64" s="1"/>
      <c r="N64" s="1"/>
      <c r="O64" s="1"/>
    </row>
    <row r="65" spans="1:15" ht="16.5" customHeight="1">
      <c r="A65" s="39">
        <v>3</v>
      </c>
      <c r="B65" s="50" t="s">
        <v>56</v>
      </c>
      <c r="C65" s="6"/>
      <c r="D65" s="6"/>
      <c r="E65" s="6"/>
      <c r="F65" s="6"/>
      <c r="G65" s="6"/>
      <c r="H65" s="6"/>
      <c r="I65" s="6"/>
      <c r="J65" s="1"/>
      <c r="K65" s="1"/>
      <c r="L65" s="1"/>
      <c r="M65" s="1"/>
      <c r="N65" s="1"/>
      <c r="O65" s="1"/>
    </row>
    <row r="66" spans="1:15" ht="27" customHeight="1" thickBot="1">
      <c r="A66" s="39"/>
      <c r="B66" s="105" t="s">
        <v>57</v>
      </c>
      <c r="C66" s="105"/>
      <c r="D66" s="105"/>
      <c r="E66" s="105"/>
      <c r="F66" s="105"/>
      <c r="G66" s="105"/>
      <c r="H66" s="105"/>
      <c r="I66" s="105"/>
      <c r="J66" s="1"/>
      <c r="K66" s="1"/>
      <c r="L66" s="1"/>
      <c r="M66" s="1"/>
      <c r="N66" s="1"/>
      <c r="O66" s="1"/>
    </row>
    <row r="67" spans="1:15" ht="17.25" customHeight="1" thickBot="1">
      <c r="A67" s="14"/>
      <c r="B67" s="51" t="s">
        <v>58</v>
      </c>
      <c r="C67" s="6"/>
      <c r="D67" s="6"/>
      <c r="E67" s="6"/>
      <c r="F67" s="6"/>
      <c r="G67" s="6"/>
      <c r="H67" s="6"/>
      <c r="I67" s="6"/>
      <c r="J67" s="1"/>
      <c r="K67" s="1"/>
      <c r="L67" s="1"/>
      <c r="M67" s="1"/>
      <c r="N67" s="1"/>
      <c r="O67" s="1"/>
    </row>
    <row r="68" spans="1:15" ht="17.25" customHeight="1" thickBot="1">
      <c r="A68" s="14"/>
      <c r="B68" s="51" t="s">
        <v>59</v>
      </c>
      <c r="C68" s="6"/>
      <c r="D68" s="6"/>
      <c r="E68" s="6"/>
      <c r="F68" s="6"/>
      <c r="G68" s="6"/>
      <c r="H68" s="6"/>
      <c r="I68" s="6"/>
      <c r="J68" s="1"/>
      <c r="K68" s="1"/>
      <c r="L68" s="1"/>
      <c r="M68" s="1"/>
      <c r="N68" s="1"/>
      <c r="O68" s="1"/>
    </row>
    <row r="69" spans="1:15" ht="17.25" customHeight="1" thickBot="1">
      <c r="A69" s="14"/>
      <c r="B69" s="51" t="s">
        <v>60</v>
      </c>
      <c r="C69" s="6"/>
      <c r="D69" s="6"/>
      <c r="E69" s="6"/>
      <c r="F69" s="6"/>
      <c r="G69" s="6"/>
      <c r="H69" s="6"/>
      <c r="I69" s="6"/>
      <c r="J69" s="1"/>
      <c r="K69" s="1"/>
      <c r="L69" s="1"/>
      <c r="M69" s="1"/>
      <c r="N69" s="1"/>
      <c r="O69" s="1"/>
    </row>
    <row r="70" spans="1:15" ht="16.5" customHeight="1" thickBot="1">
      <c r="A70" s="14"/>
      <c r="B70" s="52" t="s">
        <v>61</v>
      </c>
      <c r="C70" s="6"/>
      <c r="D70" s="6"/>
      <c r="E70" s="6"/>
      <c r="F70" s="6"/>
      <c r="G70" s="6"/>
      <c r="H70" s="6"/>
      <c r="I70" s="6"/>
      <c r="J70" s="1"/>
      <c r="K70" s="1"/>
      <c r="L70" s="1"/>
      <c r="M70" s="1"/>
      <c r="N70" s="1"/>
      <c r="O70" s="1"/>
    </row>
    <row r="71" spans="1:15" ht="21" customHeight="1" thickBot="1">
      <c r="A71" s="14"/>
      <c r="B71" s="91" t="s">
        <v>62</v>
      </c>
      <c r="C71" s="92"/>
      <c r="D71" s="6"/>
      <c r="E71" s="6"/>
      <c r="F71" s="6"/>
      <c r="G71" s="6"/>
      <c r="H71" s="6"/>
      <c r="I71" s="6"/>
      <c r="J71" s="1"/>
      <c r="K71" s="1"/>
      <c r="L71" s="1"/>
      <c r="M71" s="1"/>
      <c r="N71" s="1"/>
      <c r="O71" s="1"/>
    </row>
    <row r="72" spans="1:15" ht="19.5" customHeight="1" thickBot="1">
      <c r="A72" s="14"/>
      <c r="B72" s="53" t="s">
        <v>63</v>
      </c>
      <c r="C72" s="6"/>
      <c r="D72" s="6"/>
      <c r="E72" s="6"/>
      <c r="F72" s="6"/>
      <c r="G72" s="6"/>
      <c r="H72" s="6"/>
      <c r="I72" s="6"/>
      <c r="J72" s="1"/>
      <c r="K72" s="1"/>
      <c r="L72" s="1"/>
      <c r="M72" s="1"/>
      <c r="N72" s="1"/>
      <c r="O72" s="1"/>
    </row>
    <row r="73" spans="1:15" ht="17.25" customHeight="1">
      <c r="A73" s="19"/>
      <c r="B73" s="54" t="s">
        <v>16</v>
      </c>
      <c r="C73" s="6"/>
      <c r="D73" s="6"/>
      <c r="E73" s="6"/>
      <c r="F73" s="6"/>
      <c r="G73" s="6"/>
      <c r="H73" s="6"/>
      <c r="I73" s="6"/>
      <c r="J73" s="30"/>
      <c r="K73" s="1"/>
      <c r="L73" s="1"/>
      <c r="M73" s="1"/>
      <c r="N73" s="1"/>
      <c r="O73" s="1"/>
    </row>
    <row r="74" spans="1:15" ht="7.5" customHeight="1">
      <c r="A74" s="19"/>
      <c r="B74" s="1"/>
      <c r="C74" s="6"/>
      <c r="D74" s="6"/>
      <c r="E74" s="6"/>
      <c r="F74" s="6"/>
      <c r="G74" s="6"/>
      <c r="H74" s="6"/>
      <c r="I74" s="6"/>
      <c r="J74" s="1"/>
      <c r="K74" s="1"/>
      <c r="L74" s="1"/>
      <c r="M74" s="1"/>
      <c r="N74" s="1"/>
      <c r="O74" s="1"/>
    </row>
    <row r="75" spans="1:15" ht="21.75" customHeight="1">
      <c r="A75" s="55">
        <v>1</v>
      </c>
      <c r="B75" s="56" t="s">
        <v>64</v>
      </c>
      <c r="C75" s="56"/>
      <c r="D75" s="56"/>
      <c r="E75" s="56"/>
      <c r="F75" s="57"/>
      <c r="G75" s="47"/>
      <c r="H75" s="47"/>
      <c r="I75" s="58"/>
      <c r="J75" s="20"/>
    </row>
    <row r="76" spans="1:15" ht="19.5" customHeight="1">
      <c r="A76" s="55">
        <v>2</v>
      </c>
      <c r="B76" s="56" t="s">
        <v>65</v>
      </c>
      <c r="C76" s="56"/>
      <c r="D76" s="56"/>
      <c r="E76" s="56"/>
      <c r="F76" s="59"/>
      <c r="G76" s="47"/>
      <c r="H76" s="60"/>
      <c r="I76" s="60"/>
      <c r="J76" s="21"/>
    </row>
    <row r="77" spans="1:15" ht="24.75" customHeight="1">
      <c r="A77" s="55">
        <v>3</v>
      </c>
      <c r="B77" s="107" t="s">
        <v>66</v>
      </c>
      <c r="C77" s="107"/>
      <c r="D77" s="107"/>
      <c r="E77" s="107"/>
      <c r="F77" s="107"/>
      <c r="G77" s="107"/>
      <c r="H77" s="107"/>
      <c r="I77" s="107"/>
      <c r="J77" s="21"/>
    </row>
    <row r="78" spans="1:15" ht="11.25" customHeight="1">
      <c r="A78" s="55"/>
      <c r="B78" s="61"/>
      <c r="C78" s="61"/>
      <c r="D78" s="61"/>
      <c r="E78" s="61"/>
      <c r="F78" s="61"/>
      <c r="G78" s="61"/>
      <c r="H78" s="61"/>
      <c r="I78" s="61"/>
      <c r="J78" s="1"/>
      <c r="K78" s="1"/>
      <c r="L78" s="1"/>
      <c r="M78" s="1"/>
      <c r="N78" s="1"/>
      <c r="O78" s="1"/>
    </row>
    <row r="79" spans="1:15" ht="34.5" customHeight="1">
      <c r="A79" s="101" t="s">
        <v>67</v>
      </c>
      <c r="B79" s="101"/>
      <c r="C79" s="101"/>
      <c r="D79" s="101"/>
      <c r="E79" s="101"/>
      <c r="F79" s="101"/>
      <c r="G79" s="101"/>
      <c r="H79" s="101"/>
      <c r="I79" s="101"/>
      <c r="J79" s="1"/>
      <c r="K79" s="1"/>
      <c r="L79" s="1"/>
      <c r="M79" s="1"/>
      <c r="N79" s="1"/>
      <c r="O79" s="1"/>
    </row>
    <row r="80" spans="1:15" ht="29.25" customHeight="1">
      <c r="A80" s="62" t="s">
        <v>68</v>
      </c>
      <c r="B80" s="108" t="s">
        <v>69</v>
      </c>
      <c r="C80" s="108"/>
      <c r="D80" s="108"/>
      <c r="E80" s="108"/>
      <c r="F80" s="108"/>
      <c r="G80" s="108"/>
      <c r="H80" s="108"/>
      <c r="I80" s="108"/>
      <c r="J80" s="1"/>
      <c r="K80" s="1"/>
      <c r="L80" s="1"/>
      <c r="M80" s="1"/>
      <c r="N80" s="1"/>
      <c r="O80" s="1"/>
    </row>
    <row r="81" spans="1:15" ht="11.25" customHeight="1">
      <c r="A81" s="62"/>
      <c r="B81" s="63" t="s">
        <v>70</v>
      </c>
      <c r="C81" s="63"/>
      <c r="D81" s="63"/>
      <c r="E81" s="63"/>
      <c r="F81" s="63"/>
      <c r="G81" s="63"/>
      <c r="H81" s="63"/>
      <c r="I81" s="63"/>
      <c r="J81" s="1"/>
      <c r="K81" s="1"/>
      <c r="L81" s="1"/>
      <c r="M81" s="1"/>
      <c r="N81" s="1"/>
      <c r="O81" s="1"/>
    </row>
    <row r="82" spans="1:15" ht="57" customHeight="1">
      <c r="A82" s="62" t="s">
        <v>71</v>
      </c>
      <c r="B82" s="108" t="s">
        <v>72</v>
      </c>
      <c r="C82" s="108"/>
      <c r="D82" s="108"/>
      <c r="E82" s="108"/>
      <c r="F82" s="108"/>
      <c r="G82" s="108"/>
      <c r="H82" s="108"/>
      <c r="I82" s="108"/>
      <c r="J82" s="1"/>
      <c r="K82" s="1"/>
      <c r="L82" s="1"/>
      <c r="M82" s="1"/>
      <c r="N82" s="1"/>
      <c r="O82" s="1"/>
    </row>
    <row r="83" spans="1:15" ht="11.25" customHeight="1">
      <c r="A83" s="64"/>
      <c r="B83" s="65"/>
      <c r="C83" s="65"/>
      <c r="D83" s="65"/>
      <c r="E83" s="65"/>
      <c r="F83" s="65"/>
      <c r="G83" s="65"/>
      <c r="H83" s="65"/>
      <c r="I83" s="65"/>
      <c r="J83" s="1"/>
      <c r="K83" s="1"/>
      <c r="L83" s="1"/>
      <c r="M83" s="1"/>
      <c r="N83" s="1"/>
      <c r="O83" s="1"/>
    </row>
    <row r="84" spans="1:15" ht="30.75" customHeight="1">
      <c r="A84" s="64"/>
      <c r="B84" s="109" t="s">
        <v>73</v>
      </c>
      <c r="C84" s="109"/>
      <c r="D84" s="109"/>
      <c r="E84" s="109"/>
      <c r="F84" s="109"/>
      <c r="G84" s="109"/>
      <c r="H84" s="109"/>
      <c r="I84" s="109"/>
      <c r="J84" s="1"/>
      <c r="K84" s="1"/>
      <c r="L84" s="1"/>
      <c r="M84" s="1"/>
      <c r="N84" s="1"/>
      <c r="O84" s="1"/>
    </row>
    <row r="85" spans="1:15" ht="11.25" customHeight="1">
      <c r="A85" s="64"/>
      <c r="B85" s="66"/>
      <c r="C85" s="66"/>
      <c r="D85" s="66"/>
      <c r="E85" s="66"/>
      <c r="F85" s="66"/>
      <c r="G85" s="66"/>
      <c r="H85" s="66"/>
      <c r="I85" s="66"/>
      <c r="J85" s="1"/>
      <c r="K85" s="1"/>
      <c r="L85" s="1"/>
      <c r="M85" s="1"/>
      <c r="N85" s="1"/>
      <c r="O85" s="1"/>
    </row>
    <row r="86" spans="1:15" ht="11.25" customHeight="1">
      <c r="A86" s="64"/>
      <c r="B86" s="66"/>
      <c r="C86" s="66"/>
      <c r="D86" s="66"/>
      <c r="E86" s="66"/>
      <c r="F86" s="66"/>
      <c r="G86" s="66"/>
      <c r="H86" s="66"/>
      <c r="I86" s="66"/>
      <c r="J86" s="1"/>
      <c r="K86" s="1"/>
      <c r="L86" s="1"/>
      <c r="M86" s="1"/>
      <c r="N86" s="1"/>
      <c r="O86" s="1"/>
    </row>
    <row r="87" spans="1:15" ht="55.5" customHeight="1">
      <c r="A87" s="110" t="s">
        <v>74</v>
      </c>
      <c r="B87" s="110"/>
      <c r="C87" s="110"/>
      <c r="D87" s="110"/>
      <c r="E87" s="110"/>
      <c r="F87" s="110"/>
      <c r="G87" s="110"/>
      <c r="H87" s="110"/>
      <c r="I87" s="110"/>
      <c r="J87" s="1"/>
      <c r="K87" s="1"/>
      <c r="L87" s="1"/>
      <c r="M87" s="1"/>
      <c r="N87" s="1"/>
      <c r="O87" s="1"/>
    </row>
    <row r="88" spans="1:15" ht="42" customHeight="1">
      <c r="A88" s="111" t="s">
        <v>18</v>
      </c>
      <c r="B88" s="111"/>
      <c r="C88" s="111"/>
      <c r="D88" s="111"/>
      <c r="E88" s="111"/>
      <c r="F88" s="111"/>
      <c r="G88" s="111"/>
      <c r="H88" s="111"/>
      <c r="I88" s="111"/>
      <c r="J88" s="1"/>
      <c r="K88" s="1"/>
      <c r="L88" s="1"/>
      <c r="M88" s="1"/>
      <c r="N88" s="1"/>
      <c r="O88" s="1"/>
    </row>
    <row r="89" spans="1:15" ht="33" customHeight="1">
      <c r="A89" s="112" t="s">
        <v>19</v>
      </c>
      <c r="B89" s="112"/>
      <c r="C89" s="112"/>
      <c r="D89" s="112"/>
      <c r="E89" s="112"/>
      <c r="F89" s="112"/>
      <c r="G89" s="112"/>
      <c r="H89" s="112"/>
      <c r="I89" s="112"/>
      <c r="J89" s="1"/>
      <c r="K89" s="1"/>
      <c r="L89" s="1"/>
      <c r="M89" s="1"/>
      <c r="N89" s="1"/>
      <c r="O89" s="1"/>
    </row>
    <row r="90" spans="1:15">
      <c r="A90" s="113"/>
      <c r="B90" s="113"/>
      <c r="C90" s="113"/>
      <c r="D90" s="113"/>
      <c r="E90" s="113"/>
      <c r="F90" s="113"/>
      <c r="G90" s="113"/>
      <c r="H90" s="113"/>
      <c r="I90" s="113"/>
    </row>
    <row r="91" spans="1:15">
      <c r="A91" s="113" t="s">
        <v>75</v>
      </c>
      <c r="B91" s="113"/>
      <c r="C91" s="113"/>
      <c r="D91" s="113"/>
      <c r="E91" s="113"/>
      <c r="F91" s="113"/>
      <c r="G91" s="113"/>
      <c r="H91" s="113"/>
      <c r="I91" s="113"/>
    </row>
  </sheetData>
  <mergeCells count="54">
    <mergeCell ref="A87:I87"/>
    <mergeCell ref="A88:I88"/>
    <mergeCell ref="A89:I89"/>
    <mergeCell ref="A90:I90"/>
    <mergeCell ref="A91:I91"/>
    <mergeCell ref="B77:I77"/>
    <mergeCell ref="A79:I79"/>
    <mergeCell ref="B80:I80"/>
    <mergeCell ref="B82:I82"/>
    <mergeCell ref="B84:I84"/>
    <mergeCell ref="B48:I48"/>
    <mergeCell ref="B53:I53"/>
    <mergeCell ref="B54:I54"/>
    <mergeCell ref="B56:I56"/>
    <mergeCell ref="B66:I66"/>
    <mergeCell ref="B50:I50"/>
    <mergeCell ref="B71:C71"/>
    <mergeCell ref="A19:I19"/>
    <mergeCell ref="C9:E9"/>
    <mergeCell ref="A41:E41"/>
    <mergeCell ref="C16:E16"/>
    <mergeCell ref="C17:E17"/>
    <mergeCell ref="C13:E13"/>
    <mergeCell ref="C15:E15"/>
    <mergeCell ref="A9:B9"/>
    <mergeCell ref="A13:B13"/>
    <mergeCell ref="A42:I42"/>
    <mergeCell ref="A45:E45"/>
    <mergeCell ref="A46:E46"/>
    <mergeCell ref="A15:B15"/>
    <mergeCell ref="A16:B16"/>
    <mergeCell ref="A17:B17"/>
    <mergeCell ref="H1:I1"/>
    <mergeCell ref="H2:I2"/>
    <mergeCell ref="H4:I4"/>
    <mergeCell ref="H5:I5"/>
    <mergeCell ref="H6:I6"/>
    <mergeCell ref="A3:I3"/>
    <mergeCell ref="A5:E5"/>
    <mergeCell ref="A6:E6"/>
    <mergeCell ref="A7:E7"/>
    <mergeCell ref="H7:I7"/>
    <mergeCell ref="A4:E4"/>
    <mergeCell ref="A8:E8"/>
    <mergeCell ref="A18:B18"/>
    <mergeCell ref="C18:E18"/>
    <mergeCell ref="A22:I22"/>
    <mergeCell ref="A47:I47"/>
    <mergeCell ref="A20:I20"/>
    <mergeCell ref="A21:I21"/>
    <mergeCell ref="A29:I29"/>
    <mergeCell ref="A24:I24"/>
    <mergeCell ref="A23:I23"/>
    <mergeCell ref="A25:I25"/>
  </mergeCells>
  <phoneticPr fontId="9" type="noConversion"/>
  <conditionalFormatting sqref="G30:G31">
    <cfRule type="cellIs" dxfId="49" priority="91" stopIfTrue="1" operator="greaterThan">
      <formula>0.01</formula>
    </cfRule>
    <cfRule type="cellIs" dxfId="48" priority="92" stopIfTrue="1" operator="lessThan">
      <formula>0.01</formula>
    </cfRule>
    <cfRule type="cellIs" dxfId="47" priority="93" stopIfTrue="1" operator="lessThan">
      <formula>-0.02</formula>
    </cfRule>
    <cfRule type="cellIs" dxfId="46" priority="94" stopIfTrue="1" operator="lessThan">
      <formula>0.01</formula>
    </cfRule>
    <cfRule type="cellIs" dxfId="45" priority="95" stopIfTrue="1" operator="lessThan">
      <formula>0</formula>
    </cfRule>
    <cfRule type="cellIs" dxfId="44" priority="96" stopIfTrue="1" operator="greaterThan">
      <formula>0.01</formula>
    </cfRule>
    <cfRule type="cellIs" dxfId="43" priority="97" stopIfTrue="1" operator="lessThan">
      <formula>1</formula>
    </cfRule>
    <cfRule type="cellIs" dxfId="42" priority="98" stopIfTrue="1" operator="greaterThan">
      <formula>1</formula>
    </cfRule>
    <cfRule type="cellIs" dxfId="41" priority="99" stopIfTrue="1" operator="greaterThan">
      <formula>0.01</formula>
    </cfRule>
    <cfRule type="cellIs" dxfId="40" priority="100" stopIfTrue="1" operator="greaterThan">
      <formula>1</formula>
    </cfRule>
  </conditionalFormatting>
  <conditionalFormatting sqref="G32:G39">
    <cfRule type="cellIs" dxfId="39" priority="41" stopIfTrue="1" operator="greaterThan">
      <formula>0.01</formula>
    </cfRule>
    <cfRule type="cellIs" dxfId="38" priority="42" stopIfTrue="1" operator="lessThan">
      <formula>0.01</formula>
    </cfRule>
    <cfRule type="cellIs" dxfId="37" priority="43" stopIfTrue="1" operator="lessThan">
      <formula>-0.02</formula>
    </cfRule>
    <cfRule type="cellIs" dxfId="36" priority="44" stopIfTrue="1" operator="lessThan">
      <formula>0.01</formula>
    </cfRule>
    <cfRule type="cellIs" dxfId="35" priority="45" stopIfTrue="1" operator="lessThan">
      <formula>0</formula>
    </cfRule>
    <cfRule type="cellIs" dxfId="34" priority="46" stopIfTrue="1" operator="greaterThan">
      <formula>0.01</formula>
    </cfRule>
    <cfRule type="cellIs" dxfId="33" priority="47" stopIfTrue="1" operator="lessThan">
      <formula>1</formula>
    </cfRule>
    <cfRule type="cellIs" dxfId="32" priority="48" stopIfTrue="1" operator="greaterThan">
      <formula>1</formula>
    </cfRule>
    <cfRule type="cellIs" dxfId="31" priority="49" stopIfTrue="1" operator="greaterThan">
      <formula>0.01</formula>
    </cfRule>
    <cfRule type="cellIs" dxfId="30" priority="50" stopIfTrue="1" operator="greaterThan">
      <formula>1</formula>
    </cfRule>
  </conditionalFormatting>
  <conditionalFormatting sqref="G40">
    <cfRule type="cellIs" dxfId="29" priority="31" stopIfTrue="1" operator="greaterThan">
      <formula>0.01</formula>
    </cfRule>
    <cfRule type="cellIs" dxfId="28" priority="32" stopIfTrue="1" operator="lessThan">
      <formula>0.01</formula>
    </cfRule>
    <cfRule type="cellIs" dxfId="27" priority="33" stopIfTrue="1" operator="lessThan">
      <formula>-0.02</formula>
    </cfRule>
    <cfRule type="cellIs" dxfId="26" priority="34" stopIfTrue="1" operator="lessThan">
      <formula>0.01</formula>
    </cfRule>
    <cfRule type="cellIs" dxfId="25" priority="35" stopIfTrue="1" operator="lessThan">
      <formula>0</formula>
    </cfRule>
    <cfRule type="cellIs" dxfId="24" priority="36" stopIfTrue="1" operator="greaterThan">
      <formula>0.01</formula>
    </cfRule>
    <cfRule type="cellIs" dxfId="23" priority="37" stopIfTrue="1" operator="lessThan">
      <formula>1</formula>
    </cfRule>
    <cfRule type="cellIs" dxfId="22" priority="38" stopIfTrue="1" operator="greaterThan">
      <formula>1</formula>
    </cfRule>
    <cfRule type="cellIs" dxfId="21" priority="39" stopIfTrue="1" operator="greaterThan">
      <formula>0.01</formula>
    </cfRule>
    <cfRule type="cellIs" dxfId="20" priority="40" stopIfTrue="1" operator="greaterThan">
      <formula>1</formula>
    </cfRule>
  </conditionalFormatting>
  <conditionalFormatting sqref="G44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43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scale="95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3950C64-4C3F-447A-AD7D-52D9843A91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Arkusz3</vt:lpstr>
      <vt:lpstr>Arkusz1!Obszar_wydruku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2024-12-16T07:28:13Z</cp:lastPrinted>
  <dcterms:created xsi:type="dcterms:W3CDTF">2018-01-18T08:35:25Z</dcterms:created>
  <dcterms:modified xsi:type="dcterms:W3CDTF">2024-12-16T08:14:05Z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5723359e-8381-490a-8934-ee2aac06d8dc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