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pecyfikacje\siwz 2021\115 21 usuwanie awarii sygnalizacji rd radom (m. jastrzębski)\dokumentacja przetargowa\"/>
    </mc:Choice>
  </mc:AlternateContent>
  <xr:revisionPtr revIDLastSave="0" documentId="13_ncr:1_{63FF9609-BE7D-41AC-9231-59DCE84747AB}" xr6:coauthVersionLast="47" xr6:coauthVersionMax="47" xr10:uidLastSave="{00000000-0000-0000-0000-000000000000}"/>
  <bookViews>
    <workbookView xWindow="-120" yWindow="-120" windowWidth="29040" windowHeight="17640" xr2:uid="{4ACF9534-A861-435D-90FA-CABB0EEBA43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4" i="1"/>
  <c r="G38" i="1" l="1"/>
  <c r="G39" i="1" l="1"/>
  <c r="G40" i="1" s="1"/>
</calcChain>
</file>

<file path=xl/sharedStrings.xml><?xml version="1.0" encoding="utf-8"?>
<sst xmlns="http://schemas.openxmlformats.org/spreadsheetml/2006/main" count="110" uniqueCount="80">
  <si>
    <t>L.P.</t>
  </si>
  <si>
    <t>Wyszczególnienie elementów wykonywanych</t>
  </si>
  <si>
    <t xml:space="preserve">Jedn. </t>
  </si>
  <si>
    <t xml:space="preserve">Ilość jedn. </t>
  </si>
  <si>
    <t>Cena za jednostkę robót w zł (netto)</t>
  </si>
  <si>
    <t xml:space="preserve"> 1. </t>
  </si>
  <si>
    <t>Wymiana masztu sygnalizacyjnego MS</t>
  </si>
  <si>
    <t>szt.</t>
  </si>
  <si>
    <t xml:space="preserve"> 2. </t>
  </si>
  <si>
    <t>Wymiana masztu sygnalizacyjnego MSŁ</t>
  </si>
  <si>
    <t xml:space="preserve">3. </t>
  </si>
  <si>
    <t xml:space="preserve">Wymiana masztu sygnalizacyjnego MSŁw lub MSOś </t>
  </si>
  <si>
    <t xml:space="preserve">4. </t>
  </si>
  <si>
    <t>Wymiana konsoli pojedynczej</t>
  </si>
  <si>
    <t>Wymiana konsoli podwójnej</t>
  </si>
  <si>
    <t> 6</t>
  </si>
  <si>
    <t>Wymiana konsoli potrójnej</t>
  </si>
  <si>
    <t xml:space="preserve"> 7. </t>
  </si>
  <si>
    <t>Wymiana latarni sygn. 1 kom. śr. 200 mm LED</t>
  </si>
  <si>
    <t xml:space="preserve">8. </t>
  </si>
  <si>
    <t>Wymiana latarni sygn. 2 kom. śr. 200 mm LED</t>
  </si>
  <si>
    <t>Wymiana wkładu latarni sygn. śr. 200 mm LED</t>
  </si>
  <si>
    <t>Wymiana wkładu latarni sygn. śr. 300 mm LED</t>
  </si>
  <si>
    <t xml:space="preserve"> 11 </t>
  </si>
  <si>
    <t>Wymiana latarni sygn. 3 kom. śr. 200 mm LED</t>
  </si>
  <si>
    <t xml:space="preserve"> 12 </t>
  </si>
  <si>
    <t>Wymiana latarni sygn. 3 kom. śr. 300 mm LED</t>
  </si>
  <si>
    <t xml:space="preserve"> 13 </t>
  </si>
  <si>
    <t xml:space="preserve">Wymiana latarni sygn. 3 kom. śr. 300 mm LED  na wysięgniku masztu </t>
  </si>
  <si>
    <t xml:space="preserve"> 14 </t>
  </si>
  <si>
    <t>Wymiana tła kontrastowego</t>
  </si>
  <si>
    <t xml:space="preserve"> 15 </t>
  </si>
  <si>
    <t>Wymiana płyt czołowych sygnalizatorów</t>
  </si>
  <si>
    <t xml:space="preserve"> 16 </t>
  </si>
  <si>
    <t>Wymiana soczewek sygnalizatorów</t>
  </si>
  <si>
    <t xml:space="preserve"> 17 </t>
  </si>
  <si>
    <t>Wymiana daszków do sygnalizatorów</t>
  </si>
  <si>
    <t xml:space="preserve"> 18 </t>
  </si>
  <si>
    <t>Wymiana sygnalizatora akustycznego</t>
  </si>
  <si>
    <t xml:space="preserve"> 19 </t>
  </si>
  <si>
    <t>Naprawa sterownika (bez wartości części- oddzielna pozycja zgodnie z faktura zakupu))</t>
  </si>
  <si>
    <t xml:space="preserve"> 20 </t>
  </si>
  <si>
    <t>Przeprogramowanie sterownika</t>
  </si>
  <si>
    <t xml:space="preserve"> 21 </t>
  </si>
  <si>
    <t xml:space="preserve">Wymiana kabla sygnalizacyjnego </t>
  </si>
  <si>
    <t>mb.</t>
  </si>
  <si>
    <t xml:space="preserve"> 22 </t>
  </si>
  <si>
    <t>Wymiana kabla akomodacyjnego lub koordynacyjnego</t>
  </si>
  <si>
    <t xml:space="preserve"> 23 </t>
  </si>
  <si>
    <t>Wymiana kabla zasilającego</t>
  </si>
  <si>
    <t xml:space="preserve"> 24 </t>
  </si>
  <si>
    <t xml:space="preserve">Wymiana kasety przyciskowej </t>
  </si>
  <si>
    <t>szt..</t>
  </si>
  <si>
    <t xml:space="preserve"> 25 </t>
  </si>
  <si>
    <t>Wymiana lub naprawa pętli indukcyjnej</t>
  </si>
  <si>
    <t xml:space="preserve"> 26 </t>
  </si>
  <si>
    <t xml:space="preserve">Wymiana głośnika kasety przyciskowej  </t>
  </si>
  <si>
    <t> 27</t>
  </si>
  <si>
    <t xml:space="preserve">Wymiana  kamery przemysłowej </t>
  </si>
  <si>
    <t xml:space="preserve"> 28 </t>
  </si>
  <si>
    <t xml:space="preserve">Wymiana czujnika radarowego </t>
  </si>
  <si>
    <t xml:space="preserve"> 29 </t>
  </si>
  <si>
    <t xml:space="preserve">Wymiana  czujnika termicznego </t>
  </si>
  <si>
    <t xml:space="preserve"> 30 </t>
  </si>
  <si>
    <t>Wymiana szafki pomiarowej</t>
  </si>
  <si>
    <t xml:space="preserve"> 31 </t>
  </si>
  <si>
    <t>Wymiana złącza kablowego</t>
  </si>
  <si>
    <t xml:space="preserve"> 32 </t>
  </si>
  <si>
    <t>Wymiana tabliczki informacyjnej dla pieszych</t>
  </si>
  <si>
    <t xml:space="preserve"> 33 </t>
  </si>
  <si>
    <t>Naprawa nawierzchni chodnika po robotach elektrycznych</t>
  </si>
  <si>
    <t xml:space="preserve"> 34 </t>
  </si>
  <si>
    <t>Naprawa nawierzchni jezdni po robotach elektrycznych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</si>
  <si>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</si>
  <si>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Razem netto</t>
  </si>
  <si>
    <t>Razem VAT</t>
  </si>
  <si>
    <t>Razem brutto</t>
  </si>
  <si>
    <t>Kosztorys Ofertowy</t>
  </si>
  <si>
    <t>Wartość za jednostki robót w zł (netto)</t>
  </si>
  <si>
    <t xml:space="preserve">Ad. Poz. 19 –Wykonawca zobowiązany jest dokonać naprawy sterownika przy użyciu wymaganych elementów
(w tym paneli). Rozliczenie za usługę nastąpi z uwzględnieniem wartości usługi (poz. 19) oraz wartości użytych części. Wartość części będzie rozliczona na podstawie cen producenta z dnia złożenia zlecenia, przy czym jeżeli cena zakupu części przez Wykonawcę przekracza o 15% cenę, którą za nowy element zaoferował  Zamawiające-mu inny wytwórca, Wykonawca na żądanie Zamawiającego skoryguje kosztorys o różnicę pomiędzy ceną Wykonawcy i ceną którą zaoferowano Zamawiającemu, powiększoną o koszty zakupu do 15%.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</si>
</sst>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00\ &quot;zł&quot;_-;\-* #,##0.0000\ &quot;zł&quot;_-;_-* &quot;-&quot;??\ &quot;zł&quot;_-;_-@_-"/>
    <numFmt numFmtId="165" formatCode="_-[$€-2]\ * #,##0.00_-;\-[$€-2]\ * #,##0.00_-;_-[$€-2]\ 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4" fontId="0" fillId="0" borderId="1" xfId="1" applyFont="1" applyBorder="1" applyAlignment="1">
      <alignment horizontal="right" vertical="center" wrapText="1"/>
    </xf>
    <xf numFmtId="44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1" applyNumberFormat="1" applyFont="1"/>
    <xf numFmtId="44" fontId="2" fillId="0" borderId="0" xfId="0" applyNumberFormat="1" applyFont="1"/>
    <xf numFmtId="44" fontId="2" fillId="0" borderId="0" xfId="1" applyFont="1"/>
    <xf numFmtId="165" fontId="2" fillId="0" borderId="0" xfId="0" applyNumberFormat="1" applyFont="1"/>
    <xf numFmtId="165" fontId="2" fillId="0" borderId="0" xfId="1" applyNumberFormat="1" applyFont="1"/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4" fontId="0" fillId="0" borderId="11" xfId="1" applyFont="1" applyBorder="1" applyAlignment="1">
      <alignment vertical="center"/>
    </xf>
    <xf numFmtId="44" fontId="2" fillId="0" borderId="11" xfId="0" applyNumberFormat="1" applyFont="1" applyBorder="1" applyAlignment="1">
      <alignment vertical="center" wrapText="1"/>
    </xf>
    <xf numFmtId="44" fontId="2" fillId="0" borderId="11" xfId="0" applyNumberFormat="1" applyFont="1" applyBorder="1" applyAlignment="1"/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4" fontId="2" fillId="0" borderId="16" xfId="0" applyNumberFormat="1" applyFont="1" applyBorder="1" applyAlignment="1"/>
    <xf numFmtId="0" fontId="0" fillId="0" borderId="1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673E6-A0EE-4C50-AEE1-562209969E48}">
  <sheetPr>
    <pageSetUpPr fitToPage="1"/>
  </sheetPr>
  <dimension ref="B1:I51"/>
  <sheetViews>
    <sheetView tabSelected="1" topLeftCell="B25" workbookViewId="0">
      <selection activeCell="G47" sqref="G47"/>
    </sheetView>
  </sheetViews>
  <sheetFormatPr defaultRowHeight="15" x14ac:dyDescent="0.25"/>
  <cols>
    <col min="3" max="3" width="32" customWidth="1"/>
    <col min="4" max="4" width="13.140625" customWidth="1"/>
    <col min="6" max="6" width="17.42578125" bestFit="1" customWidth="1"/>
    <col min="7" max="7" width="16.7109375" customWidth="1"/>
    <col min="8" max="8" width="17.85546875" bestFit="1" customWidth="1"/>
    <col min="9" max="9" width="13.42578125" bestFit="1" customWidth="1"/>
  </cols>
  <sheetData>
    <row r="1" spans="2:7" x14ac:dyDescent="0.25">
      <c r="B1" s="21" t="s">
        <v>77</v>
      </c>
      <c r="C1" s="22"/>
      <c r="D1" s="22"/>
      <c r="E1" s="22"/>
      <c r="F1" s="22"/>
      <c r="G1" s="23"/>
    </row>
    <row r="2" spans="2:7" x14ac:dyDescent="0.25">
      <c r="B2" s="24"/>
      <c r="C2" s="25"/>
      <c r="D2" s="25"/>
      <c r="E2" s="25"/>
      <c r="F2" s="25"/>
      <c r="G2" s="26"/>
    </row>
    <row r="3" spans="2:7" ht="45" x14ac:dyDescent="0.25">
      <c r="B3" s="13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4" t="s">
        <v>78</v>
      </c>
    </row>
    <row r="4" spans="2:7" ht="30" x14ac:dyDescent="0.25">
      <c r="B4" s="13" t="s">
        <v>5</v>
      </c>
      <c r="C4" s="2" t="s">
        <v>6</v>
      </c>
      <c r="D4" s="1" t="s">
        <v>7</v>
      </c>
      <c r="E4" s="1">
        <v>3</v>
      </c>
      <c r="F4" s="3"/>
      <c r="G4" s="15">
        <f>E4*F4</f>
        <v>0</v>
      </c>
    </row>
    <row r="5" spans="2:7" ht="30" x14ac:dyDescent="0.25">
      <c r="B5" s="13" t="s">
        <v>8</v>
      </c>
      <c r="C5" s="2" t="s">
        <v>9</v>
      </c>
      <c r="D5" s="1" t="s">
        <v>7</v>
      </c>
      <c r="E5" s="1">
        <v>2</v>
      </c>
      <c r="F5" s="3"/>
      <c r="G5" s="15">
        <f t="shared" ref="G5:G37" si="0">E5*F5</f>
        <v>0</v>
      </c>
    </row>
    <row r="6" spans="2:7" ht="30" x14ac:dyDescent="0.25">
      <c r="B6" s="13" t="s">
        <v>10</v>
      </c>
      <c r="C6" s="2" t="s">
        <v>11</v>
      </c>
      <c r="D6" s="1" t="s">
        <v>7</v>
      </c>
      <c r="E6" s="1">
        <v>1</v>
      </c>
      <c r="F6" s="3"/>
      <c r="G6" s="15">
        <f t="shared" si="0"/>
        <v>0</v>
      </c>
    </row>
    <row r="7" spans="2:7" x14ac:dyDescent="0.25">
      <c r="B7" s="13" t="s">
        <v>12</v>
      </c>
      <c r="C7" s="2" t="s">
        <v>13</v>
      </c>
      <c r="D7" s="1" t="s">
        <v>7</v>
      </c>
      <c r="E7" s="1">
        <v>1</v>
      </c>
      <c r="F7" s="3"/>
      <c r="G7" s="15">
        <f t="shared" si="0"/>
        <v>0</v>
      </c>
    </row>
    <row r="8" spans="2:7" x14ac:dyDescent="0.25">
      <c r="B8" s="13">
        <v>5</v>
      </c>
      <c r="C8" s="2" t="s">
        <v>14</v>
      </c>
      <c r="D8" s="1" t="s">
        <v>7</v>
      </c>
      <c r="E8" s="1">
        <v>3</v>
      </c>
      <c r="F8" s="3"/>
      <c r="G8" s="15">
        <f t="shared" si="0"/>
        <v>0</v>
      </c>
    </row>
    <row r="9" spans="2:7" x14ac:dyDescent="0.25">
      <c r="B9" s="13" t="s">
        <v>15</v>
      </c>
      <c r="C9" s="2" t="s">
        <v>16</v>
      </c>
      <c r="D9" s="1" t="s">
        <v>7</v>
      </c>
      <c r="E9" s="1">
        <v>3</v>
      </c>
      <c r="F9" s="3"/>
      <c r="G9" s="15">
        <f t="shared" si="0"/>
        <v>0</v>
      </c>
    </row>
    <row r="10" spans="2:7" ht="30" x14ac:dyDescent="0.25">
      <c r="B10" s="13" t="s">
        <v>17</v>
      </c>
      <c r="C10" s="2" t="s">
        <v>18</v>
      </c>
      <c r="D10" s="1" t="s">
        <v>7</v>
      </c>
      <c r="E10" s="1">
        <v>1</v>
      </c>
      <c r="F10" s="3"/>
      <c r="G10" s="15">
        <f t="shared" si="0"/>
        <v>0</v>
      </c>
    </row>
    <row r="11" spans="2:7" ht="30" x14ac:dyDescent="0.25">
      <c r="B11" s="13" t="s">
        <v>19</v>
      </c>
      <c r="C11" s="2" t="s">
        <v>20</v>
      </c>
      <c r="D11" s="1" t="s">
        <v>7</v>
      </c>
      <c r="E11" s="1">
        <v>3</v>
      </c>
      <c r="F11" s="3"/>
      <c r="G11" s="15">
        <f t="shared" si="0"/>
        <v>0</v>
      </c>
    </row>
    <row r="12" spans="2:7" ht="30" x14ac:dyDescent="0.25">
      <c r="B12" s="13">
        <v>9</v>
      </c>
      <c r="C12" s="2" t="s">
        <v>21</v>
      </c>
      <c r="D12" s="1" t="s">
        <v>7</v>
      </c>
      <c r="E12" s="1">
        <v>3</v>
      </c>
      <c r="F12" s="3"/>
      <c r="G12" s="15">
        <f t="shared" si="0"/>
        <v>0</v>
      </c>
    </row>
    <row r="13" spans="2:7" ht="30" x14ac:dyDescent="0.25">
      <c r="B13" s="13">
        <v>10</v>
      </c>
      <c r="C13" s="2" t="s">
        <v>22</v>
      </c>
      <c r="D13" s="1" t="s">
        <v>7</v>
      </c>
      <c r="E13" s="1">
        <v>5</v>
      </c>
      <c r="F13" s="3"/>
      <c r="G13" s="15">
        <f t="shared" si="0"/>
        <v>0</v>
      </c>
    </row>
    <row r="14" spans="2:7" ht="30" x14ac:dyDescent="0.25">
      <c r="B14" s="13" t="s">
        <v>23</v>
      </c>
      <c r="C14" s="2" t="s">
        <v>24</v>
      </c>
      <c r="D14" s="1" t="s">
        <v>7</v>
      </c>
      <c r="E14" s="1">
        <v>3</v>
      </c>
      <c r="F14" s="3"/>
      <c r="G14" s="15">
        <f t="shared" si="0"/>
        <v>0</v>
      </c>
    </row>
    <row r="15" spans="2:7" ht="30" x14ac:dyDescent="0.25">
      <c r="B15" s="13" t="s">
        <v>25</v>
      </c>
      <c r="C15" s="2" t="s">
        <v>26</v>
      </c>
      <c r="D15" s="1" t="s">
        <v>7</v>
      </c>
      <c r="E15" s="1">
        <v>3</v>
      </c>
      <c r="F15" s="3"/>
      <c r="G15" s="15">
        <f t="shared" si="0"/>
        <v>0</v>
      </c>
    </row>
    <row r="16" spans="2:7" ht="45" x14ac:dyDescent="0.25">
      <c r="B16" s="13" t="s">
        <v>27</v>
      </c>
      <c r="C16" s="2" t="s">
        <v>28</v>
      </c>
      <c r="D16" s="1" t="s">
        <v>7</v>
      </c>
      <c r="E16" s="1">
        <v>3</v>
      </c>
      <c r="F16" s="3"/>
      <c r="G16" s="15">
        <f t="shared" si="0"/>
        <v>0</v>
      </c>
    </row>
    <row r="17" spans="2:7" x14ac:dyDescent="0.25">
      <c r="B17" s="13" t="s">
        <v>29</v>
      </c>
      <c r="C17" s="2" t="s">
        <v>30</v>
      </c>
      <c r="D17" s="1" t="s">
        <v>7</v>
      </c>
      <c r="E17" s="1">
        <v>3</v>
      </c>
      <c r="F17" s="3"/>
      <c r="G17" s="15">
        <f t="shared" si="0"/>
        <v>0</v>
      </c>
    </row>
    <row r="18" spans="2:7" ht="30" x14ac:dyDescent="0.25">
      <c r="B18" s="13" t="s">
        <v>31</v>
      </c>
      <c r="C18" s="2" t="s">
        <v>32</v>
      </c>
      <c r="D18" s="1" t="s">
        <v>7</v>
      </c>
      <c r="E18" s="1">
        <v>1</v>
      </c>
      <c r="F18" s="3"/>
      <c r="G18" s="15">
        <f t="shared" si="0"/>
        <v>0</v>
      </c>
    </row>
    <row r="19" spans="2:7" ht="30" x14ac:dyDescent="0.25">
      <c r="B19" s="13" t="s">
        <v>33</v>
      </c>
      <c r="C19" s="2" t="s">
        <v>34</v>
      </c>
      <c r="D19" s="1" t="s">
        <v>7</v>
      </c>
      <c r="E19" s="1">
        <v>1</v>
      </c>
      <c r="F19" s="3"/>
      <c r="G19" s="15">
        <f t="shared" si="0"/>
        <v>0</v>
      </c>
    </row>
    <row r="20" spans="2:7" ht="30" x14ac:dyDescent="0.25">
      <c r="B20" s="13" t="s">
        <v>35</v>
      </c>
      <c r="C20" s="2" t="s">
        <v>36</v>
      </c>
      <c r="D20" s="1" t="s">
        <v>7</v>
      </c>
      <c r="E20" s="1">
        <v>3</v>
      </c>
      <c r="F20" s="3"/>
      <c r="G20" s="15">
        <f t="shared" si="0"/>
        <v>0</v>
      </c>
    </row>
    <row r="21" spans="2:7" ht="30" x14ac:dyDescent="0.25">
      <c r="B21" s="13" t="s">
        <v>37</v>
      </c>
      <c r="C21" s="2" t="s">
        <v>38</v>
      </c>
      <c r="D21" s="1" t="s">
        <v>7</v>
      </c>
      <c r="E21" s="1">
        <v>3</v>
      </c>
      <c r="F21" s="3"/>
      <c r="G21" s="15">
        <f t="shared" si="0"/>
        <v>0</v>
      </c>
    </row>
    <row r="22" spans="2:7" ht="45" x14ac:dyDescent="0.25">
      <c r="B22" s="13" t="s">
        <v>39</v>
      </c>
      <c r="C22" s="2" t="s">
        <v>40</v>
      </c>
      <c r="D22" s="1" t="s">
        <v>7</v>
      </c>
      <c r="E22" s="1">
        <v>2</v>
      </c>
      <c r="F22" s="3"/>
      <c r="G22" s="15">
        <f t="shared" si="0"/>
        <v>0</v>
      </c>
    </row>
    <row r="23" spans="2:7" x14ac:dyDescent="0.25">
      <c r="B23" s="13" t="s">
        <v>41</v>
      </c>
      <c r="C23" s="2" t="s">
        <v>42</v>
      </c>
      <c r="D23" s="1" t="s">
        <v>7</v>
      </c>
      <c r="E23" s="1">
        <v>3</v>
      </c>
      <c r="F23" s="3"/>
      <c r="G23" s="15">
        <f t="shared" si="0"/>
        <v>0</v>
      </c>
    </row>
    <row r="24" spans="2:7" x14ac:dyDescent="0.25">
      <c r="B24" s="13" t="s">
        <v>43</v>
      </c>
      <c r="C24" s="2" t="s">
        <v>44</v>
      </c>
      <c r="D24" s="1" t="s">
        <v>45</v>
      </c>
      <c r="E24" s="1">
        <v>20</v>
      </c>
      <c r="F24" s="3"/>
      <c r="G24" s="15">
        <f t="shared" si="0"/>
        <v>0</v>
      </c>
    </row>
    <row r="25" spans="2:7" ht="30" x14ac:dyDescent="0.25">
      <c r="B25" s="13" t="s">
        <v>46</v>
      </c>
      <c r="C25" s="2" t="s">
        <v>47</v>
      </c>
      <c r="D25" s="1" t="s">
        <v>45</v>
      </c>
      <c r="E25" s="1">
        <v>15</v>
      </c>
      <c r="F25" s="3"/>
      <c r="G25" s="15">
        <f t="shared" si="0"/>
        <v>0</v>
      </c>
    </row>
    <row r="26" spans="2:7" x14ac:dyDescent="0.25">
      <c r="B26" s="13" t="s">
        <v>48</v>
      </c>
      <c r="C26" s="2" t="s">
        <v>49</v>
      </c>
      <c r="D26" s="1" t="s">
        <v>45</v>
      </c>
      <c r="E26" s="1">
        <v>15</v>
      </c>
      <c r="F26" s="3"/>
      <c r="G26" s="15">
        <f t="shared" si="0"/>
        <v>0</v>
      </c>
    </row>
    <row r="27" spans="2:7" x14ac:dyDescent="0.25">
      <c r="B27" s="13" t="s">
        <v>50</v>
      </c>
      <c r="C27" s="2" t="s">
        <v>51</v>
      </c>
      <c r="D27" s="1" t="s">
        <v>52</v>
      </c>
      <c r="E27" s="1">
        <v>1</v>
      </c>
      <c r="F27" s="3"/>
      <c r="G27" s="15">
        <f t="shared" si="0"/>
        <v>0</v>
      </c>
    </row>
    <row r="28" spans="2:7" ht="30" x14ac:dyDescent="0.25">
      <c r="B28" s="13" t="s">
        <v>53</v>
      </c>
      <c r="C28" s="2" t="s">
        <v>54</v>
      </c>
      <c r="D28" s="1" t="s">
        <v>7</v>
      </c>
      <c r="E28" s="1">
        <v>2</v>
      </c>
      <c r="F28" s="3"/>
      <c r="G28" s="15">
        <f t="shared" si="0"/>
        <v>0</v>
      </c>
    </row>
    <row r="29" spans="2:7" ht="30" x14ac:dyDescent="0.25">
      <c r="B29" s="13" t="s">
        <v>55</v>
      </c>
      <c r="C29" s="2" t="s">
        <v>56</v>
      </c>
      <c r="D29" s="1" t="s">
        <v>52</v>
      </c>
      <c r="E29" s="1">
        <v>2</v>
      </c>
      <c r="F29" s="3"/>
      <c r="G29" s="15">
        <f t="shared" si="0"/>
        <v>0</v>
      </c>
    </row>
    <row r="30" spans="2:7" x14ac:dyDescent="0.25">
      <c r="B30" s="13" t="s">
        <v>57</v>
      </c>
      <c r="C30" s="2" t="s">
        <v>58</v>
      </c>
      <c r="D30" s="1" t="s">
        <v>7</v>
      </c>
      <c r="E30" s="1">
        <v>1</v>
      </c>
      <c r="F30" s="3"/>
      <c r="G30" s="15">
        <f t="shared" si="0"/>
        <v>0</v>
      </c>
    </row>
    <row r="31" spans="2:7" x14ac:dyDescent="0.25">
      <c r="B31" s="13" t="s">
        <v>59</v>
      </c>
      <c r="C31" s="2" t="s">
        <v>60</v>
      </c>
      <c r="D31" s="1" t="s">
        <v>7</v>
      </c>
      <c r="E31" s="1">
        <v>1</v>
      </c>
      <c r="F31" s="3"/>
      <c r="G31" s="15">
        <f t="shared" si="0"/>
        <v>0</v>
      </c>
    </row>
    <row r="32" spans="2:7" x14ac:dyDescent="0.25">
      <c r="B32" s="13" t="s">
        <v>61</v>
      </c>
      <c r="C32" s="2" t="s">
        <v>62</v>
      </c>
      <c r="D32" s="1" t="s">
        <v>7</v>
      </c>
      <c r="E32" s="1">
        <v>1</v>
      </c>
      <c r="F32" s="3"/>
      <c r="G32" s="15">
        <f t="shared" si="0"/>
        <v>0</v>
      </c>
    </row>
    <row r="33" spans="2:9" x14ac:dyDescent="0.25">
      <c r="B33" s="13" t="s">
        <v>63</v>
      </c>
      <c r="C33" s="2" t="s">
        <v>64</v>
      </c>
      <c r="D33" s="1" t="s">
        <v>52</v>
      </c>
      <c r="E33" s="1">
        <v>1</v>
      </c>
      <c r="F33" s="3"/>
      <c r="G33" s="15">
        <f t="shared" si="0"/>
        <v>0</v>
      </c>
    </row>
    <row r="34" spans="2:9" x14ac:dyDescent="0.25">
      <c r="B34" s="13" t="s">
        <v>65</v>
      </c>
      <c r="C34" s="2" t="s">
        <v>66</v>
      </c>
      <c r="D34" s="1" t="s">
        <v>7</v>
      </c>
      <c r="E34" s="1">
        <v>1</v>
      </c>
      <c r="F34" s="3"/>
      <c r="G34" s="15">
        <f t="shared" si="0"/>
        <v>0</v>
      </c>
    </row>
    <row r="35" spans="2:9" ht="30" x14ac:dyDescent="0.25">
      <c r="B35" s="13" t="s">
        <v>67</v>
      </c>
      <c r="C35" s="2" t="s">
        <v>68</v>
      </c>
      <c r="D35" s="1" t="s">
        <v>7</v>
      </c>
      <c r="E35" s="1">
        <v>1</v>
      </c>
      <c r="F35" s="3"/>
      <c r="G35" s="15">
        <f t="shared" si="0"/>
        <v>0</v>
      </c>
    </row>
    <row r="36" spans="2:9" ht="30" x14ac:dyDescent="0.25">
      <c r="B36" s="13" t="s">
        <v>69</v>
      </c>
      <c r="C36" s="2" t="s">
        <v>70</v>
      </c>
      <c r="D36" s="1" t="s">
        <v>73</v>
      </c>
      <c r="E36" s="1">
        <v>5</v>
      </c>
      <c r="F36" s="3"/>
      <c r="G36" s="15">
        <f t="shared" si="0"/>
        <v>0</v>
      </c>
    </row>
    <row r="37" spans="2:9" ht="30" x14ac:dyDescent="0.25">
      <c r="B37" s="13" t="s">
        <v>71</v>
      </c>
      <c r="C37" s="2" t="s">
        <v>72</v>
      </c>
      <c r="D37" s="1" t="s">
        <v>73</v>
      </c>
      <c r="E37" s="1">
        <v>5</v>
      </c>
      <c r="F37" s="3"/>
      <c r="G37" s="15">
        <f t="shared" si="0"/>
        <v>0</v>
      </c>
    </row>
    <row r="38" spans="2:9" x14ac:dyDescent="0.25">
      <c r="B38" s="18" t="s">
        <v>74</v>
      </c>
      <c r="C38" s="19"/>
      <c r="D38" s="19"/>
      <c r="E38" s="19"/>
      <c r="F38" s="20"/>
      <c r="G38" s="16">
        <f>SUM(G4:G37)</f>
        <v>0</v>
      </c>
    </row>
    <row r="39" spans="2:9" x14ac:dyDescent="0.25">
      <c r="B39" s="18" t="s">
        <v>75</v>
      </c>
      <c r="C39" s="19"/>
      <c r="D39" s="19"/>
      <c r="E39" s="19"/>
      <c r="F39" s="20"/>
      <c r="G39" s="17">
        <f>G38*0.23</f>
        <v>0</v>
      </c>
    </row>
    <row r="40" spans="2:9" x14ac:dyDescent="0.25">
      <c r="B40" s="27" t="s">
        <v>76</v>
      </c>
      <c r="C40" s="28"/>
      <c r="D40" s="28"/>
      <c r="E40" s="28"/>
      <c r="F40" s="29"/>
      <c r="G40" s="30">
        <f>G38+G39</f>
        <v>0</v>
      </c>
    </row>
    <row r="41" spans="2:9" ht="110.25" customHeight="1" x14ac:dyDescent="0.25">
      <c r="B41" s="31" t="s">
        <v>79</v>
      </c>
      <c r="C41" s="31"/>
      <c r="D41" s="31"/>
      <c r="E41" s="31"/>
      <c r="F41" s="31"/>
      <c r="G41" s="31"/>
    </row>
    <row r="42" spans="2:9" x14ac:dyDescent="0.25">
      <c r="G42" s="7"/>
      <c r="H42" s="6"/>
      <c r="I42" s="7"/>
    </row>
    <row r="43" spans="2:9" x14ac:dyDescent="0.25">
      <c r="F43" s="6"/>
      <c r="G43" s="8"/>
      <c r="H43" s="9"/>
      <c r="I43" s="9"/>
    </row>
    <row r="44" spans="2:9" x14ac:dyDescent="0.25">
      <c r="F44" s="6"/>
      <c r="G44" s="9"/>
      <c r="H44" s="9"/>
      <c r="I44" s="9"/>
    </row>
    <row r="45" spans="2:9" x14ac:dyDescent="0.25">
      <c r="F45" s="6"/>
      <c r="G45" s="10"/>
      <c r="H45" s="9"/>
      <c r="I45" s="9"/>
    </row>
    <row r="47" spans="2:9" x14ac:dyDescent="0.25">
      <c r="F47" s="6"/>
      <c r="G47" s="5"/>
    </row>
    <row r="48" spans="2:9" x14ac:dyDescent="0.25">
      <c r="I48" s="4"/>
    </row>
    <row r="49" spans="6:9" x14ac:dyDescent="0.25">
      <c r="F49" s="6"/>
      <c r="G49" s="11"/>
      <c r="H49" s="12"/>
      <c r="I49" s="12"/>
    </row>
    <row r="50" spans="6:9" x14ac:dyDescent="0.25">
      <c r="F50" s="6"/>
    </row>
    <row r="51" spans="6:9" x14ac:dyDescent="0.25">
      <c r="F51" s="6"/>
    </row>
  </sheetData>
  <mergeCells count="5">
    <mergeCell ref="B38:F38"/>
    <mergeCell ref="B39:F39"/>
    <mergeCell ref="B40:F40"/>
    <mergeCell ref="B41:G41"/>
    <mergeCell ref="B1:G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mjastrzebski</dc:creator>
  <cp:lastModifiedBy>dturczyn</cp:lastModifiedBy>
  <cp:lastPrinted>2021-09-27T11:31:09Z</cp:lastPrinted>
  <dcterms:created xsi:type="dcterms:W3CDTF">2021-09-07T06:13:15Z</dcterms:created>
  <dcterms:modified xsi:type="dcterms:W3CDTF">2021-10-07T13:12:32Z</dcterms:modified>
</cp:coreProperties>
</file>