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05" yWindow="-105" windowWidth="23250" windowHeight="12450"/>
  </bookViews>
  <sheets>
    <sheet name="Arkusz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1" l="1"/>
  <c r="F92" i="1" l="1"/>
  <c r="F91" i="1"/>
  <c r="F90" i="1"/>
  <c r="F89" i="1"/>
  <c r="F88" i="1"/>
  <c r="F87" i="1"/>
  <c r="F86" i="1"/>
  <c r="F85" i="1"/>
  <c r="F84" i="1"/>
  <c r="F83" i="1"/>
  <c r="F82" i="1"/>
  <c r="F80" i="1"/>
  <c r="F79" i="1"/>
  <c r="F78" i="1"/>
  <c r="F77" i="1"/>
  <c r="F75" i="1"/>
  <c r="F74" i="1"/>
  <c r="F73" i="1"/>
  <c r="F72" i="1"/>
  <c r="F70" i="1"/>
  <c r="F69" i="1"/>
  <c r="F68" i="1"/>
  <c r="F67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A9" i="1"/>
  <c r="A12" i="1" s="1"/>
  <c r="A15" i="1" s="1"/>
  <c r="A18" i="1" s="1"/>
  <c r="A21" i="1" s="1"/>
  <c r="A24" i="1" s="1"/>
  <c r="F8" i="1"/>
  <c r="F7" i="1"/>
  <c r="F94" i="1" l="1"/>
  <c r="F93" i="1"/>
  <c r="F96" i="1" l="1"/>
</calcChain>
</file>

<file path=xl/sharedStrings.xml><?xml version="1.0" encoding="utf-8"?>
<sst xmlns="http://schemas.openxmlformats.org/spreadsheetml/2006/main" count="130" uniqueCount="64">
  <si>
    <t>L.p.</t>
  </si>
  <si>
    <t>Rodzaj przesyłki</t>
  </si>
  <si>
    <t xml:space="preserve">waga przesyłki </t>
  </si>
  <si>
    <t>Cena jednostkowa</t>
  </si>
  <si>
    <t xml:space="preserve">wartośc brutto 
(iloczyn kolumn 
D i E) </t>
  </si>
  <si>
    <t>A</t>
  </si>
  <si>
    <t>B</t>
  </si>
  <si>
    <t>C</t>
  </si>
  <si>
    <t>D</t>
  </si>
  <si>
    <t>E</t>
  </si>
  <si>
    <t>F</t>
  </si>
  <si>
    <t xml:space="preserve">PRZESYŁKI, LISTY I PACZKI KRAJOWE </t>
  </si>
  <si>
    <t xml:space="preserve">Przesyłki nierejestrowane niebędące przesyłkami najszybszej kategorii w obrocie krajowym (zwykłe) </t>
  </si>
  <si>
    <t>Format S do 500g</t>
  </si>
  <si>
    <t>Format M do 1000g</t>
  </si>
  <si>
    <t>Format L do 2000g</t>
  </si>
  <si>
    <t>Przesyłki nierejestrowane najszybszej kategorii w obrocie krajowym (priorytetowe)</t>
  </si>
  <si>
    <r>
      <t>Przesyłki rejestrowane, niebędące przesyłkami najszybszej kategorii</t>
    </r>
    <r>
      <rPr>
        <sz val="9"/>
        <color theme="1"/>
        <rFont val="Calibri"/>
        <family val="2"/>
        <charset val="238"/>
        <scheme val="minor"/>
      </rPr>
      <t xml:space="preserve"> (polecone zwykłe)</t>
    </r>
  </si>
  <si>
    <r>
      <t xml:space="preserve">Przesyłki rejestrowane, niebędące przesyłkami najszybszej kategorii </t>
    </r>
    <r>
      <rPr>
        <sz val="9"/>
        <color theme="1"/>
        <rFont val="Calibri"/>
        <family val="2"/>
        <charset val="238"/>
        <scheme val="minor"/>
      </rPr>
      <t>z przyspieszonym terminem doręczenia (polecone priorytetowe)</t>
    </r>
  </si>
  <si>
    <t>Przesyłki rejestrowane, niebędące przesyłkami najszybszej kategorii ze zwrotnym potwierdzeniem odbioru w obrocie krajowym (polecone ZPO)</t>
  </si>
  <si>
    <t>Przesyłki rejestrowane, najszybszej kategorii ze zwrotnym potwierdzeniem odbioru w obrocie krajowym (polecone ZPO, priorytetowe)</t>
  </si>
  <si>
    <t>Paczki rejestrowane niebędące paczkami najszybszej kategorii w obrocie krajowym</t>
  </si>
  <si>
    <t>od 2 kg do 5 kg gabaryt A</t>
  </si>
  <si>
    <t xml:space="preserve">od 5 kg do 10 kg gabaryt A </t>
  </si>
  <si>
    <t>od 2 kg do 5 kg gabaryt B</t>
  </si>
  <si>
    <t>od 5 kg do 10 kg gabaryt B</t>
  </si>
  <si>
    <t>Paczki rejestrowane najszybszej kategorii w obrocie krajowym (priorytetowe)</t>
  </si>
  <si>
    <t>Usługa „zwrot przesyłki rejestrowanej do siedziby zamawiającego” w obrocie krajowym (poleconej, ZPO)</t>
  </si>
  <si>
    <t>Usługa „zwrot paczki rejestrowanej do siedziby zamawiającego” w obrocie krajowym
PRIORYTETOWA</t>
  </si>
  <si>
    <t>PRZESYŁKI ZAGRANICZNE 
Przesyłki zagraniczne STREFA A (Europa łącznie z Cyprem całą Rosją i Izraelem)</t>
  </si>
  <si>
    <t xml:space="preserve">do 50g </t>
  </si>
  <si>
    <t>ponad 50g do 100g</t>
  </si>
  <si>
    <t>ponad 100g do 350g</t>
  </si>
  <si>
    <t>ponad 350g do 500g</t>
  </si>
  <si>
    <t>ponad 500g do 1000g</t>
  </si>
  <si>
    <t>ponad 1000g do 2000g</t>
  </si>
  <si>
    <t>Przesyłki nierejestrowane będące przesyłkami najszybszej kategorii w obrocie zagranicznym (priorytetowe)</t>
  </si>
  <si>
    <t>Przesyłki rejestrowane będące przesyłkami najszybszej kategorii w obrocie zagranicznym (polecone, priorytetowe)</t>
  </si>
  <si>
    <t>do 50g</t>
  </si>
  <si>
    <t xml:space="preserve">Przesyłki rejestrowane będące przesyłkami najszybszej kategorii w obrocie zagranicznym (polecone ZPO priorytetowe)                     </t>
  </si>
  <si>
    <r>
      <t xml:space="preserve">Paczki zagraniczne </t>
    </r>
    <r>
      <rPr>
        <sz val="10"/>
        <color rgb="FF000000"/>
        <rFont val="Calibri"/>
        <family val="2"/>
        <charset val="238"/>
        <scheme val="minor"/>
      </rPr>
      <t xml:space="preserve">niebędące przesyłkami najszybszej kategorii </t>
    </r>
    <r>
      <rPr>
        <sz val="10"/>
        <color theme="1"/>
        <rFont val="Calibri"/>
        <family val="2"/>
        <charset val="238"/>
        <scheme val="minor"/>
      </rPr>
      <t>zwykłe</t>
    </r>
  </si>
  <si>
    <t>ponad 2000g do 5000g</t>
  </si>
  <si>
    <t>ponad 5000g do 7000g</t>
  </si>
  <si>
    <r>
      <t xml:space="preserve">Paczki zagraniczne </t>
    </r>
    <r>
      <rPr>
        <sz val="10"/>
        <color rgb="FF000000"/>
        <rFont val="Calibri"/>
        <family val="2"/>
        <charset val="238"/>
        <scheme val="minor"/>
      </rPr>
      <t xml:space="preserve">będące przesyłkami najszybszej kategorii </t>
    </r>
    <r>
      <rPr>
        <sz val="10"/>
        <color theme="1"/>
        <rFont val="Calibri"/>
        <family val="2"/>
        <charset val="238"/>
        <scheme val="minor"/>
      </rPr>
      <t>priorytetowe</t>
    </r>
  </si>
  <si>
    <t>PRZESYŁKI ZAGRANICZNE 
Przesyłki zagraniczne STREFA B (Ameryka Północna, Afryka)</t>
  </si>
  <si>
    <t xml:space="preserve">Przesyłki rejestrowane najszybszej kategori w obrocie zagranicznym  (priorytetowe polecone ZPO)                     </t>
  </si>
  <si>
    <t>PRZESYŁKI ZAGRANICZNE 
Przesyłki zagraniczne STREFA C (Ameryka Południow i Środkowa, Azja)</t>
  </si>
  <si>
    <t xml:space="preserve">Przesyłki rejestrowane najszybszej kategorii w obrocie zagranicznym  (priorytetowe polecone ZPO)                     </t>
  </si>
  <si>
    <t>PRZESYŁKI ZAGRANICZNE 
Przesyłki zagraniczne STREFA D (Australia ,Oceania)</t>
  </si>
  <si>
    <t xml:space="preserve">USŁUGI - ZWROTY </t>
  </si>
  <si>
    <t>Usługa „zwrot przesyłki rejestrowanej do siedziby zamawiającego” w obrocie zagranicznym</t>
  </si>
  <si>
    <t>Usługa „zwrot przesyłki rejestrowanej, z potwierdzeniem odbioru, do siedziby zamawiającego” w obrocie zagranicznym</t>
  </si>
  <si>
    <t>Usługa „zwrot paczki rejestrowanej do siedziby zamawiającego” w obrocie zagranicznym
PRIORYTETOWA</t>
  </si>
  <si>
    <t xml:space="preserve">RAZEM </t>
  </si>
  <si>
    <t>......................................................................................</t>
  </si>
  <si>
    <t>........................................</t>
  </si>
  <si>
    <t xml:space="preserve">(pieczęć i podpis(y) osób uprawnionych </t>
  </si>
  <si>
    <t>(data)</t>
  </si>
  <si>
    <t>do reprezentacji wykonawcy lub pełnomocnika)</t>
  </si>
  <si>
    <t>ZWROTY</t>
  </si>
  <si>
    <t xml:space="preserve">SUMA  </t>
  </si>
  <si>
    <t>szacowana ilość 36 M-CY</t>
  </si>
  <si>
    <t>załącznik do Formularza ofertowego</t>
  </si>
  <si>
    <t>Miesięczny koszt obioru przesyłek z siedziby Zamawiajacego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</si>
</sst>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1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8"/>
      <color rgb="FF00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9"/>
      <color rgb="FF00000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i/>
      <sz val="9"/>
      <color theme="1"/>
      <name val="Century Gothic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i/>
      <sz val="10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8" fillId="0" borderId="0" applyFont="0" applyFill="0" applyBorder="0" applyAlignment="0" applyProtection="0"/>
  </cellStyleXfs>
  <cellXfs count="102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4" fontId="0" fillId="0" borderId="5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center"/>
    </xf>
    <xf numFmtId="4" fontId="4" fillId="0" borderId="5" xfId="0" applyNumberFormat="1" applyFont="1" applyBorder="1" applyAlignment="1" applyProtection="1">
      <alignment horizontal="center" vertical="center"/>
      <protection locked="0"/>
    </xf>
    <xf numFmtId="0" fontId="3" fillId="0" borderId="8" xfId="0" applyFont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1" fillId="3" borderId="14" xfId="0" applyFont="1" applyFill="1" applyBorder="1" applyAlignment="1">
      <alignment vertical="center"/>
    </xf>
    <xf numFmtId="0" fontId="1" fillId="3" borderId="20" xfId="0" applyFont="1" applyFill="1" applyBorder="1" applyAlignment="1">
      <alignment vertical="center" wrapText="1"/>
    </xf>
    <xf numFmtId="0" fontId="1" fillId="3" borderId="20" xfId="0" applyFont="1" applyFill="1" applyBorder="1" applyAlignment="1">
      <alignment wrapText="1"/>
    </xf>
    <xf numFmtId="0" fontId="4" fillId="0" borderId="28" xfId="0" applyFont="1" applyBorder="1" applyAlignment="1">
      <alignment horizontal="center" vertical="center"/>
    </xf>
    <xf numFmtId="4" fontId="4" fillId="0" borderId="28" xfId="0" applyNumberFormat="1" applyFont="1" applyBorder="1" applyAlignment="1" applyProtection="1">
      <alignment horizontal="center" vertical="center"/>
      <protection locked="0"/>
    </xf>
    <xf numFmtId="2" fontId="0" fillId="0" borderId="28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0" fontId="4" fillId="0" borderId="30" xfId="0" applyFont="1" applyBorder="1" applyAlignment="1">
      <alignment horizontal="center" vertical="center"/>
    </xf>
    <xf numFmtId="4" fontId="4" fillId="0" borderId="30" xfId="0" applyNumberFormat="1" applyFont="1" applyBorder="1" applyAlignment="1" applyProtection="1">
      <alignment horizontal="center" vertical="center"/>
      <protection locked="0"/>
    </xf>
    <xf numFmtId="2" fontId="0" fillId="0" borderId="30" xfId="0" applyNumberFormat="1" applyBorder="1" applyAlignment="1">
      <alignment horizontal="center"/>
    </xf>
    <xf numFmtId="0" fontId="0" fillId="3" borderId="20" xfId="0" applyFill="1" applyBorder="1"/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34" xfId="0" applyBorder="1"/>
    <xf numFmtId="0" fontId="0" fillId="0" borderId="16" xfId="0" applyBorder="1"/>
    <xf numFmtId="0" fontId="0" fillId="0" borderId="17" xfId="0" applyBorder="1"/>
    <xf numFmtId="0" fontId="7" fillId="0" borderId="0" xfId="0" applyFont="1" applyAlignment="1">
      <alignment vertical="center"/>
    </xf>
    <xf numFmtId="44" fontId="0" fillId="0" borderId="3" xfId="1" applyFont="1" applyBorder="1" applyAlignment="1">
      <alignment horizontal="center" vertical="center"/>
    </xf>
    <xf numFmtId="44" fontId="0" fillId="0" borderId="6" xfId="1" applyFont="1" applyBorder="1" applyAlignment="1">
      <alignment horizontal="center" vertical="center"/>
    </xf>
    <xf numFmtId="44" fontId="0" fillId="0" borderId="9" xfId="1" applyFont="1" applyBorder="1" applyAlignment="1">
      <alignment horizontal="center" vertical="center"/>
    </xf>
    <xf numFmtId="44" fontId="0" fillId="4" borderId="3" xfId="1" applyFont="1" applyFill="1" applyBorder="1" applyAlignment="1">
      <alignment horizontal="center" vertical="center"/>
    </xf>
    <xf numFmtId="44" fontId="0" fillId="4" borderId="6" xfId="1" applyFont="1" applyFill="1" applyBorder="1" applyAlignment="1">
      <alignment horizontal="center" vertical="center"/>
    </xf>
    <xf numFmtId="44" fontId="0" fillId="4" borderId="9" xfId="1" applyFont="1" applyFill="1" applyBorder="1" applyAlignment="1">
      <alignment horizontal="center" vertical="center"/>
    </xf>
    <xf numFmtId="44" fontId="0" fillId="0" borderId="3" xfId="1" applyFont="1" applyBorder="1" applyAlignment="1">
      <alignment horizontal="center"/>
    </xf>
    <xf numFmtId="44" fontId="0" fillId="0" borderId="6" xfId="1" applyFont="1" applyBorder="1" applyAlignment="1">
      <alignment horizontal="center"/>
    </xf>
    <xf numFmtId="44" fontId="0" fillId="0" borderId="9" xfId="1" applyFont="1" applyBorder="1" applyAlignment="1">
      <alignment horizontal="center"/>
    </xf>
    <xf numFmtId="44" fontId="4" fillId="0" borderId="2" xfId="1" applyFont="1" applyBorder="1" applyAlignment="1" applyProtection="1">
      <alignment horizontal="center" vertical="center"/>
      <protection locked="0"/>
    </xf>
    <xf numFmtId="44" fontId="4" fillId="0" borderId="5" xfId="1" applyFont="1" applyBorder="1" applyAlignment="1" applyProtection="1">
      <alignment horizontal="center" vertical="center"/>
      <protection locked="0"/>
    </xf>
    <xf numFmtId="44" fontId="4" fillId="0" borderId="8" xfId="1" applyFont="1" applyBorder="1" applyAlignment="1" applyProtection="1">
      <alignment horizontal="center" vertical="center"/>
      <protection locked="0"/>
    </xf>
    <xf numFmtId="44" fontId="0" fillId="0" borderId="8" xfId="1" applyFont="1" applyBorder="1" applyAlignment="1" applyProtection="1">
      <alignment horizontal="center" vertical="center"/>
      <protection locked="0"/>
    </xf>
    <xf numFmtId="44" fontId="0" fillId="0" borderId="35" xfId="1" applyFont="1" applyBorder="1"/>
    <xf numFmtId="44" fontId="0" fillId="0" borderId="0" xfId="1" applyFont="1"/>
    <xf numFmtId="0" fontId="0" fillId="0" borderId="33" xfId="0" applyBorder="1" applyAlignment="1">
      <alignment horizontal="center" wrapText="1"/>
    </xf>
    <xf numFmtId="0" fontId="0" fillId="0" borderId="26" xfId="0" applyBorder="1" applyAlignment="1">
      <alignment horizontal="center" wrapText="1"/>
    </xf>
    <xf numFmtId="0" fontId="0" fillId="0" borderId="16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0" fillId="0" borderId="32" xfId="0" applyBorder="1" applyAlignment="1">
      <alignment horizontal="center" vertical="center"/>
    </xf>
    <xf numFmtId="0" fontId="2" fillId="0" borderId="30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0" fillId="0" borderId="12" xfId="0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0" fillId="0" borderId="21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4" fillId="0" borderId="22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center" wrapText="1"/>
    </xf>
    <xf numFmtId="0" fontId="1" fillId="3" borderId="17" xfId="0" applyFont="1" applyFill="1" applyBorder="1" applyAlignment="1">
      <alignment horizont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  <xf numFmtId="0" fontId="1" fillId="3" borderId="18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</cellXfs>
  <cellStyles count="2">
    <cellStyle name="Normalny" xfId="0" builtinId="0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2"/>
  <sheetViews>
    <sheetView tabSelected="1" topLeftCell="A72" workbookViewId="0">
      <selection activeCell="B92" sqref="B92:C92"/>
    </sheetView>
  </sheetViews>
  <sheetFormatPr defaultRowHeight="15" x14ac:dyDescent="0.25"/>
  <cols>
    <col min="1" max="1" width="4" bestFit="1" customWidth="1"/>
    <col min="2" max="2" width="27.28515625" customWidth="1"/>
    <col min="3" max="3" width="22.42578125" customWidth="1"/>
    <col min="4" max="4" width="10.28515625" customWidth="1"/>
    <col min="5" max="5" width="11.7109375" customWidth="1"/>
    <col min="6" max="6" width="13.85546875" customWidth="1"/>
  </cols>
  <sheetData>
    <row r="1" spans="1:6" x14ac:dyDescent="0.25">
      <c r="D1" s="93" t="s">
        <v>62</v>
      </c>
      <c r="E1" s="94"/>
      <c r="F1" s="94"/>
    </row>
    <row r="2" spans="1:6" ht="15.75" thickBot="1" x14ac:dyDescent="0.3"/>
    <row r="3" spans="1:6" ht="36" x14ac:dyDescent="0.25">
      <c r="A3" s="1" t="s">
        <v>0</v>
      </c>
      <c r="B3" s="2" t="s">
        <v>1</v>
      </c>
      <c r="C3" s="2" t="s">
        <v>2</v>
      </c>
      <c r="D3" s="2" t="s">
        <v>61</v>
      </c>
      <c r="E3" s="3" t="s">
        <v>3</v>
      </c>
      <c r="F3" s="4" t="s">
        <v>4</v>
      </c>
    </row>
    <row r="4" spans="1:6" ht="14.45" x14ac:dyDescent="0.3">
      <c r="A4" s="5" t="s">
        <v>5</v>
      </c>
      <c r="B4" s="6" t="s">
        <v>6</v>
      </c>
      <c r="C4" s="6" t="s">
        <v>7</v>
      </c>
      <c r="D4" s="6" t="s">
        <v>8</v>
      </c>
      <c r="E4" s="7" t="s">
        <v>9</v>
      </c>
      <c r="F4" s="8" t="s">
        <v>10</v>
      </c>
    </row>
    <row r="5" spans="1:6" ht="15.75" thickBot="1" x14ac:dyDescent="0.3">
      <c r="A5" s="95" t="s">
        <v>11</v>
      </c>
      <c r="B5" s="96"/>
      <c r="C5" s="96"/>
      <c r="D5" s="96"/>
      <c r="E5" s="96"/>
      <c r="F5" s="97"/>
    </row>
    <row r="6" spans="1:6" x14ac:dyDescent="0.25">
      <c r="A6" s="98">
        <v>1</v>
      </c>
      <c r="B6" s="58" t="s">
        <v>12</v>
      </c>
      <c r="C6" s="9" t="s">
        <v>13</v>
      </c>
      <c r="D6" s="10">
        <v>450</v>
      </c>
      <c r="E6" s="45"/>
      <c r="F6" s="36">
        <f>ROUND(SUM(D6*E6),2)</f>
        <v>0</v>
      </c>
    </row>
    <row r="7" spans="1:6" x14ac:dyDescent="0.25">
      <c r="A7" s="99"/>
      <c r="B7" s="59"/>
      <c r="C7" s="11" t="s">
        <v>14</v>
      </c>
      <c r="D7" s="12">
        <v>150</v>
      </c>
      <c r="E7" s="46"/>
      <c r="F7" s="37">
        <f t="shared" ref="F7:F64" si="0">ROUND(SUM(D7*E7),2)</f>
        <v>0</v>
      </c>
    </row>
    <row r="8" spans="1:6" ht="22.15" customHeight="1" thickBot="1" x14ac:dyDescent="0.3">
      <c r="A8" s="100"/>
      <c r="B8" s="101"/>
      <c r="C8" s="14" t="s">
        <v>15</v>
      </c>
      <c r="D8" s="15">
        <v>30</v>
      </c>
      <c r="E8" s="47"/>
      <c r="F8" s="38">
        <f t="shared" si="0"/>
        <v>0</v>
      </c>
    </row>
    <row r="9" spans="1:6" x14ac:dyDescent="0.25">
      <c r="A9" s="55">
        <f>SUM(A6+1)</f>
        <v>2</v>
      </c>
      <c r="B9" s="85" t="s">
        <v>16</v>
      </c>
      <c r="C9" s="9" t="s">
        <v>13</v>
      </c>
      <c r="D9" s="10">
        <v>15</v>
      </c>
      <c r="E9" s="45"/>
      <c r="F9" s="36">
        <f t="shared" si="0"/>
        <v>0</v>
      </c>
    </row>
    <row r="10" spans="1:6" x14ac:dyDescent="0.25">
      <c r="A10" s="56"/>
      <c r="B10" s="86"/>
      <c r="C10" s="11" t="s">
        <v>14</v>
      </c>
      <c r="D10" s="12">
        <v>15</v>
      </c>
      <c r="E10" s="46"/>
      <c r="F10" s="37">
        <f t="shared" si="0"/>
        <v>0</v>
      </c>
    </row>
    <row r="11" spans="1:6" ht="21.6" customHeight="1" thickBot="1" x14ac:dyDescent="0.3">
      <c r="A11" s="66"/>
      <c r="B11" s="87"/>
      <c r="C11" s="14" t="s">
        <v>15</v>
      </c>
      <c r="D11" s="15">
        <v>15</v>
      </c>
      <c r="E11" s="46"/>
      <c r="F11" s="38">
        <f t="shared" si="0"/>
        <v>0</v>
      </c>
    </row>
    <row r="12" spans="1:6" x14ac:dyDescent="0.25">
      <c r="A12" s="55">
        <f>SUM(A9+1)</f>
        <v>3</v>
      </c>
      <c r="B12" s="85" t="s">
        <v>17</v>
      </c>
      <c r="C12" s="9" t="s">
        <v>13</v>
      </c>
      <c r="D12" s="10">
        <v>45</v>
      </c>
      <c r="E12" s="45"/>
      <c r="F12" s="36">
        <f t="shared" si="0"/>
        <v>0</v>
      </c>
    </row>
    <row r="13" spans="1:6" x14ac:dyDescent="0.25">
      <c r="A13" s="56"/>
      <c r="B13" s="86"/>
      <c r="C13" s="11" t="s">
        <v>14</v>
      </c>
      <c r="D13" s="12">
        <v>30</v>
      </c>
      <c r="E13" s="46"/>
      <c r="F13" s="37">
        <f t="shared" si="0"/>
        <v>0</v>
      </c>
    </row>
    <row r="14" spans="1:6" ht="15.75" thickBot="1" x14ac:dyDescent="0.3">
      <c r="A14" s="66"/>
      <c r="B14" s="87"/>
      <c r="C14" s="14" t="s">
        <v>15</v>
      </c>
      <c r="D14" s="15">
        <v>15</v>
      </c>
      <c r="E14" s="47"/>
      <c r="F14" s="38">
        <f t="shared" si="0"/>
        <v>0</v>
      </c>
    </row>
    <row r="15" spans="1:6" x14ac:dyDescent="0.25">
      <c r="A15" s="55">
        <f>SUM(A12+1)</f>
        <v>4</v>
      </c>
      <c r="B15" s="85" t="s">
        <v>18</v>
      </c>
      <c r="C15" s="9" t="s">
        <v>13</v>
      </c>
      <c r="D15" s="10">
        <v>15</v>
      </c>
      <c r="E15" s="45"/>
      <c r="F15" s="36">
        <f t="shared" si="0"/>
        <v>0</v>
      </c>
    </row>
    <row r="16" spans="1:6" x14ac:dyDescent="0.25">
      <c r="A16" s="56"/>
      <c r="B16" s="86"/>
      <c r="C16" s="11" t="s">
        <v>14</v>
      </c>
      <c r="D16" s="12">
        <v>15</v>
      </c>
      <c r="E16" s="46"/>
      <c r="F16" s="37">
        <f t="shared" si="0"/>
        <v>0</v>
      </c>
    </row>
    <row r="17" spans="1:6" ht="28.5" customHeight="1" thickBot="1" x14ac:dyDescent="0.3">
      <c r="A17" s="66"/>
      <c r="B17" s="87"/>
      <c r="C17" s="14" t="s">
        <v>15</v>
      </c>
      <c r="D17" s="15">
        <v>15</v>
      </c>
      <c r="E17" s="47"/>
      <c r="F17" s="38">
        <f t="shared" si="0"/>
        <v>0</v>
      </c>
    </row>
    <row r="18" spans="1:6" x14ac:dyDescent="0.25">
      <c r="A18" s="55">
        <f>SUM(A15+1)</f>
        <v>5</v>
      </c>
      <c r="B18" s="85" t="s">
        <v>19</v>
      </c>
      <c r="C18" s="9" t="s">
        <v>13</v>
      </c>
      <c r="D18" s="10">
        <v>3900</v>
      </c>
      <c r="E18" s="45"/>
      <c r="F18" s="36">
        <f t="shared" si="0"/>
        <v>0</v>
      </c>
    </row>
    <row r="19" spans="1:6" x14ac:dyDescent="0.25">
      <c r="A19" s="56"/>
      <c r="B19" s="86"/>
      <c r="C19" s="11" t="s">
        <v>14</v>
      </c>
      <c r="D19" s="12">
        <v>31500</v>
      </c>
      <c r="E19" s="46"/>
      <c r="F19" s="37">
        <f t="shared" si="0"/>
        <v>0</v>
      </c>
    </row>
    <row r="20" spans="1:6" ht="15.75" thickBot="1" x14ac:dyDescent="0.3">
      <c r="A20" s="66"/>
      <c r="B20" s="87"/>
      <c r="C20" s="14" t="s">
        <v>15</v>
      </c>
      <c r="D20" s="15">
        <v>2100</v>
      </c>
      <c r="E20" s="47"/>
      <c r="F20" s="38">
        <f t="shared" si="0"/>
        <v>0</v>
      </c>
    </row>
    <row r="21" spans="1:6" ht="21.6" customHeight="1" x14ac:dyDescent="0.25">
      <c r="A21" s="55">
        <f>SUM(A18+1)</f>
        <v>6</v>
      </c>
      <c r="B21" s="85" t="s">
        <v>20</v>
      </c>
      <c r="C21" s="9" t="s">
        <v>13</v>
      </c>
      <c r="D21" s="10">
        <v>15</v>
      </c>
      <c r="E21" s="45"/>
      <c r="F21" s="36">
        <f t="shared" si="0"/>
        <v>0</v>
      </c>
    </row>
    <row r="22" spans="1:6" ht="18.600000000000001" customHeight="1" x14ac:dyDescent="0.25">
      <c r="A22" s="56"/>
      <c r="B22" s="86"/>
      <c r="C22" s="11" t="s">
        <v>14</v>
      </c>
      <c r="D22" s="12">
        <v>15</v>
      </c>
      <c r="E22" s="46"/>
      <c r="F22" s="37">
        <f t="shared" si="0"/>
        <v>0</v>
      </c>
    </row>
    <row r="23" spans="1:6" ht="22.15" customHeight="1" thickBot="1" x14ac:dyDescent="0.3">
      <c r="A23" s="66"/>
      <c r="B23" s="87"/>
      <c r="C23" s="14" t="s">
        <v>15</v>
      </c>
      <c r="D23" s="15">
        <v>15</v>
      </c>
      <c r="E23" s="47"/>
      <c r="F23" s="38">
        <f t="shared" si="0"/>
        <v>0</v>
      </c>
    </row>
    <row r="24" spans="1:6" x14ac:dyDescent="0.25">
      <c r="A24" s="55">
        <f>SUM(A21+1)</f>
        <v>7</v>
      </c>
      <c r="B24" s="85" t="s">
        <v>21</v>
      </c>
      <c r="C24" s="16" t="s">
        <v>22</v>
      </c>
      <c r="D24" s="10">
        <v>30</v>
      </c>
      <c r="E24" s="45"/>
      <c r="F24" s="36">
        <f t="shared" si="0"/>
        <v>0</v>
      </c>
    </row>
    <row r="25" spans="1:6" x14ac:dyDescent="0.25">
      <c r="A25" s="56"/>
      <c r="B25" s="86"/>
      <c r="C25" s="17" t="s">
        <v>23</v>
      </c>
      <c r="D25" s="12">
        <v>150</v>
      </c>
      <c r="E25" s="46"/>
      <c r="F25" s="37">
        <f t="shared" si="0"/>
        <v>0</v>
      </c>
    </row>
    <row r="26" spans="1:6" x14ac:dyDescent="0.25">
      <c r="A26" s="56"/>
      <c r="B26" s="86"/>
      <c r="C26" s="17" t="s">
        <v>24</v>
      </c>
      <c r="D26" s="12">
        <v>60</v>
      </c>
      <c r="E26" s="46"/>
      <c r="F26" s="37">
        <f t="shared" si="0"/>
        <v>0</v>
      </c>
    </row>
    <row r="27" spans="1:6" ht="15.75" thickBot="1" x14ac:dyDescent="0.3">
      <c r="A27" s="66"/>
      <c r="B27" s="87"/>
      <c r="C27" s="18" t="s">
        <v>25</v>
      </c>
      <c r="D27" s="15">
        <v>30</v>
      </c>
      <c r="E27" s="47"/>
      <c r="F27" s="38">
        <f t="shared" si="0"/>
        <v>0</v>
      </c>
    </row>
    <row r="28" spans="1:6" x14ac:dyDescent="0.25">
      <c r="A28" s="55">
        <v>8</v>
      </c>
      <c r="B28" s="85" t="s">
        <v>26</v>
      </c>
      <c r="C28" s="16" t="s">
        <v>22</v>
      </c>
      <c r="D28" s="10">
        <v>15</v>
      </c>
      <c r="E28" s="45"/>
      <c r="F28" s="36">
        <f t="shared" si="0"/>
        <v>0</v>
      </c>
    </row>
    <row r="29" spans="1:6" x14ac:dyDescent="0.25">
      <c r="A29" s="56"/>
      <c r="B29" s="86"/>
      <c r="C29" s="17" t="s">
        <v>23</v>
      </c>
      <c r="D29" s="12">
        <v>15</v>
      </c>
      <c r="E29" s="46"/>
      <c r="F29" s="37">
        <f t="shared" si="0"/>
        <v>0</v>
      </c>
    </row>
    <row r="30" spans="1:6" x14ac:dyDescent="0.25">
      <c r="A30" s="56"/>
      <c r="B30" s="86"/>
      <c r="C30" s="17" t="s">
        <v>24</v>
      </c>
      <c r="D30" s="12">
        <v>15</v>
      </c>
      <c r="E30" s="46"/>
      <c r="F30" s="37">
        <f t="shared" si="0"/>
        <v>0</v>
      </c>
    </row>
    <row r="31" spans="1:6" ht="15.75" thickBot="1" x14ac:dyDescent="0.3">
      <c r="A31" s="66"/>
      <c r="B31" s="87"/>
      <c r="C31" s="18" t="s">
        <v>25</v>
      </c>
      <c r="D31" s="15">
        <v>15</v>
      </c>
      <c r="E31" s="47"/>
      <c r="F31" s="38">
        <f t="shared" si="0"/>
        <v>0</v>
      </c>
    </row>
    <row r="32" spans="1:6" x14ac:dyDescent="0.25">
      <c r="A32" s="55">
        <v>9</v>
      </c>
      <c r="B32" s="85" t="s">
        <v>27</v>
      </c>
      <c r="C32" s="9" t="s">
        <v>13</v>
      </c>
      <c r="D32" s="10">
        <v>600</v>
      </c>
      <c r="E32" s="45"/>
      <c r="F32" s="39">
        <f t="shared" si="0"/>
        <v>0</v>
      </c>
    </row>
    <row r="33" spans="1:6" x14ac:dyDescent="0.25">
      <c r="A33" s="56"/>
      <c r="B33" s="86"/>
      <c r="C33" s="11" t="s">
        <v>14</v>
      </c>
      <c r="D33" s="12">
        <v>1800</v>
      </c>
      <c r="E33" s="46"/>
      <c r="F33" s="40">
        <f t="shared" si="0"/>
        <v>0</v>
      </c>
    </row>
    <row r="34" spans="1:6" ht="15.75" thickBot="1" x14ac:dyDescent="0.3">
      <c r="A34" s="66"/>
      <c r="B34" s="87"/>
      <c r="C34" s="14" t="s">
        <v>15</v>
      </c>
      <c r="D34" s="15">
        <v>60</v>
      </c>
      <c r="E34" s="47"/>
      <c r="F34" s="41">
        <f t="shared" si="0"/>
        <v>0</v>
      </c>
    </row>
    <row r="35" spans="1:6" x14ac:dyDescent="0.25">
      <c r="A35" s="55">
        <v>10</v>
      </c>
      <c r="B35" s="88" t="s">
        <v>28</v>
      </c>
      <c r="C35" s="16" t="s">
        <v>22</v>
      </c>
      <c r="D35" s="10">
        <v>3</v>
      </c>
      <c r="E35" s="45"/>
      <c r="F35" s="39">
        <f t="shared" si="0"/>
        <v>0</v>
      </c>
    </row>
    <row r="36" spans="1:6" x14ac:dyDescent="0.25">
      <c r="A36" s="56"/>
      <c r="B36" s="89"/>
      <c r="C36" s="17" t="s">
        <v>23</v>
      </c>
      <c r="D36" s="12">
        <v>3</v>
      </c>
      <c r="E36" s="46"/>
      <c r="F36" s="40">
        <f t="shared" si="0"/>
        <v>0</v>
      </c>
    </row>
    <row r="37" spans="1:6" x14ac:dyDescent="0.25">
      <c r="A37" s="56"/>
      <c r="B37" s="89"/>
      <c r="C37" s="17" t="s">
        <v>24</v>
      </c>
      <c r="D37" s="12">
        <v>3</v>
      </c>
      <c r="E37" s="46"/>
      <c r="F37" s="40">
        <f t="shared" si="0"/>
        <v>0</v>
      </c>
    </row>
    <row r="38" spans="1:6" ht="15.75" thickBot="1" x14ac:dyDescent="0.3">
      <c r="A38" s="66"/>
      <c r="B38" s="90"/>
      <c r="C38" s="18" t="s">
        <v>25</v>
      </c>
      <c r="D38" s="15">
        <v>0</v>
      </c>
      <c r="E38" s="47"/>
      <c r="F38" s="41">
        <f t="shared" si="0"/>
        <v>0</v>
      </c>
    </row>
    <row r="39" spans="1:6" ht="51" customHeight="1" thickBot="1" x14ac:dyDescent="0.3">
      <c r="A39" s="91" t="s">
        <v>29</v>
      </c>
      <c r="B39" s="71"/>
      <c r="C39" s="71"/>
      <c r="D39" s="71"/>
      <c r="E39" s="92"/>
      <c r="F39" s="19"/>
    </row>
    <row r="40" spans="1:6" x14ac:dyDescent="0.25">
      <c r="A40" s="55">
        <v>11</v>
      </c>
      <c r="B40" s="82" t="s">
        <v>36</v>
      </c>
      <c r="C40" s="16" t="s">
        <v>30</v>
      </c>
      <c r="D40" s="10">
        <v>0</v>
      </c>
      <c r="E40" s="45"/>
      <c r="F40" s="42">
        <f t="shared" si="0"/>
        <v>0</v>
      </c>
    </row>
    <row r="41" spans="1:6" x14ac:dyDescent="0.25">
      <c r="A41" s="56"/>
      <c r="B41" s="83"/>
      <c r="C41" s="17" t="s">
        <v>31</v>
      </c>
      <c r="D41" s="12">
        <v>0</v>
      </c>
      <c r="E41" s="46"/>
      <c r="F41" s="43">
        <f t="shared" si="0"/>
        <v>0</v>
      </c>
    </row>
    <row r="42" spans="1:6" x14ac:dyDescent="0.25">
      <c r="A42" s="56"/>
      <c r="B42" s="83"/>
      <c r="C42" s="17" t="s">
        <v>32</v>
      </c>
      <c r="D42" s="12">
        <v>0</v>
      </c>
      <c r="E42" s="46"/>
      <c r="F42" s="43">
        <f t="shared" si="0"/>
        <v>0</v>
      </c>
    </row>
    <row r="43" spans="1:6" x14ac:dyDescent="0.25">
      <c r="A43" s="56"/>
      <c r="B43" s="83"/>
      <c r="C43" s="17" t="s">
        <v>33</v>
      </c>
      <c r="D43" s="12">
        <v>0</v>
      </c>
      <c r="E43" s="46"/>
      <c r="F43" s="43">
        <f t="shared" si="0"/>
        <v>0</v>
      </c>
    </row>
    <row r="44" spans="1:6" x14ac:dyDescent="0.25">
      <c r="A44" s="56"/>
      <c r="B44" s="83"/>
      <c r="C44" s="17" t="s">
        <v>34</v>
      </c>
      <c r="D44" s="12">
        <v>0</v>
      </c>
      <c r="E44" s="46"/>
      <c r="F44" s="43">
        <f t="shared" si="0"/>
        <v>0</v>
      </c>
    </row>
    <row r="45" spans="1:6" ht="15.75" thickBot="1" x14ac:dyDescent="0.3">
      <c r="A45" s="66"/>
      <c r="B45" s="84"/>
      <c r="C45" s="18" t="s">
        <v>35</v>
      </c>
      <c r="D45" s="15">
        <v>0</v>
      </c>
      <c r="E45" s="47"/>
      <c r="F45" s="44">
        <f t="shared" si="0"/>
        <v>0</v>
      </c>
    </row>
    <row r="46" spans="1:6" x14ac:dyDescent="0.25">
      <c r="A46" s="55">
        <v>12</v>
      </c>
      <c r="B46" s="67" t="s">
        <v>37</v>
      </c>
      <c r="C46" s="16" t="s">
        <v>38</v>
      </c>
      <c r="D46" s="10">
        <v>0</v>
      </c>
      <c r="E46" s="45"/>
      <c r="F46" s="42">
        <f t="shared" si="0"/>
        <v>0</v>
      </c>
    </row>
    <row r="47" spans="1:6" x14ac:dyDescent="0.25">
      <c r="A47" s="56"/>
      <c r="B47" s="68"/>
      <c r="C47" s="17" t="s">
        <v>31</v>
      </c>
      <c r="D47" s="12">
        <v>0</v>
      </c>
      <c r="E47" s="46"/>
      <c r="F47" s="43">
        <f t="shared" si="0"/>
        <v>0</v>
      </c>
    </row>
    <row r="48" spans="1:6" x14ac:dyDescent="0.25">
      <c r="A48" s="56"/>
      <c r="B48" s="68"/>
      <c r="C48" s="17" t="s">
        <v>32</v>
      </c>
      <c r="D48" s="12">
        <v>0</v>
      </c>
      <c r="E48" s="46"/>
      <c r="F48" s="43">
        <f t="shared" si="0"/>
        <v>0</v>
      </c>
    </row>
    <row r="49" spans="1:6" x14ac:dyDescent="0.25">
      <c r="A49" s="56"/>
      <c r="B49" s="68"/>
      <c r="C49" s="17" t="s">
        <v>33</v>
      </c>
      <c r="D49" s="12">
        <v>0</v>
      </c>
      <c r="E49" s="46"/>
      <c r="F49" s="43">
        <f t="shared" si="0"/>
        <v>0</v>
      </c>
    </row>
    <row r="50" spans="1:6" x14ac:dyDescent="0.25">
      <c r="A50" s="56"/>
      <c r="B50" s="68"/>
      <c r="C50" s="17" t="s">
        <v>34</v>
      </c>
      <c r="D50" s="12">
        <v>0</v>
      </c>
      <c r="E50" s="46"/>
      <c r="F50" s="43">
        <f t="shared" si="0"/>
        <v>0</v>
      </c>
    </row>
    <row r="51" spans="1:6" ht="15.75" thickBot="1" x14ac:dyDescent="0.3">
      <c r="A51" s="66"/>
      <c r="B51" s="69"/>
      <c r="C51" s="18" t="s">
        <v>35</v>
      </c>
      <c r="D51" s="15">
        <v>0</v>
      </c>
      <c r="E51" s="47"/>
      <c r="F51" s="44">
        <f t="shared" si="0"/>
        <v>0</v>
      </c>
    </row>
    <row r="52" spans="1:6" x14ac:dyDescent="0.25">
      <c r="A52" s="55">
        <v>13</v>
      </c>
      <c r="B52" s="67" t="s">
        <v>39</v>
      </c>
      <c r="C52" s="16" t="s">
        <v>38</v>
      </c>
      <c r="D52" s="10">
        <v>30</v>
      </c>
      <c r="E52" s="45"/>
      <c r="F52" s="42">
        <f t="shared" si="0"/>
        <v>0</v>
      </c>
    </row>
    <row r="53" spans="1:6" x14ac:dyDescent="0.25">
      <c r="A53" s="56"/>
      <c r="B53" s="68"/>
      <c r="C53" s="17" t="s">
        <v>31</v>
      </c>
      <c r="D53" s="12">
        <v>120</v>
      </c>
      <c r="E53" s="46"/>
      <c r="F53" s="43">
        <f t="shared" si="0"/>
        <v>0</v>
      </c>
    </row>
    <row r="54" spans="1:6" x14ac:dyDescent="0.25">
      <c r="A54" s="56"/>
      <c r="B54" s="68"/>
      <c r="C54" s="17" t="s">
        <v>32</v>
      </c>
      <c r="D54" s="12">
        <v>30</v>
      </c>
      <c r="E54" s="46"/>
      <c r="F54" s="43">
        <f t="shared" si="0"/>
        <v>0</v>
      </c>
    </row>
    <row r="55" spans="1:6" x14ac:dyDescent="0.25">
      <c r="A55" s="56"/>
      <c r="B55" s="68"/>
      <c r="C55" s="17" t="s">
        <v>33</v>
      </c>
      <c r="D55" s="12">
        <v>0</v>
      </c>
      <c r="E55" s="46"/>
      <c r="F55" s="43">
        <f t="shared" si="0"/>
        <v>0</v>
      </c>
    </row>
    <row r="56" spans="1:6" x14ac:dyDescent="0.25">
      <c r="A56" s="56"/>
      <c r="B56" s="68"/>
      <c r="C56" s="17" t="s">
        <v>34</v>
      </c>
      <c r="D56" s="12">
        <v>0</v>
      </c>
      <c r="E56" s="46"/>
      <c r="F56" s="43">
        <f t="shared" si="0"/>
        <v>0</v>
      </c>
    </row>
    <row r="57" spans="1:6" ht="15.75" thickBot="1" x14ac:dyDescent="0.3">
      <c r="A57" s="66"/>
      <c r="B57" s="69"/>
      <c r="C57" s="18" t="s">
        <v>35</v>
      </c>
      <c r="D57" s="15">
        <v>0</v>
      </c>
      <c r="E57" s="47"/>
      <c r="F57" s="44">
        <f t="shared" si="0"/>
        <v>0</v>
      </c>
    </row>
    <row r="58" spans="1:6" x14ac:dyDescent="0.25">
      <c r="A58" s="55">
        <v>14</v>
      </c>
      <c r="B58" s="67" t="s">
        <v>40</v>
      </c>
      <c r="C58" s="16" t="s">
        <v>34</v>
      </c>
      <c r="D58" s="10">
        <v>0</v>
      </c>
      <c r="E58" s="45"/>
      <c r="F58" s="42">
        <f t="shared" si="0"/>
        <v>0</v>
      </c>
    </row>
    <row r="59" spans="1:6" x14ac:dyDescent="0.25">
      <c r="A59" s="56"/>
      <c r="B59" s="68"/>
      <c r="C59" s="17" t="s">
        <v>35</v>
      </c>
      <c r="D59" s="12">
        <v>0</v>
      </c>
      <c r="E59" s="46"/>
      <c r="F59" s="43">
        <f t="shared" si="0"/>
        <v>0</v>
      </c>
    </row>
    <row r="60" spans="1:6" x14ac:dyDescent="0.25">
      <c r="A60" s="56"/>
      <c r="B60" s="68"/>
      <c r="C60" s="17" t="s">
        <v>41</v>
      </c>
      <c r="D60" s="12">
        <v>0</v>
      </c>
      <c r="E60" s="46"/>
      <c r="F60" s="43">
        <f t="shared" si="0"/>
        <v>0</v>
      </c>
    </row>
    <row r="61" spans="1:6" ht="15.75" thickBot="1" x14ac:dyDescent="0.3">
      <c r="A61" s="66"/>
      <c r="B61" s="69"/>
      <c r="C61" s="18" t="s">
        <v>42</v>
      </c>
      <c r="D61" s="15">
        <v>0</v>
      </c>
      <c r="E61" s="47"/>
      <c r="F61" s="44">
        <f t="shared" si="0"/>
        <v>0</v>
      </c>
    </row>
    <row r="62" spans="1:6" x14ac:dyDescent="0.25">
      <c r="A62" s="55">
        <v>15</v>
      </c>
      <c r="B62" s="67" t="s">
        <v>43</v>
      </c>
      <c r="C62" s="16" t="s">
        <v>34</v>
      </c>
      <c r="D62" s="10">
        <v>0</v>
      </c>
      <c r="E62" s="45"/>
      <c r="F62" s="42">
        <f t="shared" si="0"/>
        <v>0</v>
      </c>
    </row>
    <row r="63" spans="1:6" x14ac:dyDescent="0.25">
      <c r="A63" s="56"/>
      <c r="B63" s="68"/>
      <c r="C63" s="17" t="s">
        <v>35</v>
      </c>
      <c r="D63" s="12">
        <v>0</v>
      </c>
      <c r="E63" s="46"/>
      <c r="F63" s="43">
        <f t="shared" si="0"/>
        <v>0</v>
      </c>
    </row>
    <row r="64" spans="1:6" x14ac:dyDescent="0.25">
      <c r="A64" s="56"/>
      <c r="B64" s="68"/>
      <c r="C64" s="17" t="s">
        <v>41</v>
      </c>
      <c r="D64" s="12">
        <v>0</v>
      </c>
      <c r="E64" s="46"/>
      <c r="F64" s="43">
        <f t="shared" si="0"/>
        <v>0</v>
      </c>
    </row>
    <row r="65" spans="1:6" ht="15.75" thickBot="1" x14ac:dyDescent="0.3">
      <c r="A65" s="66"/>
      <c r="B65" s="69"/>
      <c r="C65" s="18" t="s">
        <v>42</v>
      </c>
      <c r="D65" s="15">
        <v>0</v>
      </c>
      <c r="E65" s="47"/>
      <c r="F65" s="44">
        <f t="shared" ref="F65" si="1">ROUND(SUM(D65*E65),2)</f>
        <v>0</v>
      </c>
    </row>
    <row r="66" spans="1:6" ht="53.25" customHeight="1" thickBot="1" x14ac:dyDescent="0.3">
      <c r="A66" s="70" t="s">
        <v>44</v>
      </c>
      <c r="B66" s="71"/>
      <c r="C66" s="71"/>
      <c r="D66" s="71"/>
      <c r="E66" s="71"/>
      <c r="F66" s="20"/>
    </row>
    <row r="67" spans="1:6" x14ac:dyDescent="0.25">
      <c r="A67" s="55">
        <v>16</v>
      </c>
      <c r="B67" s="67" t="s">
        <v>45</v>
      </c>
      <c r="C67" s="16" t="s">
        <v>38</v>
      </c>
      <c r="D67" s="16">
        <v>6</v>
      </c>
      <c r="E67" s="45"/>
      <c r="F67" s="42">
        <f t="shared" ref="F67:F92" si="2">ROUND(SUM(D67*E67),2)</f>
        <v>0</v>
      </c>
    </row>
    <row r="68" spans="1:6" x14ac:dyDescent="0.25">
      <c r="A68" s="56"/>
      <c r="B68" s="68"/>
      <c r="C68" s="17" t="s">
        <v>31</v>
      </c>
      <c r="D68" s="17">
        <v>6</v>
      </c>
      <c r="E68" s="46"/>
      <c r="F68" s="43">
        <f t="shared" si="2"/>
        <v>0</v>
      </c>
    </row>
    <row r="69" spans="1:6" x14ac:dyDescent="0.25">
      <c r="A69" s="56"/>
      <c r="B69" s="68"/>
      <c r="C69" s="17" t="s">
        <v>32</v>
      </c>
      <c r="D69" s="17">
        <v>0</v>
      </c>
      <c r="E69" s="46"/>
      <c r="F69" s="43">
        <f t="shared" si="2"/>
        <v>0</v>
      </c>
    </row>
    <row r="70" spans="1:6" ht="15.75" thickBot="1" x14ac:dyDescent="0.3">
      <c r="A70" s="66"/>
      <c r="B70" s="69"/>
      <c r="C70" s="18" t="s">
        <v>33</v>
      </c>
      <c r="D70" s="18">
        <v>0</v>
      </c>
      <c r="E70" s="47"/>
      <c r="F70" s="44">
        <f t="shared" si="2"/>
        <v>0</v>
      </c>
    </row>
    <row r="71" spans="1:6" ht="47.25" customHeight="1" thickBot="1" x14ac:dyDescent="0.3">
      <c r="A71" s="70" t="s">
        <v>46</v>
      </c>
      <c r="B71" s="71"/>
      <c r="C71" s="71"/>
      <c r="D71" s="71"/>
      <c r="E71" s="71"/>
      <c r="F71" s="20"/>
    </row>
    <row r="72" spans="1:6" x14ac:dyDescent="0.25">
      <c r="A72" s="72">
        <v>17</v>
      </c>
      <c r="B72" s="75" t="s">
        <v>47</v>
      </c>
      <c r="C72" s="16" t="s">
        <v>38</v>
      </c>
      <c r="D72" s="16">
        <v>6</v>
      </c>
      <c r="E72" s="45"/>
      <c r="F72" s="42">
        <f t="shared" si="2"/>
        <v>0</v>
      </c>
    </row>
    <row r="73" spans="1:6" x14ac:dyDescent="0.25">
      <c r="A73" s="73"/>
      <c r="B73" s="76"/>
      <c r="C73" s="17" t="s">
        <v>31</v>
      </c>
      <c r="D73" s="17">
        <v>6</v>
      </c>
      <c r="E73" s="46"/>
      <c r="F73" s="43">
        <f t="shared" si="2"/>
        <v>0</v>
      </c>
    </row>
    <row r="74" spans="1:6" x14ac:dyDescent="0.25">
      <c r="A74" s="73"/>
      <c r="B74" s="76"/>
      <c r="C74" s="17" t="s">
        <v>32</v>
      </c>
      <c r="D74" s="17">
        <v>0</v>
      </c>
      <c r="E74" s="46"/>
      <c r="F74" s="43">
        <f t="shared" si="2"/>
        <v>0</v>
      </c>
    </row>
    <row r="75" spans="1:6" ht="15.75" thickBot="1" x14ac:dyDescent="0.3">
      <c r="A75" s="74"/>
      <c r="B75" s="77"/>
      <c r="C75" s="18" t="s">
        <v>33</v>
      </c>
      <c r="D75" s="18">
        <v>0</v>
      </c>
      <c r="E75" s="47"/>
      <c r="F75" s="44">
        <f t="shared" si="2"/>
        <v>0</v>
      </c>
    </row>
    <row r="76" spans="1:6" ht="46.5" customHeight="1" thickBot="1" x14ac:dyDescent="0.3">
      <c r="A76" s="78" t="s">
        <v>48</v>
      </c>
      <c r="B76" s="79"/>
      <c r="C76" s="79"/>
      <c r="D76" s="79"/>
      <c r="E76" s="79"/>
      <c r="F76" s="21"/>
    </row>
    <row r="77" spans="1:6" x14ac:dyDescent="0.25">
      <c r="A77" s="72">
        <v>18</v>
      </c>
      <c r="B77" s="80" t="s">
        <v>47</v>
      </c>
      <c r="C77" s="22" t="s">
        <v>38</v>
      </c>
      <c r="D77" s="22">
        <v>6</v>
      </c>
      <c r="E77" s="23"/>
      <c r="F77" s="24">
        <f t="shared" si="2"/>
        <v>0</v>
      </c>
    </row>
    <row r="78" spans="1:6" x14ac:dyDescent="0.25">
      <c r="A78" s="73"/>
      <c r="B78" s="76"/>
      <c r="C78" s="17" t="s">
        <v>31</v>
      </c>
      <c r="D78" s="17">
        <v>6</v>
      </c>
      <c r="E78" s="13"/>
      <c r="F78" s="25">
        <f t="shared" si="2"/>
        <v>0</v>
      </c>
    </row>
    <row r="79" spans="1:6" x14ac:dyDescent="0.25">
      <c r="A79" s="73"/>
      <c r="B79" s="76"/>
      <c r="C79" s="17" t="s">
        <v>32</v>
      </c>
      <c r="D79" s="17">
        <v>0</v>
      </c>
      <c r="E79" s="13"/>
      <c r="F79" s="25">
        <f t="shared" si="2"/>
        <v>0</v>
      </c>
    </row>
    <row r="80" spans="1:6" ht="15.75" thickBot="1" x14ac:dyDescent="0.3">
      <c r="A80" s="74"/>
      <c r="B80" s="81"/>
      <c r="C80" s="26" t="s">
        <v>33</v>
      </c>
      <c r="D80" s="26">
        <v>0</v>
      </c>
      <c r="E80" s="27"/>
      <c r="F80" s="28">
        <f t="shared" si="2"/>
        <v>0</v>
      </c>
    </row>
    <row r="81" spans="1:6" ht="47.25" customHeight="1" thickBot="1" x14ac:dyDescent="0.3">
      <c r="A81" s="64" t="s">
        <v>49</v>
      </c>
      <c r="B81" s="65"/>
      <c r="C81" s="65"/>
      <c r="D81" s="65"/>
      <c r="E81" s="65"/>
      <c r="F81" s="29"/>
    </row>
    <row r="82" spans="1:6" x14ac:dyDescent="0.25">
      <c r="A82" s="55">
        <v>19</v>
      </c>
      <c r="B82" s="58" t="s">
        <v>50</v>
      </c>
      <c r="C82" s="9" t="s">
        <v>13</v>
      </c>
      <c r="D82" s="9">
        <v>0</v>
      </c>
      <c r="E82" s="45"/>
      <c r="F82" s="42">
        <f t="shared" si="2"/>
        <v>0</v>
      </c>
    </row>
    <row r="83" spans="1:6" x14ac:dyDescent="0.25">
      <c r="A83" s="56"/>
      <c r="B83" s="59"/>
      <c r="C83" s="11" t="s">
        <v>14</v>
      </c>
      <c r="D83" s="11">
        <v>0</v>
      </c>
      <c r="E83" s="46"/>
      <c r="F83" s="43">
        <f t="shared" si="2"/>
        <v>0</v>
      </c>
    </row>
    <row r="84" spans="1:6" ht="24" customHeight="1" x14ac:dyDescent="0.25">
      <c r="A84" s="57"/>
      <c r="B84" s="59"/>
      <c r="C84" s="11" t="s">
        <v>15</v>
      </c>
      <c r="D84" s="11">
        <v>0</v>
      </c>
      <c r="E84" s="46"/>
      <c r="F84" s="43">
        <f t="shared" si="2"/>
        <v>0</v>
      </c>
    </row>
    <row r="85" spans="1:6" x14ac:dyDescent="0.25">
      <c r="A85" s="60">
        <v>20</v>
      </c>
      <c r="B85" s="59" t="s">
        <v>51</v>
      </c>
      <c r="C85" s="11" t="s">
        <v>13</v>
      </c>
      <c r="D85" s="11">
        <v>0</v>
      </c>
      <c r="E85" s="46"/>
      <c r="F85" s="43">
        <f t="shared" si="2"/>
        <v>0</v>
      </c>
    </row>
    <row r="86" spans="1:6" x14ac:dyDescent="0.25">
      <c r="A86" s="56"/>
      <c r="B86" s="59"/>
      <c r="C86" s="11" t="s">
        <v>14</v>
      </c>
      <c r="D86" s="11">
        <v>0</v>
      </c>
      <c r="E86" s="46"/>
      <c r="F86" s="43">
        <f t="shared" si="2"/>
        <v>0</v>
      </c>
    </row>
    <row r="87" spans="1:6" ht="29.25" customHeight="1" x14ac:dyDescent="0.25">
      <c r="A87" s="57"/>
      <c r="B87" s="59"/>
      <c r="C87" s="11" t="s">
        <v>15</v>
      </c>
      <c r="D87" s="11">
        <v>0</v>
      </c>
      <c r="E87" s="46"/>
      <c r="F87" s="43">
        <f t="shared" si="2"/>
        <v>0</v>
      </c>
    </row>
    <row r="88" spans="1:6" x14ac:dyDescent="0.25">
      <c r="A88" s="60">
        <v>21</v>
      </c>
      <c r="B88" s="61" t="s">
        <v>52</v>
      </c>
      <c r="C88" s="17" t="s">
        <v>34</v>
      </c>
      <c r="D88" s="11">
        <v>0</v>
      </c>
      <c r="E88" s="46"/>
      <c r="F88" s="43">
        <f t="shared" si="2"/>
        <v>0</v>
      </c>
    </row>
    <row r="89" spans="1:6" x14ac:dyDescent="0.25">
      <c r="A89" s="56"/>
      <c r="B89" s="62"/>
      <c r="C89" s="17" t="s">
        <v>35</v>
      </c>
      <c r="D89" s="11">
        <v>0</v>
      </c>
      <c r="E89" s="46"/>
      <c r="F89" s="43">
        <f t="shared" si="2"/>
        <v>0</v>
      </c>
    </row>
    <row r="90" spans="1:6" x14ac:dyDescent="0.25">
      <c r="A90" s="56"/>
      <c r="B90" s="62"/>
      <c r="C90" s="17" t="s">
        <v>41</v>
      </c>
      <c r="D90" s="11">
        <v>0</v>
      </c>
      <c r="E90" s="46"/>
      <c r="F90" s="43">
        <f t="shared" si="2"/>
        <v>0</v>
      </c>
    </row>
    <row r="91" spans="1:6" x14ac:dyDescent="0.25">
      <c r="A91" s="57"/>
      <c r="B91" s="63"/>
      <c r="C91" s="17" t="s">
        <v>42</v>
      </c>
      <c r="D91" s="11">
        <v>0</v>
      </c>
      <c r="E91" s="46"/>
      <c r="F91" s="43">
        <f t="shared" si="2"/>
        <v>0</v>
      </c>
    </row>
    <row r="92" spans="1:6" ht="45" customHeight="1" thickBot="1" x14ac:dyDescent="0.3">
      <c r="A92" s="30">
        <v>22</v>
      </c>
      <c r="B92" s="51" t="s">
        <v>63</v>
      </c>
      <c r="C92" s="52"/>
      <c r="D92" s="31">
        <v>36</v>
      </c>
      <c r="E92" s="48"/>
      <c r="F92" s="38">
        <f t="shared" si="2"/>
        <v>0</v>
      </c>
    </row>
    <row r="93" spans="1:6" ht="15.75" thickBot="1" x14ac:dyDescent="0.3">
      <c r="A93" s="32"/>
      <c r="B93" s="53" t="s">
        <v>53</v>
      </c>
      <c r="C93" s="54"/>
      <c r="D93" s="33"/>
      <c r="E93" s="34"/>
      <c r="F93" s="49">
        <f>+SUM(F6:F31,F40:F92)</f>
        <v>0</v>
      </c>
    </row>
    <row r="94" spans="1:6" x14ac:dyDescent="0.25">
      <c r="E94" t="s">
        <v>59</v>
      </c>
      <c r="F94" s="50">
        <f>SUM(F32:F38)</f>
        <v>0</v>
      </c>
    </row>
    <row r="95" spans="1:6" x14ac:dyDescent="0.25">
      <c r="F95" s="50"/>
    </row>
    <row r="96" spans="1:6" x14ac:dyDescent="0.25">
      <c r="E96" t="s">
        <v>60</v>
      </c>
      <c r="F96" s="50">
        <f>F93-F94</f>
        <v>0</v>
      </c>
    </row>
    <row r="100" spans="2:4" x14ac:dyDescent="0.25">
      <c r="B100" s="35" t="s">
        <v>54</v>
      </c>
      <c r="D100" s="35" t="s">
        <v>55</v>
      </c>
    </row>
    <row r="101" spans="2:4" x14ac:dyDescent="0.25">
      <c r="B101" s="35" t="s">
        <v>56</v>
      </c>
      <c r="D101" s="35" t="s">
        <v>57</v>
      </c>
    </row>
    <row r="102" spans="2:4" x14ac:dyDescent="0.25">
      <c r="B102" s="35" t="s">
        <v>58</v>
      </c>
    </row>
  </sheetData>
  <mergeCells count="51">
    <mergeCell ref="D1:F1"/>
    <mergeCell ref="A12:A14"/>
    <mergeCell ref="B12:B14"/>
    <mergeCell ref="A5:F5"/>
    <mergeCell ref="A6:A8"/>
    <mergeCell ref="B6:B8"/>
    <mergeCell ref="A9:A11"/>
    <mergeCell ref="B9:B11"/>
    <mergeCell ref="A15:A17"/>
    <mergeCell ref="B15:B17"/>
    <mergeCell ref="A18:A20"/>
    <mergeCell ref="B18:B20"/>
    <mergeCell ref="A21:A23"/>
    <mergeCell ref="B21:B23"/>
    <mergeCell ref="A40:A45"/>
    <mergeCell ref="B40:B45"/>
    <mergeCell ref="A24:A27"/>
    <mergeCell ref="B24:B27"/>
    <mergeCell ref="A28:A31"/>
    <mergeCell ref="B28:B31"/>
    <mergeCell ref="A32:A34"/>
    <mergeCell ref="B32:B34"/>
    <mergeCell ref="A35:A38"/>
    <mergeCell ref="B35:B38"/>
    <mergeCell ref="A39:E39"/>
    <mergeCell ref="A46:A51"/>
    <mergeCell ref="B46:B51"/>
    <mergeCell ref="A52:A57"/>
    <mergeCell ref="B52:B57"/>
    <mergeCell ref="A58:A61"/>
    <mergeCell ref="B58:B61"/>
    <mergeCell ref="A81:E81"/>
    <mergeCell ref="A62:A65"/>
    <mergeCell ref="B62:B65"/>
    <mergeCell ref="A66:E66"/>
    <mergeCell ref="A67:A70"/>
    <mergeCell ref="B67:B70"/>
    <mergeCell ref="A71:E71"/>
    <mergeCell ref="A72:A75"/>
    <mergeCell ref="B72:B75"/>
    <mergeCell ref="A76:E76"/>
    <mergeCell ref="A77:A80"/>
    <mergeCell ref="B77:B80"/>
    <mergeCell ref="B92:C92"/>
    <mergeCell ref="B93:C93"/>
    <mergeCell ref="A82:A84"/>
    <mergeCell ref="B82:B84"/>
    <mergeCell ref="A85:A87"/>
    <mergeCell ref="B85:B87"/>
    <mergeCell ref="A88:A91"/>
    <mergeCell ref="B88:B91"/>
  </mergeCells>
  <pageMargins left="0" right="0" top="0" bottom="0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LesniakMarta</dc:creator>
  <cp:lastModifiedBy>wsa10085</cp:lastModifiedBy>
  <cp:lastPrinted>2023-10-23T10:19:33Z</cp:lastPrinted>
  <dcterms:created xsi:type="dcterms:W3CDTF">2020-10-21T11:36:03Z</dcterms:created>
  <dcterms:modified xsi:type="dcterms:W3CDTF">2023-11-28T09:23:13Z</dcterms:modified>
</cp:coreProperties>
</file>