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4\Technologia Kuchni przetarg 2024\na strone\"/>
    </mc:Choice>
  </mc:AlternateContent>
  <xr:revisionPtr revIDLastSave="0" documentId="13_ncr:1_{43FAFBD4-D040-480B-96DA-DD7E3246D8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ykaz" sheetId="13" r:id="rId1"/>
  </sheets>
  <definedNames>
    <definedName name="_xlnm._FilterDatabase" localSheetId="0" hidden="1">Wykaz!$A$1:$K$68</definedName>
    <definedName name="_xlnm.Print_Area" localSheetId="0">Wykaz!$A$1:$N$64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3" i="13" l="1"/>
  <c r="H63" i="13"/>
  <c r="M62" i="13"/>
  <c r="H62" i="13"/>
  <c r="M64" i="13"/>
  <c r="H64" i="13"/>
  <c r="M61" i="13"/>
  <c r="H61" i="13"/>
  <c r="M31" i="13"/>
  <c r="H31" i="13"/>
  <c r="H22" i="13" l="1"/>
  <c r="H15" i="13"/>
  <c r="M25" i="13" l="1"/>
  <c r="H25" i="13"/>
  <c r="M52" i="13"/>
  <c r="H52" i="13"/>
  <c r="M55" i="13" l="1"/>
  <c r="M56" i="13"/>
  <c r="M57" i="13"/>
  <c r="M58" i="13"/>
  <c r="M54" i="13"/>
  <c r="M51" i="13"/>
  <c r="M48" i="13"/>
  <c r="M49" i="13"/>
  <c r="M47" i="13"/>
  <c r="M42" i="13"/>
  <c r="M43" i="13"/>
  <c r="M44" i="13"/>
  <c r="M45" i="13"/>
  <c r="M41" i="13"/>
  <c r="M32" i="13"/>
  <c r="M33" i="13"/>
  <c r="M34" i="13"/>
  <c r="M35" i="13"/>
  <c r="M36" i="13"/>
  <c r="M37" i="13"/>
  <c r="M38" i="13"/>
  <c r="M39" i="13"/>
  <c r="M30" i="13"/>
  <c r="M5" i="13"/>
  <c r="M6" i="13"/>
  <c r="M7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6" i="13"/>
  <c r="M27" i="13"/>
  <c r="M28" i="13"/>
  <c r="M4" i="13"/>
  <c r="H10" i="13" l="1"/>
  <c r="H58" i="13" l="1"/>
  <c r="H57" i="13"/>
  <c r="H56" i="13"/>
  <c r="H55" i="13"/>
  <c r="H54" i="13"/>
  <c r="H47" i="13" l="1"/>
  <c r="H44" i="13" l="1"/>
  <c r="H43" i="13"/>
  <c r="H21" i="13"/>
  <c r="H49" i="13" l="1"/>
  <c r="H41" i="13"/>
  <c r="H36" i="13"/>
  <c r="H34" i="13"/>
  <c r="H30" i="13"/>
  <c r="H24" i="13"/>
  <c r="H4" i="13" l="1"/>
  <c r="H5" i="13"/>
  <c r="H6" i="13"/>
  <c r="H7" i="13"/>
  <c r="H8" i="13"/>
  <c r="H9" i="13"/>
  <c r="H14" i="13" l="1"/>
  <c r="H13" i="13"/>
  <c r="H12" i="13"/>
  <c r="H11" i="13"/>
  <c r="H51" i="13"/>
  <c r="H48" i="13"/>
  <c r="H45" i="13"/>
  <c r="H42" i="13"/>
  <c r="H39" i="13"/>
  <c r="H38" i="13"/>
  <c r="H37" i="13"/>
  <c r="H35" i="13"/>
  <c r="H33" i="13"/>
  <c r="H16" i="13" l="1"/>
  <c r="H17" i="13"/>
  <c r="H18" i="13"/>
  <c r="H19" i="13"/>
  <c r="H20" i="13"/>
  <c r="H23" i="13"/>
  <c r="H26" i="13"/>
  <c r="H27" i="13"/>
  <c r="H28" i="13"/>
  <c r="H32" i="13"/>
</calcChain>
</file>

<file path=xl/sharedStrings.xml><?xml version="1.0" encoding="utf-8"?>
<sst xmlns="http://schemas.openxmlformats.org/spreadsheetml/2006/main" count="233" uniqueCount="177">
  <si>
    <t>L.p.</t>
  </si>
  <si>
    <t>Nazwa urządzenia</t>
  </si>
  <si>
    <t>Liczba</t>
  </si>
  <si>
    <t>Wymiar [mm]</t>
  </si>
  <si>
    <t>Zasilanie</t>
  </si>
  <si>
    <t>Woda</t>
  </si>
  <si>
    <t>Odpływ</t>
  </si>
  <si>
    <t>szt.</t>
  </si>
  <si>
    <t>dł.</t>
  </si>
  <si>
    <t>gł.</t>
  </si>
  <si>
    <t>wys.</t>
  </si>
  <si>
    <t>jednostk.</t>
  </si>
  <si>
    <t>całkowita</t>
  </si>
  <si>
    <t>[V]</t>
  </si>
  <si>
    <t>z, c, uzd</t>
  </si>
  <si>
    <t>DN</t>
  </si>
  <si>
    <t>Moc elektr. [kW]</t>
  </si>
  <si>
    <t>1. KUCHNIA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</si>
  <si>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</si>
  <si>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</si>
  <si>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</si>
  <si>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</si>
  <si>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</si>
  <si>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</si>
  <si>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</si>
  <si>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</si>
  <si>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</si>
  <si>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</si>
  <si>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</si>
  <si>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</si>
  <si>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</si>
  <si>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</si>
  <si>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</si>
  <si>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</si>
  <si>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</si>
  <si>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</si>
  <si>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</si>
  <si>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</si>
  <si>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DN50</t>
  </si>
  <si>
    <t>z, c</t>
  </si>
  <si>
    <t>z</t>
  </si>
  <si>
    <t>Podstawa pod piec.</t>
  </si>
  <si>
    <t xml:space="preserve">Okap wyciągowy przyścienny. Wyposażony w filtry i oświetlenie. </t>
  </si>
  <si>
    <t>Bateria zlewozmywakowa.</t>
  </si>
  <si>
    <t>Szafka wisząca z drzwiami suwanymi.</t>
  </si>
  <si>
    <t>Bateria z wylewką i spryskiwaczem.</t>
  </si>
  <si>
    <t>z,c
3/8"</t>
  </si>
  <si>
    <t>Nadstawka podwójna nad stół.</t>
  </si>
  <si>
    <t>2. ZMYWALNIA</t>
  </si>
  <si>
    <t>2.1</t>
  </si>
  <si>
    <t>2.2</t>
  </si>
  <si>
    <t>2.3</t>
  </si>
  <si>
    <t>2.4</t>
  </si>
  <si>
    <t>2.5</t>
  </si>
  <si>
    <t>2.6</t>
  </si>
  <si>
    <t>2.7</t>
  </si>
  <si>
    <t>Szafa przelotowa z drzwiami suwanymi.</t>
  </si>
  <si>
    <t>Stół załadowczy ze zlewem (P) . Zaczep do zmywarki (P). Otwór na odpadki (L). RTL</t>
  </si>
  <si>
    <t>Zmywarka kapturowa do naczyń i szkła.</t>
  </si>
  <si>
    <t>z, uzd</t>
  </si>
  <si>
    <t>zm</t>
  </si>
  <si>
    <t>z         3/4"</t>
  </si>
  <si>
    <t>Okap kondensacyjny.</t>
  </si>
  <si>
    <t>Kosz na odpadki.</t>
  </si>
  <si>
    <t>4.1</t>
  </si>
  <si>
    <t>4.2</t>
  </si>
  <si>
    <t>4.3</t>
  </si>
  <si>
    <t>4.4</t>
  </si>
  <si>
    <t>4. PRZYGOTOWALNIA WARZYW I JAJ</t>
  </si>
  <si>
    <t>Obieraczka. Pojemność 18 kg.</t>
  </si>
  <si>
    <t>DN110</t>
  </si>
  <si>
    <t>5.1</t>
  </si>
  <si>
    <t>5.2</t>
  </si>
  <si>
    <t>5.3</t>
  </si>
  <si>
    <t>5. MAGAZYN CHŁODNI</t>
  </si>
  <si>
    <t>6.1</t>
  </si>
  <si>
    <t>6.2</t>
  </si>
  <si>
    <t>6. MAGAZYN SUCHY</t>
  </si>
  <si>
    <t>1.21</t>
  </si>
  <si>
    <t>Stół z basenem. RT</t>
  </si>
  <si>
    <t>Stół przyścienny ze zlewem (P)(komora 34x40cm) i szafką drzwi suwane. RTL</t>
  </si>
  <si>
    <t>9. PRZYGOTOWALNIA JAJ</t>
  </si>
  <si>
    <t>9.1</t>
  </si>
  <si>
    <t>9.2</t>
  </si>
  <si>
    <t>9.3</t>
  </si>
  <si>
    <t>9.4</t>
  </si>
  <si>
    <t>Stół przyscienny ze zlewem (L) (komora 33x33cm), bez półki, ścięty skośnie lewy dolny róg. RTL</t>
  </si>
  <si>
    <t>Stół przyścienny z półką, ścięty skośnie prawy dolny róg. RT</t>
  </si>
  <si>
    <t>Szczegółowy opis przedmiotu</t>
  </si>
  <si>
    <t>Umywalka z włącznikiem kolanowym.
W zestawie:
- wylewka
- zawór mieszający
- wyłącznik czasowy kolanowy. Komora 350x250x110mm</t>
  </si>
  <si>
    <t>Półka wisząca podwójna przestawna. Stal nierdzewna AISI 304.</t>
  </si>
  <si>
    <t>Bateria stołowa jednootworowa, nierdzewny przewód ciśnieniowy, sprężyna wyrównująca, spryskiwacz ciśnieniowy ze sterowaniem dźwigniowym, uchwyt ścienny, uchwyt spryskiwacza</t>
  </si>
  <si>
    <t>Umywalka z włącznikiem kolanowym. Komora 350x250x110mm
W zestawie:
- wylewka
- zawór mieszający
- wyłącznik czasowy kolanowy</t>
  </si>
  <si>
    <t>Zmiękczacz automatyczny do wody, ilość uzdatnionej wody między regeneracjami: 1500 L, zużycie soli: 0,7 kg, zbiornik soli: 20 kg, ilość złoża: 5 L, natężenie przepływu nom/max [l/min]: 1,8 - 20 / 75, ciśnienie robocze [bar]: 1,5 - 6,0, temperatura poniżej 40 st.C</t>
  </si>
  <si>
    <t>Umywalka z włącznikiem kolanowym.Komora 350x250x110mm
W zestawie:
- wylewka
- zawór mieszający
- wyłącznik czasowy kolanowy</t>
  </si>
  <si>
    <r>
      <rPr>
        <sz val="8"/>
        <rFont val="Calibri"/>
        <family val="2"/>
        <charset val="238"/>
        <scheme val="minor"/>
      </rPr>
      <t>Naświetlacz</t>
    </r>
    <r>
      <rPr>
        <sz val="8"/>
        <color rgb="FF2F2F2F"/>
        <rFont val="Calibri"/>
        <family val="2"/>
        <charset val="238"/>
        <scheme val="minor"/>
      </rPr>
      <t> przeznaczony do powierzchniowej dezynfekcji jaj o jednorazowym wsadzie 30 jaj. Wykonanie - stal nierdzewna. W czasie naświetlania promieniowanie UV-C skutecznie likwiduje wszelkiego rodzaju bakterie i drobnoustroje znajdujące się na jajkach: salmonellę, coli, laseczki tlenowe, pałeczki okrężnicy, ziarenkowce i inne bakterie oraz grzyby.</t>
    </r>
    <r>
      <rPr>
        <sz val="8"/>
        <rFont val="Calibri"/>
        <family val="2"/>
        <charset val="238"/>
        <scheme val="minor"/>
      </rPr>
      <t>Czas jednego cyklu naświetlania wynosi około 1-1,5 minuty.</t>
    </r>
  </si>
  <si>
    <t>Obieraczka wykonana ze stali nierdzewnej. Ciągłe płukanie produktu podczas procesu obierania. W komplecie podstawa ze stali nierdzewnej oraz szuflada z separatorem CF. Posiada wbudowany automatyczny elektrozawór, który steruje dopływem wody podczas procesu obierania. Zaprojektowane i wyprodukowane zgodnie z rozporządzeniami zawartymi w dyrektywach dotyczących higieny oraz bezpieczeństwa CE. Pokrywa z przezroczystego poliwęglanu pozwala na bezpośrednią i wygodną kontrolę wszystkich faz procesu. Wyposażone w panel sterowania zasilane napięciem 24V. Posiada elektrozawór automatycznie kontrolujący dopływ wody.</t>
  </si>
  <si>
    <t>Komora 350 x 250 x 110 mm. Wbudowany włącznik kolanowy na przodzie korpusu umywalki. W zestawie: wylewka, zawór mieszający, wyłącznik czasowy. Blat umywalki o grubości 31 mm, rant tylny 30 mm. Korpus umywalki w stosunku do blatu cofnięty z przodu i boków o 10 mm, tył korpusu zlicowany.  Stal nierdzewna AISI 304.</t>
  </si>
  <si>
    <t>Naświetlacz bakteriobójczy do jaj.
Pojemność do 30 sztuk jaj</t>
  </si>
  <si>
    <t>Wykonana ze stali nierdzewnej AISI 304, z 14 prowadnicami na pojemniki GN 1/1. Ścianki boczne i blat. Tylnia ścianka otwarta. Na blacie mocowania do nóżek pieca konwekcyjno-parowego.</t>
  </si>
  <si>
    <t>Moc gaz [kW]</t>
  </si>
  <si>
    <t>Pozycja usunięta.</t>
  </si>
  <si>
    <t>Kuchnia elektryczna 4 pola</t>
  </si>
  <si>
    <t>Kuchnia elektryczna 2 pola</t>
  </si>
  <si>
    <t>stół chłodniczy dla GN 1/1,</t>
  </si>
  <si>
    <t>Regał chromowany, 4 półki, składany</t>
  </si>
  <si>
    <t>Szafa chłodnicza, 
 Drzwi prawe</t>
  </si>
  <si>
    <t>Szafa mroźnicza,
Drzwi prawe</t>
  </si>
  <si>
    <t>Stół przyścienny z półką. RT</t>
  </si>
  <si>
    <t>Piec konwekcyjno - parowy, 6 x 1/1 GN.</t>
  </si>
  <si>
    <t>850-900</t>
  </si>
  <si>
    <t>4 pola grzewcze o mocy 2,6kW. Srednica płyty 22mm. Regulacja temperatury 50-400°C. Tłoczona górna płyta. Z szafką otwartą. Zasilanie 400V. Wykonane ze stali AISI 304</t>
  </si>
  <si>
    <t>2 pola grzewcze o mocy 2,6kW. Srednica płyty 22mm. Regulacja temperatury 50-400°C. Tłoczona górna płyta. Z szafką otwartą. Zasilanie 400V. Wykonane ze stali AISI 304</t>
  </si>
  <si>
    <t>Stół przyścienny ze zlewem ( C ) (komora 50x50cm) i szafką drzwi skrzydłowe. Ścięty skośnie prawy frontowy narożnik. RT</t>
  </si>
  <si>
    <t>Komora 350 x 250 x 110 mm. Wbudowany włącznik kolanowy na przodzie korpusu umywalki. W zestawie: wylewka, zawór mieszający, wyłącznik czasowy. Blat umywalki o grubości 31 mm, rant tylny 30 mm. Korpus umywalki w stosunku do blatu cofnięty z przodu i boków o 10 mm, tył korpusu zlicowany.  Stal nierdzewna AISI 304. Posiada atest PZH</t>
  </si>
  <si>
    <t>Korpus  szafki wykonany z blachy 0,8mm.
Drzwi wykonane  z blachy o grubości 0,8 mm w formie puszki (podwójne ściany) o grubości 20 mm  usztywnione
w środku profilem metalowym.
Drzwi przesuwne zawieszone na prowadnicy rolkowej wykonanej ze stali nierdzewnej, a w dolnej części prowadzone na trzpieniu.Wykonana ze stali nierdzewnej AISI 304.
Posiada atest PZH</t>
  </si>
  <si>
    <t>Korpus  szafki wykonany z blachy 0,8mm.
Drzwi wykonane  z blachy o grubości 0,8 mm w formie puszki (podwójne ściany) o grubości 20 mm  usztywnione
w środku profilem metalowym.
Drzwi przesuwne zawieszone na prowadnicy rolkowej wykonanej ze stali nierdzewnej, a w dolnej części prowadzone na 
Wykonana ze stali nierdzewnej AISI 304.
Posiada atest PZH</t>
  </si>
  <si>
    <t>Nogi przy regałach wykonane są z profili 30x30 mm. Półki mają grubość 30 mm i wykonane są z blachy o grubości 0,8 lub 1 mm i mogą być usztywnione profilem metalowym. Maksymalne równomierne obciążenie półek 700N.  Posiada atest PZH.. Stal nierdzewna chromowo-niklowa w gatunku 1.4301 (PN 0H18N9; AISI 304; DIN X5CrNi 18-10). Półki mocowane na stałe. Przestrzeń między półkami 510 mm</t>
  </si>
  <si>
    <t xml:space="preserve">Stół wyładowczy.  Zaczep do zmywarki (L). </t>
  </si>
  <si>
    <t>Blat z  wytłoczoną prowadnicą do koszy ze zmywarki. Wykonana ze stali nierdzewnej AISI 304. Zaczep do zmywarki po lewej stronie.  Posiada atest PZH.</t>
  </si>
  <si>
    <t>2 półki. Mocowana do pozycji 1.19 i 1.20. Wykonana ze stali nierdzewnej AISI 304. Posada atest PZH.</t>
  </si>
  <si>
    <t>Półka o grubości 30 mm i wykonana  z blachy o grubości 0,8 mm  usztywniona profilem metalowym. Maksymalne równomierne obciążenie półek 700N. Posiada atest PZH. Stal nierdzewna chromowo-niklowa w gatunku 1.4301 (PN 0H18N9; AISI 304; DIN X5CrNi 18-10). Rant półki 30 mm</t>
  </si>
  <si>
    <t>Blat wykonany  z blachy o grubości o min 1,5 mm. Obrzeże blatu  o grubości 40 mm z rantem przyściennym i prawym na wysokości 40 mm. Blat w stosunku do korpusu wystaje 15 mm z boku, 30 mm z przodu i 80 mm z tyłu. Maksymalne równomierne obciążenie blatu 1,2 kN. Nogi wykonane są z profili 40x40x1,2 zakończone stopą regulowaną z tworzywa Poliamid PA6. Nogi z tyłu cofnięte w stosunku 80 mm. Wzmocnienia dolne z lewej, prawej i z tyłu.Posiada atest PZH. Stal nierdzewna chromowo-niklowa w gatunku 1.4301 (PN 0H18N9; AISI 304; DIN X5CrNi 18-10).</t>
  </si>
  <si>
    <t>Blat stołu ze zlewem obniżony o 10 mm po obwodzie. Wykonane z blachy o grubości 1,5 mm usztywnione od spodu profilami metalowymi, a komora tłoczona z blachy o grubości 1 mm, obrzeża blatu są o grubości 40 mm z rantem przyściennym
na wysokość 40 mm, maksymalne równomierne obciążenie blatu min. 1,2 kN, nogi wykonane  z profili 40x40x1,2 mm o wysokości 150mm i zakończone są stopą regulowaną z tworzywa Poliamid PA6. Osłony stołu na całej szerokości mebla wykonane są z blachy o grubości 0,8 lub 1,0 mm - zakrywające komorę zlewu, półki dolne mają grubość 40 mm i wykonane są z blachy o grubości 0,8 lub 1,0 mm oraz mogą być usztywnione profilem metalowym, maksymalne równomierne obciążenie półek wynosi 700N, otwór pod baterię. Ścięty skośnie prawy frontowy narożnik. Posiada atest PZH</t>
  </si>
  <si>
    <t>Blat wykonany  z blachy o grubości o min 1,5 mm. Obrzeże blatu  o grubości 40 mm z rantem przyściennym i prawym na wysokości 40 mm. Blat w stosunku do korpusu wystaje 15 mm z lewej, 30 mm z przodu i 80 mm z tyłu i prawej. Maksymalne równomierne obciążenie blatu 1,2 kN. Nogi wykonane są z profili 40x40x1,2 zakończone stopą regulowaną z tworzywa Poliamid PA6. Nogi z tyłu cofnięte w stosunku 80 mm. Wzmocnienia dolne z lewej, prawej i z tyłu.Posiada atest PZH. Stal nierdzewna chromowo-niklowa w gatunku 1.4301 (PN 0H18N9; AISI 304; DIN X5CrNi 18-10).  Półka dolna znajduje się 150 mm od podłoża</t>
  </si>
  <si>
    <t>Stół z basenem. RTLP</t>
  </si>
  <si>
    <t>Blat stołu z basenem wykonane z blachy o grubości 1,5 mm. Komora basenu wykonane z blachy o grubości 1,5 mm, wszystkie krawędzie wewnętrzne basenu są zaokrąglone promieniem R=20. Obrzeża blatu o grubości 40 mm z rantem przyściennym oraz z prawej i lewej strony na wysokości 40 mm. Blat w stosunku do korpusu wystaje 15 mm z boku, 30 mm z przodu i 80 mm z tyłu. Nogi wykonane  z profili 40x40x1,2 zakończone stopą regulowaną z tworzywa Poliamid PA6.  Stal nierdzewna AISI 304. Posiada atest PZH.</t>
  </si>
  <si>
    <t>Wykonanie stal chromowana. mocowanie półek z regulowaną wysokością
udźwig jednej półki regału wynosi do 200 kg. Posiada atest PZH</t>
  </si>
  <si>
    <t>Stół centralny z półką. Prawy, frontowy narożnik ścięty 30x30mm.</t>
  </si>
  <si>
    <t>Blat wykonane z blachy o grubości min 1 mm, podklejone płytą laminowaną białą gładką, krawędzie zabezpieczone profilem metalowym. Obrzeża blatu o grubości 50 mm. Bez rantów. Blat w stosunku do korpusu wystaje 15 mm z boku, 30 mm z przodu i  z tyłu. Maksymalne równomierne obciążenie blatu 1,2 kN. Nogi wykonane są z profili 40x40x1,2 zakończone stopą regulowaną z tworzywa Poliamid PA6. Nogi z tyłu cofnięte w stosunku 30 mm. Stal nierdzewna AISI 304. Półka dolna 150 mm od podłoża. Prawy frontowy narożnik ścięty 3x3cm.</t>
  </si>
  <si>
    <t>Blat z blachy o grubości o min 1,5 mm. Obrzeże blatu  o grubości 40 mm z rantem przyściennym i prawym na wysokości 40 mm. Blat w stosunku do korpusu wystaje 15 mm z boku, 30 mm z przodu i 80 mm z tyłu. Maksymalne równomierne obciążenie blatu 1,2 kN. Nogi wykonane są z profili 40x40x1,2 zakończone stopą regulowaną z tworzywa Poliamid PA6. Nogi z tyłu cofnięte w stosunku 80 mm. Wzmocnienia dolne z lewej, prawej i z tyłu.Posiada atest PZH. Stal nierdzewna chromowo-niklowa w gatunku 1.4301 (PN 0H18N9; AISI 304; DIN X5CrNi 18-10).</t>
  </si>
  <si>
    <t>Stojąca, jednootworowa, wyposażona w pojedynczą dźwignię – oznacza to, że jednym ruchem dłoni możesz ustawić zarówno siłę strumienia, jak i temperaturę wody., wylewka obrotowa. Długość wylewki min 230 mm. Wysokość do wylewki min 280 mm.</t>
  </si>
  <si>
    <t xml:space="preserve">Blat stołu ze zlewem obniżony o 10 mm po obwodzie. Wykonany z blachy o grubości 1,5 mm usztywnione od spodu profilami metalowymi, a komory tłoczone z blachy o grubości 1 mm, obrzeże blatu są o grubości 40 mm z rantem przyściennym i z lewej strony
na wysokość 40 mm, maksymalne równomierne obciążenie blatu min. 1,2 kN, nogi wykonane  z profili 40x40x1,2 mm o wysokości 150mm i zakończone są stopą regulowaną z tworzywa Poliamid PA6. Osłony stołu na całej szerokości mebla wykonane są z blachy o grubości 0,8 - 1,0 mm - zakrywające komorę zlewu, półki dolne mają grubość 40 mm i wykonany z blachy o grubości 0,8 - 1,0 mm, maksymalne równomierne obciążenie półek ok 700N, otwór pod baterię. </t>
  </si>
  <si>
    <t>wysuwany agregat z prawej strony
obudowa wykonana ze stali nierdzewnej
blat roboczy o grubości 50mm, ze stali nierdzewnej,  bez rantu
wymuszony obieg powietrza
elektroniczny sterownik z wyświetlaczem temperatury
automatyczne odszranianie/odmrażanie
automatyczne odparowanie skroplin
samodomykające się drzwi z blokadą otwartych drzwi
izolacja z pianki poliuretanowej min 50 mm
komora w standardzie GN 1/1
3 ruszty z prowadnicami w komplecie</t>
  </si>
  <si>
    <t>Zmiękczacz automatyczny do wody</t>
  </si>
  <si>
    <t>Z pokrywą i podstawą jezdną. Wykonany z polipropylenu. Pojemność 80l.</t>
  </si>
  <si>
    <t xml:space="preserve">Wykonany ze stali nierdzewnej AISI 304. Wymiary zlewu 500x400x250mm.  Blat z  wytłoczoną prowadnicą do koszy ze zmywarki.  Zaczep do zmywarki po prawej stronie. </t>
  </si>
  <si>
    <t>Rozmiar kosza (mm) 500 x 500
Prześwit (mm) = maks. wysokość naczynia 440
Produkcja (kosze-talerze / godzinę) 40 - 720
Cykle (sekundy) 90” - 120” - 180”
Pompy do zmywania (jednostki x kW) 1 x 0,6
Zużycie wody (litry/cykl) 2,4
Pojemność zbiornika (litry) 34
Elementy grzewcze zbiornika (kW) 4,50
Pojemność bojlera (litry) 9
Elementy grzewcze bojlera (kW) 6,0
Filtry do tacy ze stali nierdzewnej w zbiorniku
Przełącznik magnetyczny do otwieranie kaptura
Z funkcją wyparzania.</t>
  </si>
  <si>
    <t>Blat stołu z basen wykonane  z blachy o grubości 1,5 mm. Komora basenu wykonane są z blachy o grubości 1,5 mm, wszystkie krawędzie wewnętrzne basenu są zaokrąglone promieniem R=20.Głębokość komory 300mm.  Obrzeża blatu są o grubości 40 mm z rantem przyściennym na wysokości 40 mm. Blat w stosunku do korpusu wystaje 15 mm z boku, 30 mm z przodu i 80 mm z tyłu. Nogi wykonane są z profili 40x40x1,2 zakończone stopą regulowaną z tworzywa Poliamid PA6.  Posiada atest PZH.. Stal nierdzewna chromowo-niklowa w gatunku 1.4301 (PN 0H18N9; AISI 304; DIN X5CrNi 18-10)</t>
  </si>
  <si>
    <t>ELEMENT POZA ZAKRESEM DOSTAWY WYPOSAŻENIA GASTRONOMICZNEGO</t>
  </si>
  <si>
    <t>Blat wykonany z blachy o grubości 1 mm, podklejone płytą laminowaną białą gładką, krawędzie zabezpieczone profilem metalowym. Obrzeża blatu są o grubości 40 mm z rantem przyściennym na wysokości 40 mm. Blat w stosunku do korpusu wystaje 15 mm z boku, 30 mm z przodu i 80 mm z tyłu. Maksymalne równomierne obciążenie blatu 1,2 kN. Nogi wykonane są z profili 40x40x1,2 zakończone stopą regulowaną z tworzywa Poliamid PA6. Nogi z tyłu cofnięte w stosunku 80 mm. Posiada atest PZH.. Stal nierdzewna chromowo-niklowa w gatunku 1.4301 (PN 0H18N9; AISI 304; DIN X5CrNi 18-10). Półka dolna znajduje się 150 mm od podłoża</t>
  </si>
  <si>
    <t xml:space="preserve">Blat stołu ze zlewem  obniżone o 10 mm po obwodzie. Wykonane z blachy o grubości 1,5 mm usztywnione od spodu profilami metalowymi, a komory tłoczone z blachy o grubości 1 mm, obrzeża blatu są o grubości 40 mm z rantem przyściennym
na wysokość 40 mm, maksymalne równomierne obciążenie blatu min. 1,2 kN, nogi wykonane  z profili 40x40x1,2 mm o wysokości 150mm i zakończone są stopą regulowaną z tworzywa Poliamid PA6. Osłony stołu na całej szerokości mebla wykonane są z blachy o grubości 0,8 lub 1,0 mm - zakrywające komorę zlewu, półki dolne mają grubość 40 mm i wykonane są z blachy o grubości 0,8 lub 1,0 mm oraz mogą być usztywnione profilem metalowym, maksymalne równomierne obciążenie półek wynosi 700N, otwór pod baterię. </t>
  </si>
  <si>
    <t>Chłodziarka do zabudowy pod blat z chłodzeniem powietrzem obiegowym. Sterowanie mechaniczne. Zakres temperatury w komorze chłodniczej +1°C do +15°C. Cyfrowy wskaźnik temperatury. Ściany boczne wykonane ze stali nierdzewnej. Drzwi prawe.  4 półki (ruszty pokryte wtorzywem sztucznym w kolorze białym) w komorze chłodniczej. 3 półki z regulacją wysokości. Oświetlenie wewnętrzne.</t>
  </si>
  <si>
    <t>2.2a</t>
  </si>
  <si>
    <t>Szafa przelotowa z drzwiami skrzydłowymii.</t>
  </si>
  <si>
    <t xml:space="preserve">Wykonana ze stali nierdzewnej AISI 304. Głebokość półek 458mm. 4 poziomy półek. Drzwi suwane, dzielone góra-dół. </t>
  </si>
  <si>
    <t>Wykonana ze stali nierdzewnej AISI 304. Głebokość półek 458mm. 4 poziomy półek. Drzwi skrzydłowe, dzielone góra-dół.</t>
  </si>
  <si>
    <t>Stół przyścienny z półką. RTP
Prawy tylni narożnik wycięty na obudowę pionu - 280mmx220mm.</t>
  </si>
  <si>
    <t>Stół przyścienny z półka, wzmocnienia dolne z trzech stron. RTP</t>
  </si>
  <si>
    <t>Regał aluminowo-polietylenowy 5 półek.</t>
  </si>
  <si>
    <t>Regał z anodyzowanego aluminium z półkami przeznaczonymi do kontaktu z żywnością. Regulowana wysokość nóżek pozwala na dostosowanie do nierówności podłoża. Regał posiada 5 półek o szerokości 400 mm.</t>
  </si>
  <si>
    <t>Regał z anodyzowanego aluminium z półkami przeznaczonymi do kontaktu z żywnością. Regulowana wysokość nóżek pozwala na dostosowanie do nierówności podłoża. Regał posiada 5 półek o szerokości 600 mm.</t>
  </si>
  <si>
    <t>700-750</t>
  </si>
  <si>
    <t>Taboret elektryczny</t>
  </si>
  <si>
    <t>Patelnia uchylna, elektryczna.</t>
  </si>
  <si>
    <t>Wykonane ze stali nierdzewnej.
•Średnica płyty grzewczejj 44cm
• Moc grzewcza 5kW
• Regulowana wysokość nóżek .</t>
  </si>
  <si>
    <t>BIUROWIEC</t>
  </si>
  <si>
    <t xml:space="preserve">Piec konwekcyjny z nawilżaniem, elektryczny </t>
  </si>
  <si>
    <r>
      <t>Pojemność 10x 600x400mm
Rozstaw blach: 75mm
Drzwi otwierane od lewej do prawej.
Pieczenie konwekcyjne od 30</t>
    </r>
    <r>
      <rPr>
        <sz val="8"/>
        <rFont val="Aptos Narrow"/>
        <family val="2"/>
      </rPr>
      <t>°</t>
    </r>
    <r>
      <rPr>
        <sz val="8"/>
        <rFont val="Calibri"/>
        <family val="2"/>
        <charset val="238"/>
      </rPr>
      <t>C do 260</t>
    </r>
    <r>
      <rPr>
        <sz val="8"/>
        <rFont val="Aptos Narrow"/>
        <family val="2"/>
      </rPr>
      <t>°</t>
    </r>
    <r>
      <rPr>
        <sz val="8"/>
        <rFont val="Calibri"/>
        <family val="2"/>
        <charset val="238"/>
      </rPr>
      <t>C
Pieczenie konwekcyjne+ wilgotność od 48°C do 260°C.
Maksymalna temperatura podgrzewania 260°C.
Zgodny z istniejącą podstawą pod piec od urządzenia BakerLux Shop.Pro Camilla.Matic Master</t>
    </r>
  </si>
  <si>
    <t>frytownica elektryczna trójfazowa
moc grzałek idealnie dopasowana do pojemności komory
komora o wymiarach: 22 x 35 x 23 h
kran spustowy z zabezpieczeniem kosz o wymiarach: 20 x 30 x 10 h
grzałka obrotowa</t>
  </si>
  <si>
    <t>Frytownica 1x10l; elektryczna.</t>
  </si>
  <si>
    <t>B1</t>
  </si>
  <si>
    <t>B2</t>
  </si>
  <si>
    <t>B3</t>
  </si>
  <si>
    <t>B4</t>
  </si>
  <si>
    <t>Przechył misy: ręczny
Pojemność robocza: 60 dm3
Powierzchnia robocza: stal nierdzewna - dno ze  stopu stali o gr. 10 mm
Zasilanie elektryczne: ~ 400 V, 50 Hz
Ciągła regulacja temperatury: 50 ÷ 300 °C
Przyłącze wody, zawór i wylewka napełniania</t>
  </si>
  <si>
    <t>Stal szlachetna DIN 1.4301 wewnątrz i na zewnątrz, bezszwowa higieniczna komora do gotowania z zaokrąglonymi narożnikami i optymalnym przepływem powietrza
6 podłużnych szczelin na akcesoria 1/1 GN
Gotowanie na parze 30°C-130°C
Gorące powietrze 30°C-300°C
Połączenie pary i gorącego powietrza 30°C-300°C
Cyfrowy wyświetlacz temperatury z możliwością regulacji w °C
Cyfrowy wyświetlacz wilgotności w komorze do gotowania i czasu, wyświetlanie wartości docelowych i rzeczywistych
Indywidualna regulacja parametrów gotowania podczas pracy, takich jak czas, temperatura i wilgotność
Drzwiczki urządzenia z wentylowaną przestrzenią między podwójną szybą i z odchylaną szybką wewnętrzną dla łatwego czyszczenia
Sygnał akustyczny i wizualny w razie konieczności podjęcia działania.
Automatyczny system czyszczenia i pielęgnacji komory i generatora pary niezależny od ciśnienia sieciowego
4 programy myjące o różnej mocy do czyszczenia bez nadzoru, również przez noc
Automatyczne czyszczenie i usuwanie kamienia z generatora pary
Elektroniczny ogranicznik bezpieczeństwa dla temperatury dla generatora pary i gorącego powietrza
Klamka z funkcją otwierania z lewej/prawej oraz z funkcją zatrzaskiwania
Oświetlenie LED  w komorze do gotowania
Zintegrowany spryskiwacz ręczny z automatycznym powrotem i funkcją przełączania między strumieniem prysznicowym i punktowym
Piec z systemem odkamieniania - bez konieczności stosowania filtra zmiękczającego.</t>
  </si>
  <si>
    <r>
      <t xml:space="preserve">Chłodziarka do zabudowy pod blat z chłodzeniem powietrzem obiegowym.
Pojemność użytkowa całkowita </t>
    </r>
    <r>
      <rPr>
        <b/>
        <sz val="8"/>
        <color rgb="FFFF0000"/>
        <rFont val="Calibri"/>
        <family val="2"/>
      </rPr>
      <t>129l</t>
    </r>
  </si>
  <si>
    <r>
      <rPr>
        <sz val="8"/>
        <rFont val="Calibri"/>
        <family val="2"/>
        <charset val="238"/>
      </rPr>
      <t>Szafa mroźnicza GN 2/1 z wymuszonym obiegiem powietrza, z automatycznym odszranianiem i odparowaniem kondensatu, z regulacją z wyświetlaczem cyfrowym. Drzwi prawe. 5x Ruszt powlekany GN 2/1 530x650 mm Klasa energetyczna minimum</t>
    </r>
    <r>
      <rPr>
        <b/>
        <sz val="8"/>
        <rFont val="Calibri"/>
        <family val="2"/>
        <charset val="238"/>
      </rPr>
      <t xml:space="preserve"> D</t>
    </r>
  </si>
  <si>
    <r>
      <rPr>
        <sz val="8"/>
        <rFont val="Calibri"/>
        <family val="2"/>
        <charset val="238"/>
      </rPr>
      <t xml:space="preserve">Szafa chłodnicza GN 2/1 z wymuszonym obiegiem powietrza, z automatycznym odszranianiem i odparowaniem kondensatu, z regulacją z wyświetlaczem cyfrowym. Drzwi prawe.  5x Ruszt powlekany GN 2/1 530x650 mm. Klasa energetyczna minimum </t>
    </r>
    <r>
      <rPr>
        <b/>
        <sz val="8"/>
        <rFont val="Calibri"/>
        <family val="2"/>
        <charset val="238"/>
      </rPr>
      <t>C</t>
    </r>
  </si>
  <si>
    <t>SUMA</t>
  </si>
  <si>
    <t>Cena netto * szt</t>
  </si>
  <si>
    <t>VAT %</t>
  </si>
  <si>
    <t>Cena netto/szt</t>
  </si>
  <si>
    <t>Wartość brutto ogółem</t>
  </si>
  <si>
    <t>0</t>
  </si>
  <si>
    <t>ELEMENT POZA ZAKRESEM DOSTAWY WYPOSAŻENIA GASTRONOMICZNEGO (nie wpisywać kwot 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</si>
</sst>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#,##0.00\ _z_ł"/>
  </numFmts>
  <fonts count="21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7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rgb="FF2F2F2F"/>
      <name val="Arial"/>
      <family val="2"/>
      <charset val="238"/>
    </font>
    <font>
      <sz val="8"/>
      <color rgb="FF2F2F2F"/>
      <name val="Calibri"/>
      <family val="2"/>
      <charset val="238"/>
      <scheme val="minor"/>
    </font>
    <font>
      <sz val="8"/>
      <name val="Aptos Narrow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  <charset val="238"/>
    </font>
    <font>
      <b/>
      <sz val="8"/>
      <color rgb="FFFF0000"/>
      <name val="Calibri"/>
      <family val="2"/>
      <charset val="238"/>
    </font>
    <font>
      <sz val="7"/>
      <color rgb="FFFF0000"/>
      <name val="Calibri"/>
      <family val="2"/>
      <charset val="238"/>
      <scheme val="minor"/>
    </font>
    <font>
      <b/>
      <sz val="7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3" fillId="0" borderId="0"/>
    <xf numFmtId="0" fontId="8" fillId="0" borderId="0"/>
    <xf numFmtId="0" fontId="12" fillId="0" borderId="0"/>
  </cellStyleXfs>
  <cellXfs count="76">
    <xf numFmtId="0" fontId="0" fillId="0" borderId="0" xfId="0"/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right" vertical="center"/>
    </xf>
    <xf numFmtId="49" fontId="0" fillId="0" borderId="0" xfId="0" applyNumberFormat="1"/>
    <xf numFmtId="164" fontId="4" fillId="0" borderId="3" xfId="1" applyFont="1" applyBorder="1" applyAlignment="1">
      <alignment horizontal="center" vertical="center"/>
    </xf>
    <xf numFmtId="164" fontId="4" fillId="0" borderId="3" xfId="1" applyFont="1" applyBorder="1" applyAlignment="1">
      <alignment horizontal="center" vertical="center" wrapText="1"/>
    </xf>
    <xf numFmtId="164" fontId="9" fillId="0" borderId="3" xfId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164" fontId="9" fillId="0" borderId="3" xfId="1" applyFont="1" applyBorder="1" applyAlignment="1">
      <alignment horizontal="left" vertical="center" wrapText="1"/>
    </xf>
    <xf numFmtId="164" fontId="10" fillId="0" borderId="3" xfId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4" fillId="0" borderId="3" xfId="1" applyFont="1" applyBorder="1" applyAlignment="1">
      <alignment horizontal="left" vertical="center" wrapText="1"/>
    </xf>
    <xf numFmtId="164" fontId="5" fillId="0" borderId="3" xfId="1" applyFont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/>
    </xf>
    <xf numFmtId="164" fontId="5" fillId="5" borderId="3" xfId="1" applyFont="1" applyFill="1" applyBorder="1" applyAlignment="1">
      <alignment horizontal="center" vertical="center"/>
    </xf>
    <xf numFmtId="2" fontId="6" fillId="5" borderId="3" xfId="0" applyNumberFormat="1" applyFont="1" applyFill="1" applyBorder="1" applyAlignment="1">
      <alignment horizontal="center" vertical="center"/>
    </xf>
    <xf numFmtId="2" fontId="2" fillId="5" borderId="3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164" fontId="9" fillId="5" borderId="3" xfId="1" applyFont="1" applyFill="1" applyBorder="1" applyAlignment="1">
      <alignment horizontal="left" vertical="center" wrapText="1"/>
    </xf>
    <xf numFmtId="164" fontId="10" fillId="5" borderId="3" xfId="1" applyFont="1" applyFill="1" applyBorder="1" applyAlignment="1">
      <alignment horizontal="center" vertical="center"/>
    </xf>
    <xf numFmtId="164" fontId="9" fillId="5" borderId="3" xfId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49" fontId="0" fillId="0" borderId="3" xfId="0" applyNumberFormat="1" applyBorder="1"/>
    <xf numFmtId="49" fontId="0" fillId="0" borderId="5" xfId="0" applyNumberFormat="1" applyBorder="1"/>
    <xf numFmtId="0" fontId="1" fillId="4" borderId="1" xfId="0" applyFont="1" applyFill="1" applyBorder="1" applyAlignment="1">
      <alignment horizontal="left" vertical="center" wrapText="1" indent="1"/>
    </xf>
    <xf numFmtId="164" fontId="9" fillId="0" borderId="3" xfId="1" applyFont="1" applyBorder="1" applyAlignment="1">
      <alignment horizontal="left" vertical="center" wrapText="1" indent="1"/>
    </xf>
    <xf numFmtId="164" fontId="4" fillId="0" borderId="3" xfId="1" applyFont="1" applyBorder="1" applyAlignment="1">
      <alignment horizontal="left" vertical="center" wrapText="1" indent="1"/>
    </xf>
    <xf numFmtId="164" fontId="7" fillId="0" borderId="3" xfId="1" applyFont="1" applyBorder="1" applyAlignment="1">
      <alignment horizontal="left" vertical="center" wrapText="1" indent="1"/>
    </xf>
    <xf numFmtId="0" fontId="13" fillId="6" borderId="0" xfId="0" applyFont="1" applyFill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4" fillId="5" borderId="3" xfId="1" applyFont="1" applyFill="1" applyBorder="1" applyAlignment="1">
      <alignment horizontal="left" vertical="center" wrapText="1"/>
    </xf>
    <xf numFmtId="164" fontId="4" fillId="5" borderId="3" xfId="1" applyFont="1" applyFill="1" applyBorder="1" applyAlignment="1">
      <alignment horizontal="center" vertical="center"/>
    </xf>
    <xf numFmtId="164" fontId="4" fillId="5" borderId="3" xfId="1" applyFont="1" applyFill="1" applyBorder="1" applyAlignment="1">
      <alignment horizontal="center" vertical="center" wrapText="1"/>
    </xf>
    <xf numFmtId="0" fontId="11" fillId="5" borderId="3" xfId="0" applyFont="1" applyFill="1" applyBorder="1"/>
    <xf numFmtId="0" fontId="6" fillId="5" borderId="3" xfId="0" applyFont="1" applyFill="1" applyBorder="1" applyAlignment="1">
      <alignment horizontal="center" vertical="center" wrapText="1"/>
    </xf>
    <xf numFmtId="164" fontId="4" fillId="5" borderId="3" xfId="1" applyFont="1" applyFill="1" applyBorder="1" applyAlignment="1">
      <alignment horizontal="left" vertical="center" wrapText="1" indent="1"/>
    </xf>
    <xf numFmtId="164" fontId="9" fillId="5" borderId="3" xfId="1" applyFont="1" applyFill="1" applyBorder="1" applyAlignment="1">
      <alignment horizontal="left" vertical="center" wrapText="1" indent="1"/>
    </xf>
    <xf numFmtId="49" fontId="9" fillId="0" borderId="0" xfId="1" applyNumberFormat="1" applyFont="1" applyAlignment="1">
      <alignment horizontal="center" vertical="center"/>
    </xf>
    <xf numFmtId="164" fontId="4" fillId="0" borderId="0" xfId="1" applyFont="1" applyAlignment="1">
      <alignment horizontal="left" vertical="center" wrapText="1"/>
    </xf>
    <xf numFmtId="164" fontId="10" fillId="0" borderId="0" xfId="1" applyFont="1" applyAlignment="1">
      <alignment horizontal="center" vertical="center"/>
    </xf>
    <xf numFmtId="164" fontId="4" fillId="0" borderId="0" xfId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7" fillId="0" borderId="0" xfId="1" applyFont="1" applyAlignment="1">
      <alignment horizontal="left" vertical="center" wrapText="1" indent="1"/>
    </xf>
    <xf numFmtId="0" fontId="1" fillId="5" borderId="1" xfId="0" applyFont="1" applyFill="1" applyBorder="1" applyAlignment="1">
      <alignment horizontal="left" vertical="center" wrapText="1" indent="1"/>
    </xf>
    <xf numFmtId="164" fontId="0" fillId="0" borderId="0" xfId="0" applyNumberFormat="1"/>
    <xf numFmtId="165" fontId="9" fillId="0" borderId="3" xfId="1" applyNumberFormat="1" applyFont="1" applyBorder="1" applyAlignment="1">
      <alignment horizontal="left" vertical="center" wrapText="1" indent="1"/>
    </xf>
    <xf numFmtId="49" fontId="9" fillId="0" borderId="3" xfId="1" applyNumberFormat="1" applyFont="1" applyBorder="1" applyAlignment="1">
      <alignment horizontal="left" vertical="center" wrapText="1" indent="1"/>
    </xf>
    <xf numFmtId="165" fontId="4" fillId="0" borderId="3" xfId="1" applyNumberFormat="1" applyFont="1" applyBorder="1" applyAlignment="1">
      <alignment horizontal="left" vertical="center" wrapText="1" indent="1"/>
    </xf>
    <xf numFmtId="165" fontId="1" fillId="0" borderId="1" xfId="0" applyNumberFormat="1" applyFont="1" applyBorder="1" applyAlignment="1">
      <alignment horizontal="left" vertical="center" wrapText="1" indent="1"/>
    </xf>
    <xf numFmtId="165" fontId="7" fillId="0" borderId="3" xfId="1" applyNumberFormat="1" applyFont="1" applyBorder="1" applyAlignment="1">
      <alignment horizontal="left" vertical="center" wrapText="1" indent="1"/>
    </xf>
    <xf numFmtId="165" fontId="7" fillId="0" borderId="0" xfId="1" applyNumberFormat="1" applyFont="1" applyAlignment="1">
      <alignment horizontal="left" vertical="center" wrapText="1" indent="1"/>
    </xf>
    <xf numFmtId="0" fontId="1" fillId="0" borderId="4" xfId="0" applyFont="1" applyBorder="1" applyAlignment="1">
      <alignment horizontal="center" vertical="center" wrapText="1"/>
    </xf>
    <xf numFmtId="164" fontId="9" fillId="0" borderId="3" xfId="1" applyFont="1" applyBorder="1" applyAlignment="1">
      <alignment horizontal="center" vertical="center" wrapText="1"/>
    </xf>
    <xf numFmtId="164" fontId="17" fillId="0" borderId="3" xfId="1" applyFont="1" applyBorder="1" applyAlignment="1">
      <alignment horizontal="left" vertical="center" wrapText="1"/>
    </xf>
    <xf numFmtId="164" fontId="18" fillId="0" borderId="3" xfId="1" applyFont="1" applyBorder="1" applyAlignment="1">
      <alignment horizontal="center" vertical="center"/>
    </xf>
    <xf numFmtId="164" fontId="17" fillId="0" borderId="3" xfId="1" applyFont="1" applyBorder="1" applyAlignment="1">
      <alignment horizontal="center" vertical="center"/>
    </xf>
    <xf numFmtId="2" fontId="19" fillId="0" borderId="3" xfId="0" applyNumberFormat="1" applyFont="1" applyBorder="1" applyAlignment="1">
      <alignment horizontal="center" vertical="center"/>
    </xf>
    <xf numFmtId="2" fontId="20" fillId="0" borderId="3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164" fontId="17" fillId="0" borderId="3" xfId="1" applyFont="1" applyBorder="1" applyAlignment="1">
      <alignment horizontal="left" vertical="center" wrapText="1" indent="1"/>
    </xf>
    <xf numFmtId="164" fontId="17" fillId="0" borderId="3" xfId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</cellXfs>
  <cellStyles count="4">
    <cellStyle name="Excel Built-in Normal" xfId="1" xr:uid="{00000000-0005-0000-0000-000000000000}"/>
    <cellStyle name="Excel Built-in Normal 1" xfId="2" xr:uid="{00000000-0005-0000-0000-000001000000}"/>
    <cellStyle name="Normalny" xfId="0" builtinId="0"/>
    <cellStyle name="Normalny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7"/>
  <sheetViews>
    <sheetView tabSelected="1" view="pageBreakPreview" zoomScale="115" zoomScaleNormal="115" zoomScaleSheetLayoutView="115" workbookViewId="0">
      <pane ySplit="2" topLeftCell="A30" activePane="bottomLeft" state="frozen"/>
      <selection pane="bottomLeft" activeCell="N37" sqref="N37"/>
    </sheetView>
  </sheetViews>
  <sheetFormatPr defaultColWidth="8.85546875" defaultRowHeight="15" x14ac:dyDescent="0.25"/>
  <cols>
    <col min="1" max="1" width="4.85546875" style="3" bestFit="1" customWidth="1"/>
    <col min="2" max="2" width="24.42578125" customWidth="1"/>
    <col min="3" max="4" width="5" bestFit="1" customWidth="1"/>
    <col min="5" max="5" width="6.42578125" bestFit="1" customWidth="1"/>
    <col min="6" max="6" width="7.42578125" bestFit="1" customWidth="1"/>
    <col min="7" max="8" width="6" customWidth="1"/>
    <col min="9" max="10" width="5.42578125" customWidth="1"/>
    <col min="11" max="13" width="5.140625" customWidth="1"/>
    <col min="14" max="14" width="93.42578125" style="38" customWidth="1"/>
    <col min="16" max="16" width="10.85546875" customWidth="1"/>
  </cols>
  <sheetData>
    <row r="1" spans="1:18" x14ac:dyDescent="0.25">
      <c r="A1" s="74" t="s">
        <v>0</v>
      </c>
      <c r="B1" s="72" t="s">
        <v>1</v>
      </c>
      <c r="C1" s="7" t="s">
        <v>2</v>
      </c>
      <c r="D1" s="75" t="s">
        <v>3</v>
      </c>
      <c r="E1" s="75"/>
      <c r="F1" s="75"/>
      <c r="G1" s="73" t="s">
        <v>16</v>
      </c>
      <c r="H1" s="73"/>
      <c r="I1" s="8" t="s">
        <v>4</v>
      </c>
      <c r="J1" s="8" t="s">
        <v>5</v>
      </c>
      <c r="K1" s="8" t="s">
        <v>6</v>
      </c>
      <c r="L1" s="73" t="s">
        <v>100</v>
      </c>
      <c r="M1" s="73"/>
      <c r="N1" s="72" t="s">
        <v>88</v>
      </c>
      <c r="O1" s="72" t="s">
        <v>173</v>
      </c>
      <c r="P1" s="72" t="s">
        <v>171</v>
      </c>
      <c r="Q1" s="72" t="s">
        <v>172</v>
      </c>
      <c r="R1" s="72" t="s">
        <v>174</v>
      </c>
    </row>
    <row r="2" spans="1:18" x14ac:dyDescent="0.25">
      <c r="A2" s="74"/>
      <c r="B2" s="72"/>
      <c r="C2" s="7" t="s">
        <v>7</v>
      </c>
      <c r="D2" s="30" t="s">
        <v>8</v>
      </c>
      <c r="E2" s="30" t="s">
        <v>9</v>
      </c>
      <c r="F2" s="30" t="s">
        <v>10</v>
      </c>
      <c r="G2" s="29" t="s">
        <v>11</v>
      </c>
      <c r="H2" s="29" t="s">
        <v>12</v>
      </c>
      <c r="I2" s="8" t="s">
        <v>13</v>
      </c>
      <c r="J2" s="8" t="s">
        <v>14</v>
      </c>
      <c r="K2" s="8" t="s">
        <v>15</v>
      </c>
      <c r="L2" s="29" t="s">
        <v>11</v>
      </c>
      <c r="M2" s="29" t="s">
        <v>12</v>
      </c>
      <c r="N2" s="72"/>
      <c r="O2" s="72"/>
      <c r="P2" s="72"/>
      <c r="Q2" s="72"/>
      <c r="R2" s="72"/>
    </row>
    <row r="3" spans="1:18" x14ac:dyDescent="0.25">
      <c r="A3" s="17"/>
      <c r="B3" s="18" t="s">
        <v>17</v>
      </c>
      <c r="C3" s="18"/>
      <c r="D3" s="18"/>
      <c r="E3" s="18"/>
      <c r="F3" s="18"/>
      <c r="G3" s="18"/>
      <c r="H3" s="18"/>
      <c r="I3" s="18"/>
      <c r="J3" s="18"/>
      <c r="K3" s="19"/>
      <c r="L3" s="18"/>
      <c r="M3" s="18"/>
      <c r="N3" s="33"/>
      <c r="O3" s="54"/>
      <c r="P3" s="54"/>
      <c r="Q3" s="54"/>
      <c r="R3" s="54"/>
    </row>
    <row r="4" spans="1:18" ht="78.75" x14ac:dyDescent="0.25">
      <c r="A4" s="9" t="s">
        <v>18</v>
      </c>
      <c r="B4" s="15" t="s">
        <v>89</v>
      </c>
      <c r="C4" s="16">
        <v>1</v>
      </c>
      <c r="D4" s="4">
        <v>400</v>
      </c>
      <c r="E4" s="5">
        <v>385</v>
      </c>
      <c r="F4" s="5">
        <v>280</v>
      </c>
      <c r="G4" s="12"/>
      <c r="H4" s="13">
        <f t="shared" ref="H4:H10" si="0">G4*C4</f>
        <v>0</v>
      </c>
      <c r="I4" s="14"/>
      <c r="J4" s="20" t="s">
        <v>39</v>
      </c>
      <c r="K4" s="14" t="s">
        <v>38</v>
      </c>
      <c r="L4" s="12"/>
      <c r="M4" s="13">
        <f>C4*L4</f>
        <v>0</v>
      </c>
      <c r="N4" s="34" t="s">
        <v>114</v>
      </c>
      <c r="O4" s="56"/>
      <c r="P4" s="57"/>
      <c r="Q4" s="56"/>
      <c r="R4" s="56"/>
    </row>
    <row r="5" spans="1:18" ht="213.75" x14ac:dyDescent="0.25">
      <c r="A5" s="9" t="s">
        <v>19</v>
      </c>
      <c r="B5" s="15" t="s">
        <v>109</v>
      </c>
      <c r="C5" s="16">
        <v>1</v>
      </c>
      <c r="D5" s="4">
        <v>850</v>
      </c>
      <c r="E5" s="5">
        <v>842</v>
      </c>
      <c r="F5" s="5">
        <v>754</v>
      </c>
      <c r="G5" s="12">
        <v>10.8</v>
      </c>
      <c r="H5" s="13">
        <f t="shared" si="0"/>
        <v>10.8</v>
      </c>
      <c r="I5" s="14">
        <v>400</v>
      </c>
      <c r="J5" s="20" t="s">
        <v>40</v>
      </c>
      <c r="K5" s="14" t="s">
        <v>38</v>
      </c>
      <c r="L5" s="14"/>
      <c r="M5" s="13">
        <f t="shared" ref="M5:M56" si="1">C5*L5</f>
        <v>0</v>
      </c>
      <c r="N5" s="34" t="s">
        <v>166</v>
      </c>
      <c r="O5" s="56"/>
      <c r="P5" s="57"/>
      <c r="Q5" s="56"/>
      <c r="R5" s="56"/>
    </row>
    <row r="6" spans="1:18" ht="22.5" x14ac:dyDescent="0.25">
      <c r="A6" s="9"/>
      <c r="B6" s="15" t="s">
        <v>41</v>
      </c>
      <c r="C6" s="11">
        <v>1</v>
      </c>
      <c r="D6" s="6">
        <v>843</v>
      </c>
      <c r="E6" s="6">
        <v>724</v>
      </c>
      <c r="F6" s="6">
        <v>671</v>
      </c>
      <c r="G6" s="12"/>
      <c r="H6" s="13">
        <f t="shared" si="0"/>
        <v>0</v>
      </c>
      <c r="I6" s="14"/>
      <c r="J6" s="14"/>
      <c r="K6" s="14"/>
      <c r="L6" s="14"/>
      <c r="M6" s="13">
        <f t="shared" si="1"/>
        <v>0</v>
      </c>
      <c r="N6" s="35" t="s">
        <v>99</v>
      </c>
      <c r="O6" s="58"/>
      <c r="P6" s="57"/>
      <c r="Q6" s="56"/>
      <c r="R6" s="56"/>
    </row>
    <row r="7" spans="1:18" ht="45" x14ac:dyDescent="0.25">
      <c r="A7" s="9" t="s">
        <v>20</v>
      </c>
      <c r="B7" s="10" t="s">
        <v>153</v>
      </c>
      <c r="C7" s="11">
        <v>1</v>
      </c>
      <c r="D7" s="6">
        <v>570</v>
      </c>
      <c r="E7" s="6">
        <v>570</v>
      </c>
      <c r="F7" s="6">
        <v>500</v>
      </c>
      <c r="G7" s="12">
        <v>5</v>
      </c>
      <c r="H7" s="13">
        <f t="shared" si="0"/>
        <v>5</v>
      </c>
      <c r="I7" s="14">
        <v>400</v>
      </c>
      <c r="J7" s="14"/>
      <c r="K7" s="14"/>
      <c r="L7" s="14"/>
      <c r="M7" s="13">
        <f t="shared" si="1"/>
        <v>0</v>
      </c>
      <c r="N7" s="34" t="s">
        <v>155</v>
      </c>
      <c r="O7" s="56"/>
      <c r="P7" s="57"/>
      <c r="Q7" s="56"/>
      <c r="R7" s="56"/>
    </row>
    <row r="8" spans="1:18" ht="56.25" x14ac:dyDescent="0.25">
      <c r="A8" s="9" t="s">
        <v>21</v>
      </c>
      <c r="B8" s="39" t="s">
        <v>148</v>
      </c>
      <c r="C8" s="22">
        <v>1</v>
      </c>
      <c r="D8" s="40">
        <v>500</v>
      </c>
      <c r="E8" s="40" t="s">
        <v>152</v>
      </c>
      <c r="F8" s="41" t="s">
        <v>110</v>
      </c>
      <c r="G8" s="23"/>
      <c r="H8" s="24">
        <f t="shared" si="0"/>
        <v>0</v>
      </c>
      <c r="I8" s="42"/>
      <c r="J8" s="43"/>
      <c r="K8" s="25"/>
      <c r="L8" s="25"/>
      <c r="M8" s="24">
        <f t="shared" si="1"/>
        <v>0</v>
      </c>
      <c r="N8" s="44" t="s">
        <v>122</v>
      </c>
      <c r="O8" s="58"/>
      <c r="P8" s="57"/>
      <c r="Q8" s="56"/>
      <c r="R8" s="56"/>
    </row>
    <row r="9" spans="1:18" ht="22.5" x14ac:dyDescent="0.25">
      <c r="A9" s="9" t="s">
        <v>22</v>
      </c>
      <c r="B9" s="26" t="s">
        <v>102</v>
      </c>
      <c r="C9" s="27">
        <v>1</v>
      </c>
      <c r="D9" s="28">
        <v>800</v>
      </c>
      <c r="E9" s="28" t="s">
        <v>152</v>
      </c>
      <c r="F9" s="28" t="s">
        <v>110</v>
      </c>
      <c r="G9" s="23">
        <v>10.4</v>
      </c>
      <c r="H9" s="24">
        <f t="shared" si="0"/>
        <v>10.4</v>
      </c>
      <c r="I9" s="25">
        <v>400</v>
      </c>
      <c r="J9" s="43"/>
      <c r="K9" s="25"/>
      <c r="L9" s="25"/>
      <c r="M9" s="24">
        <f t="shared" si="1"/>
        <v>0</v>
      </c>
      <c r="N9" s="45" t="s">
        <v>111</v>
      </c>
      <c r="O9" s="56"/>
      <c r="P9" s="57"/>
      <c r="Q9" s="56"/>
      <c r="R9" s="56"/>
    </row>
    <row r="10" spans="1:18" ht="22.5" x14ac:dyDescent="0.25">
      <c r="A10" s="9" t="s">
        <v>23</v>
      </c>
      <c r="B10" s="10" t="s">
        <v>103</v>
      </c>
      <c r="C10" s="11">
        <v>1</v>
      </c>
      <c r="D10" s="6">
        <v>400</v>
      </c>
      <c r="E10" s="6" t="s">
        <v>152</v>
      </c>
      <c r="F10" s="6" t="s">
        <v>110</v>
      </c>
      <c r="G10" s="12">
        <v>5.2</v>
      </c>
      <c r="H10" s="13">
        <f t="shared" si="0"/>
        <v>5.2</v>
      </c>
      <c r="I10" s="14">
        <v>400</v>
      </c>
      <c r="J10" s="14"/>
      <c r="K10" s="14"/>
      <c r="L10" s="14"/>
      <c r="M10" s="13">
        <f t="shared" si="1"/>
        <v>0</v>
      </c>
      <c r="N10" s="34" t="s">
        <v>112</v>
      </c>
      <c r="O10" s="56"/>
      <c r="P10" s="57"/>
      <c r="Q10" s="56"/>
      <c r="R10" s="56"/>
    </row>
    <row r="11" spans="1:18" x14ac:dyDescent="0.25">
      <c r="A11" s="9" t="s">
        <v>24</v>
      </c>
      <c r="B11" s="64" t="s">
        <v>101</v>
      </c>
      <c r="C11" s="65">
        <v>1</v>
      </c>
      <c r="D11" s="66"/>
      <c r="E11" s="66"/>
      <c r="F11" s="71"/>
      <c r="G11" s="67"/>
      <c r="H11" s="68">
        <f>C11*G11</f>
        <v>0</v>
      </c>
      <c r="I11" s="69"/>
      <c r="J11" s="69"/>
      <c r="K11" s="69"/>
      <c r="L11" s="69"/>
      <c r="M11" s="68">
        <f t="shared" si="1"/>
        <v>0</v>
      </c>
      <c r="N11" s="70"/>
      <c r="O11" s="58">
        <v>0</v>
      </c>
      <c r="P11" s="57" t="s">
        <v>175</v>
      </c>
      <c r="Q11" s="56">
        <v>0</v>
      </c>
      <c r="R11" s="56">
        <v>0</v>
      </c>
    </row>
    <row r="12" spans="1:18" ht="67.5" x14ac:dyDescent="0.25">
      <c r="A12" s="9" t="s">
        <v>25</v>
      </c>
      <c r="B12" s="10" t="s">
        <v>154</v>
      </c>
      <c r="C12" s="11">
        <v>1</v>
      </c>
      <c r="D12" s="6">
        <v>800</v>
      </c>
      <c r="E12" s="6" t="s">
        <v>152</v>
      </c>
      <c r="F12" s="6" t="s">
        <v>110</v>
      </c>
      <c r="G12" s="12">
        <v>10</v>
      </c>
      <c r="H12" s="13">
        <f>C12*G12</f>
        <v>10</v>
      </c>
      <c r="I12" s="14">
        <v>400</v>
      </c>
      <c r="J12" s="14" t="s">
        <v>40</v>
      </c>
      <c r="K12" s="14"/>
      <c r="L12" s="14"/>
      <c r="M12" s="13">
        <f t="shared" si="1"/>
        <v>0</v>
      </c>
      <c r="N12" s="34" t="s">
        <v>165</v>
      </c>
      <c r="O12" s="56"/>
      <c r="P12" s="57"/>
      <c r="Q12" s="56"/>
      <c r="R12" s="56"/>
    </row>
    <row r="13" spans="1:18" ht="22.5" x14ac:dyDescent="0.25">
      <c r="A13" s="9" t="s">
        <v>26</v>
      </c>
      <c r="B13" s="64" t="s">
        <v>42</v>
      </c>
      <c r="C13" s="65">
        <v>1</v>
      </c>
      <c r="D13" s="66">
        <v>4500</v>
      </c>
      <c r="E13" s="66">
        <v>1100</v>
      </c>
      <c r="F13" s="66">
        <v>450</v>
      </c>
      <c r="G13" s="67">
        <v>0.2</v>
      </c>
      <c r="H13" s="68">
        <f>C13*G13</f>
        <v>0.2</v>
      </c>
      <c r="I13" s="69">
        <v>230</v>
      </c>
      <c r="J13" s="69"/>
      <c r="K13" s="69"/>
      <c r="L13" s="69"/>
      <c r="M13" s="68">
        <f t="shared" si="1"/>
        <v>0</v>
      </c>
      <c r="N13" s="70" t="s">
        <v>176</v>
      </c>
      <c r="O13" s="58">
        <v>0</v>
      </c>
      <c r="P13" s="57" t="s">
        <v>175</v>
      </c>
      <c r="Q13" s="56">
        <v>0</v>
      </c>
      <c r="R13" s="56">
        <v>0</v>
      </c>
    </row>
    <row r="14" spans="1:18" ht="78.75" x14ac:dyDescent="0.25">
      <c r="A14" s="9" t="s">
        <v>27</v>
      </c>
      <c r="B14" s="10" t="s">
        <v>113</v>
      </c>
      <c r="C14" s="11">
        <v>1</v>
      </c>
      <c r="D14" s="6">
        <v>700</v>
      </c>
      <c r="E14" s="6">
        <v>700</v>
      </c>
      <c r="F14" s="6">
        <v>850</v>
      </c>
      <c r="G14" s="12"/>
      <c r="H14" s="13">
        <f>C14*G14</f>
        <v>0</v>
      </c>
      <c r="I14" s="14"/>
      <c r="J14" s="20"/>
      <c r="K14" s="14" t="s">
        <v>38</v>
      </c>
      <c r="L14" s="14"/>
      <c r="M14" s="13">
        <f t="shared" si="1"/>
        <v>0</v>
      </c>
      <c r="N14" s="34" t="s">
        <v>123</v>
      </c>
      <c r="O14" s="56"/>
      <c r="P14" s="57"/>
      <c r="Q14" s="56"/>
      <c r="R14" s="56"/>
    </row>
    <row r="15" spans="1:18" ht="22.5" x14ac:dyDescent="0.25">
      <c r="A15" s="31"/>
      <c r="B15" s="10" t="s">
        <v>43</v>
      </c>
      <c r="C15" s="11">
        <v>1</v>
      </c>
      <c r="D15" s="6"/>
      <c r="E15" s="6"/>
      <c r="F15" s="6"/>
      <c r="G15" s="12"/>
      <c r="H15" s="13">
        <f>C15*G15</f>
        <v>0</v>
      </c>
      <c r="I15" s="14"/>
      <c r="J15" s="20" t="s">
        <v>39</v>
      </c>
      <c r="K15" s="14"/>
      <c r="L15" s="14"/>
      <c r="M15" s="13">
        <f t="shared" si="1"/>
        <v>0</v>
      </c>
      <c r="N15" s="35" t="s">
        <v>131</v>
      </c>
      <c r="O15" s="58"/>
      <c r="P15" s="57"/>
      <c r="Q15" s="56"/>
      <c r="R15" s="56"/>
    </row>
    <row r="16" spans="1:18" ht="56.25" x14ac:dyDescent="0.25">
      <c r="A16" s="9" t="s">
        <v>28</v>
      </c>
      <c r="B16" s="15" t="s">
        <v>108</v>
      </c>
      <c r="C16" s="16">
        <v>1</v>
      </c>
      <c r="D16" s="4">
        <v>1400</v>
      </c>
      <c r="E16" s="4">
        <v>700</v>
      </c>
      <c r="F16" s="5">
        <v>850</v>
      </c>
      <c r="G16" s="12"/>
      <c r="H16" s="13">
        <f t="shared" ref="H16:H22" si="2">C16*G16</f>
        <v>0</v>
      </c>
      <c r="I16" s="14"/>
      <c r="J16" s="13"/>
      <c r="K16" s="14"/>
      <c r="L16" s="14"/>
      <c r="M16" s="13">
        <f t="shared" si="1"/>
        <v>0</v>
      </c>
      <c r="N16" s="35" t="s">
        <v>130</v>
      </c>
      <c r="O16" s="58"/>
      <c r="P16" s="57"/>
      <c r="Q16" s="56"/>
      <c r="R16" s="56"/>
    </row>
    <row r="17" spans="1:18" ht="67.5" x14ac:dyDescent="0.25">
      <c r="A17" s="9" t="s">
        <v>29</v>
      </c>
      <c r="B17" s="10" t="s">
        <v>44</v>
      </c>
      <c r="C17" s="11">
        <v>1</v>
      </c>
      <c r="D17" s="6">
        <v>1300</v>
      </c>
      <c r="E17" s="6">
        <v>300</v>
      </c>
      <c r="F17" s="6">
        <v>600</v>
      </c>
      <c r="G17" s="12"/>
      <c r="H17" s="13">
        <f t="shared" si="2"/>
        <v>0</v>
      </c>
      <c r="I17" s="14"/>
      <c r="J17" s="14"/>
      <c r="K17" s="14"/>
      <c r="L17" s="14"/>
      <c r="M17" s="13">
        <f t="shared" si="1"/>
        <v>0</v>
      </c>
      <c r="N17" s="34" t="s">
        <v>115</v>
      </c>
      <c r="O17" s="56"/>
      <c r="P17" s="57"/>
      <c r="Q17" s="56"/>
      <c r="R17" s="56"/>
    </row>
    <row r="18" spans="1:18" ht="67.5" x14ac:dyDescent="0.25">
      <c r="A18" s="9" t="s">
        <v>30</v>
      </c>
      <c r="B18" s="10" t="s">
        <v>44</v>
      </c>
      <c r="C18" s="11">
        <v>1</v>
      </c>
      <c r="D18" s="6">
        <v>1200</v>
      </c>
      <c r="E18" s="6">
        <v>300</v>
      </c>
      <c r="F18" s="6">
        <v>600</v>
      </c>
      <c r="G18" s="12"/>
      <c r="H18" s="13">
        <f t="shared" si="2"/>
        <v>0</v>
      </c>
      <c r="I18" s="14"/>
      <c r="J18" s="14"/>
      <c r="K18" s="14"/>
      <c r="L18" s="14"/>
      <c r="M18" s="13">
        <f t="shared" si="1"/>
        <v>0</v>
      </c>
      <c r="N18" s="34" t="s">
        <v>116</v>
      </c>
      <c r="O18" s="56"/>
      <c r="P18" s="57"/>
      <c r="Q18" s="56"/>
      <c r="R18" s="56"/>
    </row>
    <row r="19" spans="1:18" ht="33.75" x14ac:dyDescent="0.25">
      <c r="A19" s="9" t="s">
        <v>31</v>
      </c>
      <c r="B19" s="10" t="s">
        <v>90</v>
      </c>
      <c r="C19" s="11">
        <v>1</v>
      </c>
      <c r="D19" s="6">
        <v>1300</v>
      </c>
      <c r="E19" s="6">
        <v>300</v>
      </c>
      <c r="F19" s="6">
        <v>660</v>
      </c>
      <c r="G19" s="12"/>
      <c r="H19" s="13">
        <f t="shared" si="2"/>
        <v>0</v>
      </c>
      <c r="I19" s="14"/>
      <c r="J19" s="14"/>
      <c r="K19" s="14"/>
      <c r="L19" s="14"/>
      <c r="M19" s="13">
        <f t="shared" si="1"/>
        <v>0</v>
      </c>
      <c r="N19" s="35" t="s">
        <v>121</v>
      </c>
      <c r="O19" s="58"/>
      <c r="P19" s="57"/>
      <c r="Q19" s="56"/>
      <c r="R19" s="56"/>
    </row>
    <row r="20" spans="1:18" ht="56.25" x14ac:dyDescent="0.25">
      <c r="A20" s="9" t="s">
        <v>32</v>
      </c>
      <c r="B20" s="10" t="s">
        <v>147</v>
      </c>
      <c r="C20" s="11">
        <v>1</v>
      </c>
      <c r="D20" s="6">
        <v>1200</v>
      </c>
      <c r="E20" s="6">
        <v>700</v>
      </c>
      <c r="F20" s="6">
        <v>850</v>
      </c>
      <c r="G20" s="12"/>
      <c r="H20" s="13">
        <f t="shared" si="2"/>
        <v>0</v>
      </c>
      <c r="I20" s="14"/>
      <c r="J20" s="14"/>
      <c r="K20" s="14"/>
      <c r="L20" s="14"/>
      <c r="M20" s="13">
        <f t="shared" si="1"/>
        <v>0</v>
      </c>
      <c r="N20" s="35" t="s">
        <v>124</v>
      </c>
      <c r="O20" s="58"/>
      <c r="P20" s="57"/>
      <c r="Q20" s="56"/>
      <c r="R20" s="56"/>
    </row>
    <row r="21" spans="1:18" ht="67.5" x14ac:dyDescent="0.25">
      <c r="A21" s="9" t="s">
        <v>33</v>
      </c>
      <c r="B21" s="10" t="s">
        <v>80</v>
      </c>
      <c r="C21" s="11">
        <v>1</v>
      </c>
      <c r="D21" s="6">
        <v>1100</v>
      </c>
      <c r="E21" s="6">
        <v>700</v>
      </c>
      <c r="F21" s="6">
        <v>850</v>
      </c>
      <c r="G21" s="12"/>
      <c r="H21" s="13">
        <f t="shared" si="2"/>
        <v>0</v>
      </c>
      <c r="I21" s="14"/>
      <c r="J21" s="20"/>
      <c r="K21" s="14" t="s">
        <v>38</v>
      </c>
      <c r="L21" s="14"/>
      <c r="M21" s="13">
        <f t="shared" si="1"/>
        <v>0</v>
      </c>
      <c r="N21" s="34" t="s">
        <v>132</v>
      </c>
      <c r="O21" s="56"/>
      <c r="P21" s="57"/>
      <c r="Q21" s="56"/>
      <c r="R21" s="56"/>
    </row>
    <row r="22" spans="1:18" ht="22.5" x14ac:dyDescent="0.25">
      <c r="A22" s="31"/>
      <c r="B22" s="10" t="s">
        <v>43</v>
      </c>
      <c r="C22" s="11">
        <v>1</v>
      </c>
      <c r="D22" s="6"/>
      <c r="E22" s="6"/>
      <c r="F22" s="6"/>
      <c r="G22" s="12"/>
      <c r="H22" s="13">
        <f t="shared" si="2"/>
        <v>0</v>
      </c>
      <c r="I22" s="14"/>
      <c r="J22" s="20" t="s">
        <v>39</v>
      </c>
      <c r="K22" s="14"/>
      <c r="L22" s="14"/>
      <c r="M22" s="13">
        <f t="shared" si="1"/>
        <v>0</v>
      </c>
      <c r="N22" s="35" t="s">
        <v>131</v>
      </c>
      <c r="O22" s="58"/>
      <c r="P22" s="57"/>
      <c r="Q22" s="56"/>
      <c r="R22" s="56"/>
    </row>
    <row r="23" spans="1:18" ht="45" x14ac:dyDescent="0.25">
      <c r="A23" s="9" t="s">
        <v>34</v>
      </c>
      <c r="B23" s="15" t="s">
        <v>125</v>
      </c>
      <c r="C23" s="11">
        <v>1</v>
      </c>
      <c r="D23" s="4">
        <v>980</v>
      </c>
      <c r="E23" s="4">
        <v>700</v>
      </c>
      <c r="F23" s="4">
        <v>850</v>
      </c>
      <c r="G23" s="12"/>
      <c r="H23" s="13">
        <f t="shared" ref="H23:H28" si="3">C23*G23</f>
        <v>0</v>
      </c>
      <c r="I23" s="14"/>
      <c r="J23" s="14"/>
      <c r="K23" s="14" t="s">
        <v>38</v>
      </c>
      <c r="L23" s="14"/>
      <c r="M23" s="13">
        <f t="shared" si="1"/>
        <v>0</v>
      </c>
      <c r="N23" s="34" t="s">
        <v>126</v>
      </c>
      <c r="O23" s="56"/>
      <c r="P23" s="57"/>
      <c r="Q23" s="56"/>
      <c r="R23" s="56"/>
    </row>
    <row r="24" spans="1:18" ht="22.5" x14ac:dyDescent="0.25">
      <c r="A24" s="31"/>
      <c r="B24" s="10" t="s">
        <v>45</v>
      </c>
      <c r="C24" s="16">
        <v>1</v>
      </c>
      <c r="D24" s="6">
        <v>150</v>
      </c>
      <c r="E24" s="6">
        <v>420</v>
      </c>
      <c r="F24" s="6">
        <v>1100</v>
      </c>
      <c r="G24" s="12"/>
      <c r="H24" s="13">
        <f t="shared" si="3"/>
        <v>0</v>
      </c>
      <c r="I24" s="14"/>
      <c r="J24" s="20" t="s">
        <v>46</v>
      </c>
      <c r="K24" s="14"/>
      <c r="L24" s="14"/>
      <c r="M24" s="13">
        <f t="shared" si="1"/>
        <v>0</v>
      </c>
      <c r="N24" s="35" t="s">
        <v>91</v>
      </c>
      <c r="O24" s="58"/>
      <c r="P24" s="57"/>
      <c r="Q24" s="56"/>
      <c r="R24" s="56"/>
    </row>
    <row r="25" spans="1:18" ht="22.5" x14ac:dyDescent="0.25">
      <c r="A25" s="9" t="s">
        <v>35</v>
      </c>
      <c r="B25" s="10" t="s">
        <v>105</v>
      </c>
      <c r="C25" s="11">
        <v>1</v>
      </c>
      <c r="D25" s="6">
        <v>610</v>
      </c>
      <c r="E25" s="6">
        <v>610</v>
      </c>
      <c r="F25" s="6">
        <v>1800</v>
      </c>
      <c r="G25" s="12"/>
      <c r="H25" s="13">
        <f>C25*G25</f>
        <v>0</v>
      </c>
      <c r="I25" s="14"/>
      <c r="J25" s="14"/>
      <c r="K25" s="14"/>
      <c r="L25" s="14"/>
      <c r="M25" s="13">
        <f t="shared" ref="M25" si="4">C25*L25</f>
        <v>0</v>
      </c>
      <c r="N25" s="35" t="s">
        <v>127</v>
      </c>
      <c r="O25" s="58"/>
      <c r="P25" s="57"/>
      <c r="Q25" s="56"/>
      <c r="R25" s="56"/>
    </row>
    <row r="26" spans="1:18" ht="56.25" x14ac:dyDescent="0.25">
      <c r="A26" s="9" t="s">
        <v>36</v>
      </c>
      <c r="B26" s="10" t="s">
        <v>128</v>
      </c>
      <c r="C26" s="11">
        <v>1</v>
      </c>
      <c r="D26" s="6">
        <v>1725</v>
      </c>
      <c r="E26" s="6">
        <v>500</v>
      </c>
      <c r="F26" s="6">
        <v>850</v>
      </c>
      <c r="G26" s="12"/>
      <c r="H26" s="13">
        <f t="shared" si="3"/>
        <v>0</v>
      </c>
      <c r="I26" s="14"/>
      <c r="J26" s="14"/>
      <c r="K26" s="14"/>
      <c r="L26" s="14"/>
      <c r="M26" s="13">
        <f t="shared" si="1"/>
        <v>0</v>
      </c>
      <c r="N26" s="35" t="s">
        <v>129</v>
      </c>
      <c r="O26" s="58"/>
      <c r="P26" s="57"/>
      <c r="Q26" s="56"/>
      <c r="R26" s="56"/>
    </row>
    <row r="27" spans="1:18" ht="123.75" x14ac:dyDescent="0.25">
      <c r="A27" s="9" t="s">
        <v>37</v>
      </c>
      <c r="B27" s="10" t="s">
        <v>104</v>
      </c>
      <c r="C27" s="11">
        <v>1</v>
      </c>
      <c r="D27" s="6">
        <v>1725</v>
      </c>
      <c r="E27" s="6">
        <v>700</v>
      </c>
      <c r="F27" s="6">
        <v>850</v>
      </c>
      <c r="G27" s="12">
        <v>0.35</v>
      </c>
      <c r="H27" s="13">
        <f t="shared" si="3"/>
        <v>0.35</v>
      </c>
      <c r="I27" s="14">
        <v>230</v>
      </c>
      <c r="J27" s="14"/>
      <c r="K27" s="14"/>
      <c r="L27" s="14"/>
      <c r="M27" s="13">
        <f t="shared" si="1"/>
        <v>0</v>
      </c>
      <c r="N27" s="34" t="s">
        <v>133</v>
      </c>
      <c r="O27" s="56"/>
      <c r="P27" s="57"/>
      <c r="Q27" s="56"/>
      <c r="R27" s="56"/>
    </row>
    <row r="28" spans="1:18" x14ac:dyDescent="0.25">
      <c r="A28" s="9" t="s">
        <v>78</v>
      </c>
      <c r="B28" s="15" t="s">
        <v>47</v>
      </c>
      <c r="C28" s="16">
        <v>1</v>
      </c>
      <c r="D28" s="4">
        <v>1700</v>
      </c>
      <c r="E28" s="4">
        <v>400</v>
      </c>
      <c r="F28" s="5">
        <v>700</v>
      </c>
      <c r="G28" s="12"/>
      <c r="H28" s="13">
        <f t="shared" si="3"/>
        <v>0</v>
      </c>
      <c r="I28" s="14"/>
      <c r="J28" s="14"/>
      <c r="K28" s="14"/>
      <c r="L28" s="14"/>
      <c r="M28" s="13">
        <f t="shared" si="1"/>
        <v>0</v>
      </c>
      <c r="N28" s="35" t="s">
        <v>120</v>
      </c>
      <c r="O28" s="58"/>
      <c r="P28" s="57"/>
      <c r="Q28" s="56"/>
      <c r="R28" s="56"/>
    </row>
    <row r="29" spans="1:18" x14ac:dyDescent="0.25">
      <c r="A29" s="17"/>
      <c r="B29" s="62" t="s">
        <v>48</v>
      </c>
      <c r="C29" s="62"/>
      <c r="D29" s="62"/>
      <c r="E29" s="62"/>
      <c r="F29" s="62"/>
      <c r="G29" s="18"/>
      <c r="H29" s="18"/>
      <c r="I29" s="18"/>
      <c r="J29" s="18"/>
      <c r="K29" s="19"/>
      <c r="L29" s="19"/>
      <c r="M29" s="19"/>
      <c r="N29" s="33"/>
      <c r="O29" s="59"/>
      <c r="P29" s="57"/>
      <c r="Q29" s="56"/>
      <c r="R29" s="56"/>
    </row>
    <row r="30" spans="1:18" ht="78.75" x14ac:dyDescent="0.25">
      <c r="A30" s="9" t="s">
        <v>49</v>
      </c>
      <c r="B30" s="15" t="s">
        <v>92</v>
      </c>
      <c r="C30" s="16">
        <v>1</v>
      </c>
      <c r="D30" s="4">
        <v>400</v>
      </c>
      <c r="E30" s="5">
        <v>385</v>
      </c>
      <c r="F30" s="5">
        <v>280</v>
      </c>
      <c r="G30" s="12"/>
      <c r="H30" s="13">
        <f>G30*C30</f>
        <v>0</v>
      </c>
      <c r="I30" s="14"/>
      <c r="J30" s="20" t="s">
        <v>39</v>
      </c>
      <c r="K30" s="14" t="s">
        <v>38</v>
      </c>
      <c r="L30" s="14"/>
      <c r="M30" s="13">
        <f t="shared" si="1"/>
        <v>0</v>
      </c>
      <c r="N30" s="34" t="s">
        <v>114</v>
      </c>
      <c r="O30" s="56"/>
      <c r="P30" s="57"/>
      <c r="Q30" s="56"/>
      <c r="R30" s="56"/>
    </row>
    <row r="31" spans="1:18" ht="24.6" customHeight="1" x14ac:dyDescent="0.25">
      <c r="A31" s="9" t="s">
        <v>50</v>
      </c>
      <c r="B31" s="10" t="s">
        <v>56</v>
      </c>
      <c r="C31" s="11">
        <v>1</v>
      </c>
      <c r="D31" s="6">
        <v>1080</v>
      </c>
      <c r="E31" s="6">
        <v>600</v>
      </c>
      <c r="F31" s="6">
        <v>2000</v>
      </c>
      <c r="G31" s="12"/>
      <c r="H31" s="13">
        <f t="shared" ref="H31" si="5">C31*G31</f>
        <v>0</v>
      </c>
      <c r="I31" s="14"/>
      <c r="J31" s="14"/>
      <c r="K31" s="14"/>
      <c r="L31" s="14"/>
      <c r="M31" s="13">
        <f t="shared" ref="M31" si="6">C31*L31</f>
        <v>0</v>
      </c>
      <c r="N31" s="34" t="s">
        <v>145</v>
      </c>
      <c r="O31" s="56"/>
      <c r="P31" s="57"/>
      <c r="Q31" s="56"/>
      <c r="R31" s="56"/>
    </row>
    <row r="32" spans="1:18" ht="22.5" x14ac:dyDescent="0.25">
      <c r="A32" s="9" t="s">
        <v>143</v>
      </c>
      <c r="B32" s="10" t="s">
        <v>144</v>
      </c>
      <c r="C32" s="11">
        <v>1</v>
      </c>
      <c r="D32" s="6">
        <v>500</v>
      </c>
      <c r="E32" s="6">
        <v>600</v>
      </c>
      <c r="F32" s="6">
        <v>2000</v>
      </c>
      <c r="G32" s="12"/>
      <c r="H32" s="13">
        <f t="shared" ref="H32:H39" si="7">C32*G32</f>
        <v>0</v>
      </c>
      <c r="I32" s="14"/>
      <c r="J32" s="14"/>
      <c r="K32" s="14"/>
      <c r="L32" s="14"/>
      <c r="M32" s="13">
        <f t="shared" si="1"/>
        <v>0</v>
      </c>
      <c r="N32" s="34" t="s">
        <v>146</v>
      </c>
      <c r="O32" s="56"/>
      <c r="P32" s="57"/>
      <c r="Q32" s="56"/>
      <c r="R32" s="56"/>
    </row>
    <row r="33" spans="1:18" ht="33.75" x14ac:dyDescent="0.25">
      <c r="A33" s="9" t="s">
        <v>51</v>
      </c>
      <c r="B33" s="15" t="s">
        <v>57</v>
      </c>
      <c r="C33" s="11">
        <v>1</v>
      </c>
      <c r="D33" s="6">
        <v>1600</v>
      </c>
      <c r="E33" s="6">
        <v>720</v>
      </c>
      <c r="F33" s="6"/>
      <c r="G33" s="12"/>
      <c r="H33" s="13">
        <f t="shared" si="7"/>
        <v>0</v>
      </c>
      <c r="I33" s="14"/>
      <c r="J33" s="14"/>
      <c r="K33" s="14" t="s">
        <v>38</v>
      </c>
      <c r="L33" s="14"/>
      <c r="M33" s="13">
        <f t="shared" si="1"/>
        <v>0</v>
      </c>
      <c r="N33" s="35" t="s">
        <v>136</v>
      </c>
      <c r="O33" s="58"/>
      <c r="P33" s="57"/>
      <c r="Q33" s="56"/>
      <c r="R33" s="56"/>
    </row>
    <row r="34" spans="1:18" ht="22.5" x14ac:dyDescent="0.25">
      <c r="A34" s="32"/>
      <c r="B34" s="10" t="s">
        <v>45</v>
      </c>
      <c r="C34" s="16">
        <v>1</v>
      </c>
      <c r="D34" s="6">
        <v>150</v>
      </c>
      <c r="E34" s="6">
        <v>420</v>
      </c>
      <c r="F34" s="6">
        <v>1100</v>
      </c>
      <c r="G34" s="12"/>
      <c r="H34" s="13">
        <f t="shared" si="7"/>
        <v>0</v>
      </c>
      <c r="I34" s="14"/>
      <c r="J34" s="20" t="s">
        <v>46</v>
      </c>
      <c r="K34" s="14"/>
      <c r="L34" s="14"/>
      <c r="M34" s="13">
        <f t="shared" si="1"/>
        <v>0</v>
      </c>
      <c r="N34" s="35" t="s">
        <v>91</v>
      </c>
      <c r="O34" s="58"/>
      <c r="P34" s="57"/>
      <c r="Q34" s="56"/>
      <c r="R34" s="56"/>
    </row>
    <row r="35" spans="1:18" ht="146.25" x14ac:dyDescent="0.25">
      <c r="A35" s="9" t="s">
        <v>52</v>
      </c>
      <c r="B35" s="10" t="s">
        <v>58</v>
      </c>
      <c r="C35" s="11">
        <v>1</v>
      </c>
      <c r="D35" s="6">
        <v>658</v>
      </c>
      <c r="E35" s="6">
        <v>756</v>
      </c>
      <c r="F35" s="6">
        <v>1540</v>
      </c>
      <c r="G35" s="12">
        <v>11.1</v>
      </c>
      <c r="H35" s="13">
        <f t="shared" si="7"/>
        <v>11.1</v>
      </c>
      <c r="I35" s="14">
        <v>400</v>
      </c>
      <c r="J35" s="14" t="s">
        <v>59</v>
      </c>
      <c r="K35" s="14" t="s">
        <v>38</v>
      </c>
      <c r="L35" s="14"/>
      <c r="M35" s="13">
        <f t="shared" si="1"/>
        <v>0</v>
      </c>
      <c r="N35" s="35" t="s">
        <v>137</v>
      </c>
      <c r="O35" s="58"/>
      <c r="P35" s="57"/>
      <c r="Q35" s="56"/>
      <c r="R35" s="56"/>
    </row>
    <row r="36" spans="1:18" ht="22.5" x14ac:dyDescent="0.25">
      <c r="A36" s="21" t="s">
        <v>60</v>
      </c>
      <c r="B36" s="15" t="s">
        <v>134</v>
      </c>
      <c r="C36" s="16">
        <v>1</v>
      </c>
      <c r="D36" s="4">
        <v>233</v>
      </c>
      <c r="E36" s="4">
        <v>495</v>
      </c>
      <c r="F36" s="4">
        <v>540</v>
      </c>
      <c r="G36" s="23">
        <v>0.1</v>
      </c>
      <c r="H36" s="24">
        <f t="shared" si="7"/>
        <v>0.1</v>
      </c>
      <c r="I36" s="25">
        <v>230</v>
      </c>
      <c r="J36" s="20" t="s">
        <v>61</v>
      </c>
      <c r="K36" s="14" t="s">
        <v>38</v>
      </c>
      <c r="L36" s="14"/>
      <c r="M36" s="13">
        <f t="shared" si="1"/>
        <v>0</v>
      </c>
      <c r="N36" s="35" t="s">
        <v>93</v>
      </c>
      <c r="O36" s="58"/>
      <c r="P36" s="57"/>
      <c r="Q36" s="56"/>
      <c r="R36" s="56"/>
    </row>
    <row r="37" spans="1:18" x14ac:dyDescent="0.25">
      <c r="A37" s="9" t="s">
        <v>53</v>
      </c>
      <c r="B37" s="64" t="s">
        <v>62</v>
      </c>
      <c r="C37" s="65">
        <v>1</v>
      </c>
      <c r="D37" s="66">
        <v>900</v>
      </c>
      <c r="E37" s="66">
        <v>1050</v>
      </c>
      <c r="F37" s="66">
        <v>450</v>
      </c>
      <c r="G37" s="67"/>
      <c r="H37" s="68">
        <f t="shared" si="7"/>
        <v>0</v>
      </c>
      <c r="I37" s="69"/>
      <c r="J37" s="69"/>
      <c r="K37" s="69"/>
      <c r="L37" s="69"/>
      <c r="M37" s="68">
        <f t="shared" si="1"/>
        <v>0</v>
      </c>
      <c r="N37" s="70" t="s">
        <v>139</v>
      </c>
      <c r="O37" s="58">
        <v>0</v>
      </c>
      <c r="P37" s="57" t="s">
        <v>175</v>
      </c>
      <c r="Q37" s="56">
        <v>0</v>
      </c>
      <c r="R37" s="56">
        <v>0</v>
      </c>
    </row>
    <row r="38" spans="1:18" ht="22.5" x14ac:dyDescent="0.25">
      <c r="A38" s="9" t="s">
        <v>54</v>
      </c>
      <c r="B38" s="15" t="s">
        <v>118</v>
      </c>
      <c r="C38" s="16">
        <v>1</v>
      </c>
      <c r="D38" s="4">
        <v>1000</v>
      </c>
      <c r="E38" s="4">
        <v>720</v>
      </c>
      <c r="F38" s="4"/>
      <c r="G38" s="12"/>
      <c r="H38" s="13">
        <f t="shared" si="7"/>
        <v>0</v>
      </c>
      <c r="I38" s="14"/>
      <c r="J38" s="14"/>
      <c r="K38" s="14"/>
      <c r="L38" s="14"/>
      <c r="M38" s="13">
        <f t="shared" si="1"/>
        <v>0</v>
      </c>
      <c r="N38" s="35" t="s">
        <v>119</v>
      </c>
      <c r="O38" s="58"/>
      <c r="P38" s="57"/>
      <c r="Q38" s="56"/>
      <c r="R38" s="56"/>
    </row>
    <row r="39" spans="1:18" x14ac:dyDescent="0.25">
      <c r="A39" s="9" t="s">
        <v>55</v>
      </c>
      <c r="B39" s="15" t="s">
        <v>63</v>
      </c>
      <c r="C39" s="16">
        <v>1</v>
      </c>
      <c r="D39" s="4"/>
      <c r="E39" s="4"/>
      <c r="F39" s="4"/>
      <c r="G39" s="12"/>
      <c r="H39" s="13">
        <f t="shared" si="7"/>
        <v>0</v>
      </c>
      <c r="I39" s="14"/>
      <c r="J39" s="13"/>
      <c r="K39" s="14"/>
      <c r="L39" s="14"/>
      <c r="M39" s="13">
        <f t="shared" si="1"/>
        <v>0</v>
      </c>
      <c r="N39" s="35" t="s">
        <v>135</v>
      </c>
      <c r="O39" s="58"/>
      <c r="P39" s="57"/>
      <c r="Q39" s="56"/>
      <c r="R39" s="56"/>
    </row>
    <row r="40" spans="1:18" ht="22.5" x14ac:dyDescent="0.25">
      <c r="A40" s="17"/>
      <c r="B40" s="62" t="s">
        <v>68</v>
      </c>
      <c r="C40" s="62"/>
      <c r="D40" s="62"/>
      <c r="E40" s="62"/>
      <c r="F40" s="62"/>
      <c r="G40" s="18"/>
      <c r="H40" s="18"/>
      <c r="I40" s="18"/>
      <c r="J40" s="18"/>
      <c r="K40" s="19"/>
      <c r="L40" s="19"/>
      <c r="M40" s="19"/>
      <c r="N40" s="33"/>
      <c r="O40" s="59"/>
      <c r="P40" s="57"/>
      <c r="Q40" s="56"/>
      <c r="R40" s="56"/>
    </row>
    <row r="41" spans="1:18" ht="78.75" x14ac:dyDescent="0.25">
      <c r="A41" s="9" t="s">
        <v>64</v>
      </c>
      <c r="B41" s="15" t="s">
        <v>94</v>
      </c>
      <c r="C41" s="16">
        <v>1</v>
      </c>
      <c r="D41" s="4">
        <v>400</v>
      </c>
      <c r="E41" s="5">
        <v>385</v>
      </c>
      <c r="F41" s="5">
        <v>280</v>
      </c>
      <c r="G41" s="12"/>
      <c r="H41" s="13">
        <f>G41*C41</f>
        <v>0</v>
      </c>
      <c r="I41" s="14"/>
      <c r="J41" s="20" t="s">
        <v>39</v>
      </c>
      <c r="K41" s="14" t="s">
        <v>38</v>
      </c>
      <c r="L41" s="14"/>
      <c r="M41" s="13">
        <f t="shared" si="1"/>
        <v>0</v>
      </c>
      <c r="N41" s="34" t="s">
        <v>97</v>
      </c>
      <c r="O41" s="56"/>
      <c r="P41" s="57"/>
      <c r="Q41" s="56"/>
      <c r="R41" s="56"/>
    </row>
    <row r="42" spans="1:18" ht="56.25" x14ac:dyDescent="0.25">
      <c r="A42" s="9" t="s">
        <v>65</v>
      </c>
      <c r="B42" s="10" t="s">
        <v>87</v>
      </c>
      <c r="C42" s="11">
        <v>1</v>
      </c>
      <c r="D42" s="6">
        <v>1700</v>
      </c>
      <c r="E42" s="6">
        <v>600</v>
      </c>
      <c r="F42" s="6">
        <v>850</v>
      </c>
      <c r="G42" s="12"/>
      <c r="H42" s="13">
        <f>C42*G42</f>
        <v>0</v>
      </c>
      <c r="I42" s="14"/>
      <c r="J42" s="14"/>
      <c r="K42" s="14"/>
      <c r="L42" s="14"/>
      <c r="M42" s="13">
        <f t="shared" si="1"/>
        <v>0</v>
      </c>
      <c r="N42" s="35" t="s">
        <v>140</v>
      </c>
      <c r="O42" s="58"/>
      <c r="P42" s="57"/>
      <c r="Q42" s="56"/>
      <c r="R42" s="56"/>
    </row>
    <row r="43" spans="1:18" ht="56.25" x14ac:dyDescent="0.25">
      <c r="A43" s="9" t="s">
        <v>66</v>
      </c>
      <c r="B43" s="10" t="s">
        <v>79</v>
      </c>
      <c r="C43" s="11">
        <v>1</v>
      </c>
      <c r="D43" s="6">
        <v>1000</v>
      </c>
      <c r="E43" s="6">
        <v>600</v>
      </c>
      <c r="F43" s="63">
        <v>900</v>
      </c>
      <c r="G43" s="12"/>
      <c r="H43" s="13">
        <f>C43*G43</f>
        <v>0</v>
      </c>
      <c r="I43" s="14"/>
      <c r="J43" s="14"/>
      <c r="K43" s="14" t="s">
        <v>38</v>
      </c>
      <c r="L43" s="14"/>
      <c r="M43" s="13">
        <f t="shared" si="1"/>
        <v>0</v>
      </c>
      <c r="N43" s="34" t="s">
        <v>138</v>
      </c>
      <c r="O43" s="56"/>
      <c r="P43" s="57"/>
      <c r="Q43" s="56"/>
      <c r="R43" s="56"/>
    </row>
    <row r="44" spans="1:18" ht="22.5" x14ac:dyDescent="0.25">
      <c r="A44" s="32"/>
      <c r="B44" s="10" t="s">
        <v>45</v>
      </c>
      <c r="C44" s="16">
        <v>1</v>
      </c>
      <c r="D44" s="6">
        <v>150</v>
      </c>
      <c r="E44" s="6">
        <v>420</v>
      </c>
      <c r="F44" s="6">
        <v>1100</v>
      </c>
      <c r="G44" s="12"/>
      <c r="H44" s="13">
        <f>C44*G44</f>
        <v>0</v>
      </c>
      <c r="I44" s="14"/>
      <c r="J44" s="20" t="s">
        <v>46</v>
      </c>
      <c r="K44" s="14"/>
      <c r="L44" s="14"/>
      <c r="M44" s="13">
        <f t="shared" si="1"/>
        <v>0</v>
      </c>
      <c r="N44" s="35" t="s">
        <v>91</v>
      </c>
      <c r="O44" s="58"/>
      <c r="P44" s="57"/>
      <c r="Q44" s="56"/>
      <c r="R44" s="56"/>
    </row>
    <row r="45" spans="1:18" ht="56.25" x14ac:dyDescent="0.25">
      <c r="A45" s="9" t="s">
        <v>67</v>
      </c>
      <c r="B45" s="10" t="s">
        <v>69</v>
      </c>
      <c r="C45" s="11">
        <v>1</v>
      </c>
      <c r="D45" s="6">
        <v>472</v>
      </c>
      <c r="E45" s="6">
        <v>680</v>
      </c>
      <c r="F45" s="6">
        <v>1230</v>
      </c>
      <c r="G45" s="12">
        <v>0.75</v>
      </c>
      <c r="H45" s="13">
        <f>C45*G45</f>
        <v>0.75</v>
      </c>
      <c r="I45" s="14">
        <v>400</v>
      </c>
      <c r="J45" s="14" t="s">
        <v>40</v>
      </c>
      <c r="K45" s="14" t="s">
        <v>70</v>
      </c>
      <c r="L45" s="14"/>
      <c r="M45" s="13">
        <f t="shared" si="1"/>
        <v>0</v>
      </c>
      <c r="N45" s="44" t="s">
        <v>96</v>
      </c>
      <c r="O45" s="58"/>
      <c r="P45" s="57"/>
      <c r="Q45" s="56"/>
      <c r="R45" s="56"/>
    </row>
    <row r="46" spans="1:18" x14ac:dyDescent="0.25">
      <c r="A46" s="17"/>
      <c r="B46" s="62" t="s">
        <v>74</v>
      </c>
      <c r="C46" s="62"/>
      <c r="D46" s="62"/>
      <c r="E46" s="62"/>
      <c r="F46" s="62"/>
      <c r="G46" s="18"/>
      <c r="H46" s="18"/>
      <c r="I46" s="18"/>
      <c r="J46" s="18"/>
      <c r="K46" s="19"/>
      <c r="L46" s="19"/>
      <c r="M46" s="19"/>
      <c r="N46" s="33"/>
      <c r="O46" s="59"/>
      <c r="P46" s="57"/>
      <c r="Q46" s="56"/>
      <c r="R46" s="56"/>
    </row>
    <row r="47" spans="1:18" ht="45" x14ac:dyDescent="0.25">
      <c r="A47" s="9" t="s">
        <v>71</v>
      </c>
      <c r="B47" s="10" t="s">
        <v>105</v>
      </c>
      <c r="C47" s="11">
        <v>1</v>
      </c>
      <c r="D47" s="6">
        <v>910</v>
      </c>
      <c r="E47" s="6">
        <v>455</v>
      </c>
      <c r="F47" s="6">
        <v>1800</v>
      </c>
      <c r="G47" s="12"/>
      <c r="H47" s="13">
        <f>C47*G47</f>
        <v>0</v>
      </c>
      <c r="I47" s="14"/>
      <c r="J47" s="14"/>
      <c r="K47" s="14"/>
      <c r="L47" s="14"/>
      <c r="M47" s="13">
        <f t="shared" si="1"/>
        <v>0</v>
      </c>
      <c r="N47" s="35" t="s">
        <v>117</v>
      </c>
      <c r="O47" s="58"/>
      <c r="P47" s="57"/>
      <c r="Q47" s="56"/>
      <c r="R47" s="56"/>
    </row>
    <row r="48" spans="1:18" ht="22.5" x14ac:dyDescent="0.25">
      <c r="A48" s="9" t="s">
        <v>72</v>
      </c>
      <c r="B48" s="15" t="s">
        <v>106</v>
      </c>
      <c r="C48" s="16">
        <v>3</v>
      </c>
      <c r="D48" s="4">
        <v>653</v>
      </c>
      <c r="E48" s="4">
        <v>842</v>
      </c>
      <c r="F48" s="4">
        <v>2040</v>
      </c>
      <c r="G48" s="12">
        <v>0.28000000000000003</v>
      </c>
      <c r="H48" s="13">
        <f>C48*G48</f>
        <v>0.84000000000000008</v>
      </c>
      <c r="I48" s="14">
        <v>230</v>
      </c>
      <c r="J48" s="14"/>
      <c r="K48" s="14"/>
      <c r="L48" s="14"/>
      <c r="M48" s="13">
        <f t="shared" si="1"/>
        <v>0</v>
      </c>
      <c r="N48" s="34" t="s">
        <v>169</v>
      </c>
      <c r="O48" s="58"/>
      <c r="P48" s="57"/>
      <c r="Q48" s="56"/>
      <c r="R48" s="56"/>
    </row>
    <row r="49" spans="1:18" ht="22.5" x14ac:dyDescent="0.25">
      <c r="A49" s="9" t="s">
        <v>73</v>
      </c>
      <c r="B49" s="15" t="s">
        <v>107</v>
      </c>
      <c r="C49" s="16">
        <v>1</v>
      </c>
      <c r="D49" s="4">
        <v>653</v>
      </c>
      <c r="E49" s="4">
        <v>842</v>
      </c>
      <c r="F49" s="4">
        <v>2040</v>
      </c>
      <c r="G49" s="12">
        <v>0.45</v>
      </c>
      <c r="H49" s="13">
        <f>C49*G49</f>
        <v>0.45</v>
      </c>
      <c r="I49" s="14">
        <v>230</v>
      </c>
      <c r="J49" s="14"/>
      <c r="K49" s="14"/>
      <c r="L49" s="14"/>
      <c r="M49" s="13">
        <f t="shared" si="1"/>
        <v>0</v>
      </c>
      <c r="N49" s="34" t="s">
        <v>168</v>
      </c>
      <c r="O49" s="58"/>
      <c r="P49" s="57"/>
      <c r="Q49" s="56"/>
      <c r="R49" s="56"/>
    </row>
    <row r="50" spans="1:18" x14ac:dyDescent="0.25">
      <c r="A50" s="17"/>
      <c r="B50" s="62" t="s">
        <v>77</v>
      </c>
      <c r="C50" s="62"/>
      <c r="D50" s="62"/>
      <c r="E50" s="62"/>
      <c r="F50" s="62"/>
      <c r="G50" s="18"/>
      <c r="H50" s="18"/>
      <c r="I50" s="18"/>
      <c r="J50" s="18"/>
      <c r="K50" s="19"/>
      <c r="L50" s="19"/>
      <c r="M50" s="19"/>
      <c r="N50" s="33"/>
      <c r="O50" s="59"/>
      <c r="P50" s="57"/>
      <c r="Q50" s="56"/>
      <c r="R50" s="56"/>
    </row>
    <row r="51" spans="1:18" ht="22.5" x14ac:dyDescent="0.25">
      <c r="A51" s="9" t="s">
        <v>75</v>
      </c>
      <c r="B51" s="10" t="s">
        <v>149</v>
      </c>
      <c r="C51" s="11">
        <v>1</v>
      </c>
      <c r="D51" s="6">
        <v>2500</v>
      </c>
      <c r="E51" s="6">
        <v>400</v>
      </c>
      <c r="F51" s="6">
        <v>1750</v>
      </c>
      <c r="G51" s="12"/>
      <c r="H51" s="13">
        <f>C51*G51</f>
        <v>0</v>
      </c>
      <c r="I51" s="14"/>
      <c r="J51" s="14"/>
      <c r="K51" s="14"/>
      <c r="L51" s="14"/>
      <c r="M51" s="13">
        <f t="shared" si="1"/>
        <v>0</v>
      </c>
      <c r="N51" s="35" t="s">
        <v>150</v>
      </c>
      <c r="O51" s="58"/>
      <c r="P51" s="57"/>
      <c r="Q51" s="56"/>
      <c r="R51" s="56"/>
    </row>
    <row r="52" spans="1:18" ht="22.5" x14ac:dyDescent="0.25">
      <c r="A52" s="9" t="s">
        <v>76</v>
      </c>
      <c r="B52" s="10" t="s">
        <v>149</v>
      </c>
      <c r="C52" s="16">
        <v>2</v>
      </c>
      <c r="D52" s="4">
        <v>840</v>
      </c>
      <c r="E52" s="6">
        <v>600</v>
      </c>
      <c r="F52" s="6">
        <v>1750</v>
      </c>
      <c r="G52" s="12"/>
      <c r="H52" s="13">
        <f>C52*G52</f>
        <v>0</v>
      </c>
      <c r="I52" s="14"/>
      <c r="J52" s="14"/>
      <c r="K52" s="14"/>
      <c r="L52" s="14"/>
      <c r="M52" s="13">
        <f t="shared" ref="M52" si="8">C52*L52</f>
        <v>0</v>
      </c>
      <c r="N52" s="35" t="s">
        <v>151</v>
      </c>
      <c r="O52" s="58"/>
      <c r="P52" s="57"/>
      <c r="Q52" s="56"/>
      <c r="R52" s="56"/>
    </row>
    <row r="53" spans="1:18" x14ac:dyDescent="0.25">
      <c r="A53" s="17"/>
      <c r="B53" s="62" t="s">
        <v>81</v>
      </c>
      <c r="C53" s="62"/>
      <c r="D53" s="62"/>
      <c r="E53" s="62"/>
      <c r="F53" s="62"/>
      <c r="G53" s="18"/>
      <c r="H53" s="18"/>
      <c r="I53" s="18"/>
      <c r="J53" s="18"/>
      <c r="K53" s="19"/>
      <c r="L53" s="19"/>
      <c r="M53" s="19"/>
      <c r="N53" s="33"/>
      <c r="O53" s="59"/>
      <c r="P53" s="57"/>
      <c r="Q53" s="56"/>
      <c r="R53" s="56"/>
    </row>
    <row r="54" spans="1:18" ht="78.75" x14ac:dyDescent="0.25">
      <c r="A54" s="9" t="s">
        <v>82</v>
      </c>
      <c r="B54" s="15" t="s">
        <v>92</v>
      </c>
      <c r="C54" s="16">
        <v>1</v>
      </c>
      <c r="D54" s="4">
        <v>400</v>
      </c>
      <c r="E54" s="5">
        <v>385</v>
      </c>
      <c r="F54" s="5">
        <v>280</v>
      </c>
      <c r="G54" s="12"/>
      <c r="H54" s="13">
        <f>G54*C54</f>
        <v>0</v>
      </c>
      <c r="I54" s="14"/>
      <c r="J54" s="20" t="s">
        <v>39</v>
      </c>
      <c r="K54" s="14" t="s">
        <v>38</v>
      </c>
      <c r="L54" s="14"/>
      <c r="M54" s="13">
        <f t="shared" si="1"/>
        <v>0</v>
      </c>
      <c r="N54" s="34" t="s">
        <v>114</v>
      </c>
      <c r="O54" s="56"/>
      <c r="P54" s="57"/>
      <c r="Q54" s="56"/>
      <c r="R54" s="56"/>
    </row>
    <row r="55" spans="1:18" ht="67.5" x14ac:dyDescent="0.25">
      <c r="A55" s="9" t="s">
        <v>83</v>
      </c>
      <c r="B55" s="10" t="s">
        <v>86</v>
      </c>
      <c r="C55" s="11">
        <v>1</v>
      </c>
      <c r="D55" s="6">
        <v>1150</v>
      </c>
      <c r="E55" s="6">
        <v>600</v>
      </c>
      <c r="F55" s="6">
        <v>900</v>
      </c>
      <c r="G55" s="12"/>
      <c r="H55" s="13">
        <f>C55*G55</f>
        <v>0</v>
      </c>
      <c r="I55" s="14"/>
      <c r="J55" s="14"/>
      <c r="K55" s="14" t="s">
        <v>38</v>
      </c>
      <c r="L55" s="14"/>
      <c r="M55" s="13">
        <f t="shared" si="1"/>
        <v>0</v>
      </c>
      <c r="N55" s="34" t="s">
        <v>141</v>
      </c>
      <c r="O55" s="56"/>
      <c r="P55" s="57"/>
      <c r="Q55" s="56"/>
      <c r="R55" s="56"/>
    </row>
    <row r="56" spans="1:18" ht="22.5" x14ac:dyDescent="0.25">
      <c r="A56" s="9"/>
      <c r="B56" s="10" t="s">
        <v>43</v>
      </c>
      <c r="C56" s="11">
        <v>1</v>
      </c>
      <c r="D56" s="6"/>
      <c r="E56" s="6"/>
      <c r="F56" s="6"/>
      <c r="G56" s="12"/>
      <c r="H56" s="13">
        <f>G56*C56</f>
        <v>0</v>
      </c>
      <c r="I56" s="14"/>
      <c r="J56" s="20" t="s">
        <v>39</v>
      </c>
      <c r="K56" s="14"/>
      <c r="L56" s="14"/>
      <c r="M56" s="13">
        <f t="shared" si="1"/>
        <v>0</v>
      </c>
      <c r="N56" s="35" t="s">
        <v>131</v>
      </c>
      <c r="O56" s="58"/>
      <c r="P56" s="57"/>
      <c r="Q56" s="56"/>
      <c r="R56" s="56"/>
    </row>
    <row r="57" spans="1:18" ht="56.25" x14ac:dyDescent="0.25">
      <c r="A57" s="9" t="s">
        <v>84</v>
      </c>
      <c r="B57" s="10" t="s">
        <v>167</v>
      </c>
      <c r="C57" s="11">
        <v>1</v>
      </c>
      <c r="D57" s="6">
        <v>600</v>
      </c>
      <c r="E57" s="6">
        <v>585</v>
      </c>
      <c r="F57" s="6">
        <v>855</v>
      </c>
      <c r="G57" s="12">
        <v>0.2</v>
      </c>
      <c r="H57" s="13">
        <f>C57*G57</f>
        <v>0.2</v>
      </c>
      <c r="I57" s="14">
        <v>230</v>
      </c>
      <c r="J57" s="14"/>
      <c r="K57" s="14"/>
      <c r="L57" s="14"/>
      <c r="M57" s="13">
        <f t="shared" ref="M57:M58" si="9">C57*L57</f>
        <v>0</v>
      </c>
      <c r="N57" s="34" t="s">
        <v>142</v>
      </c>
      <c r="O57" s="56"/>
      <c r="P57" s="57"/>
      <c r="Q57" s="56"/>
      <c r="R57" s="56"/>
    </row>
    <row r="58" spans="1:18" ht="45" x14ac:dyDescent="0.25">
      <c r="A58" s="9" t="s">
        <v>85</v>
      </c>
      <c r="B58" s="15" t="s">
        <v>98</v>
      </c>
      <c r="C58" s="11">
        <v>1</v>
      </c>
      <c r="D58" s="4">
        <v>425</v>
      </c>
      <c r="E58" s="4">
        <v>430</v>
      </c>
      <c r="F58" s="4">
        <v>280</v>
      </c>
      <c r="G58" s="12">
        <v>0.1</v>
      </c>
      <c r="H58" s="13">
        <f>C58*G58</f>
        <v>0.1</v>
      </c>
      <c r="I58" s="14">
        <v>230</v>
      </c>
      <c r="J58" s="14"/>
      <c r="K58" s="14"/>
      <c r="L58" s="14"/>
      <c r="M58" s="13">
        <f t="shared" si="9"/>
        <v>0</v>
      </c>
      <c r="N58" s="36" t="s">
        <v>95</v>
      </c>
      <c r="O58" s="60"/>
      <c r="P58" s="57"/>
      <c r="Q58" s="56"/>
      <c r="R58" s="56"/>
    </row>
    <row r="59" spans="1:18" x14ac:dyDescent="0.25">
      <c r="A59" s="46"/>
      <c r="B59" s="47"/>
      <c r="C59" s="48"/>
      <c r="D59" s="49"/>
      <c r="E59" s="49"/>
      <c r="F59" s="49"/>
      <c r="G59" s="50"/>
      <c r="H59" s="51"/>
      <c r="I59" s="52"/>
      <c r="J59" s="52"/>
      <c r="K59" s="52"/>
      <c r="L59" s="52"/>
      <c r="M59" s="51"/>
      <c r="N59" s="53"/>
      <c r="O59" s="61"/>
      <c r="P59" s="57"/>
      <c r="Q59" s="56"/>
      <c r="R59" s="56"/>
    </row>
    <row r="60" spans="1:18" x14ac:dyDescent="0.25">
      <c r="A60" s="17"/>
      <c r="B60" s="18" t="s">
        <v>156</v>
      </c>
      <c r="C60" s="18"/>
      <c r="D60" s="18"/>
      <c r="E60" s="18"/>
      <c r="F60" s="18"/>
      <c r="G60" s="18"/>
      <c r="H60" s="18"/>
      <c r="I60" s="18"/>
      <c r="J60" s="18"/>
      <c r="K60" s="19"/>
      <c r="L60" s="19"/>
      <c r="M60" s="19"/>
      <c r="N60" s="33"/>
      <c r="O60" s="59"/>
      <c r="P60" s="57"/>
      <c r="Q60" s="56"/>
      <c r="R60" s="56"/>
    </row>
    <row r="61" spans="1:18" ht="78.75" x14ac:dyDescent="0.25">
      <c r="A61" s="9" t="s">
        <v>161</v>
      </c>
      <c r="B61" s="15" t="s">
        <v>157</v>
      </c>
      <c r="C61" s="16">
        <v>1</v>
      </c>
      <c r="D61" s="4">
        <v>800</v>
      </c>
      <c r="E61" s="5">
        <v>829</v>
      </c>
      <c r="F61" s="5">
        <v>952</v>
      </c>
      <c r="G61" s="12">
        <v>15.5</v>
      </c>
      <c r="H61" s="13">
        <f>G61*C61</f>
        <v>15.5</v>
      </c>
      <c r="I61" s="14">
        <v>400</v>
      </c>
      <c r="J61" s="20" t="s">
        <v>40</v>
      </c>
      <c r="K61" s="14" t="s">
        <v>38</v>
      </c>
      <c r="L61" s="14"/>
      <c r="M61" s="13">
        <f t="shared" ref="M61:M64" si="10">C61*L61</f>
        <v>0</v>
      </c>
      <c r="N61" s="34" t="s">
        <v>158</v>
      </c>
      <c r="O61" s="56"/>
      <c r="P61" s="57"/>
      <c r="Q61" s="56"/>
      <c r="R61" s="56"/>
    </row>
    <row r="62" spans="1:18" ht="22.5" x14ac:dyDescent="0.25">
      <c r="A62" s="9" t="s">
        <v>162</v>
      </c>
      <c r="B62" s="15" t="s">
        <v>134</v>
      </c>
      <c r="C62" s="22">
        <v>1</v>
      </c>
      <c r="D62" s="4">
        <v>233</v>
      </c>
      <c r="E62" s="4">
        <v>495</v>
      </c>
      <c r="F62" s="4">
        <v>540</v>
      </c>
      <c r="G62" s="23">
        <v>0.1</v>
      </c>
      <c r="H62" s="24">
        <f t="shared" ref="H62" si="11">C62*G62</f>
        <v>0.1</v>
      </c>
      <c r="I62" s="25">
        <v>230</v>
      </c>
      <c r="J62" s="20" t="s">
        <v>61</v>
      </c>
      <c r="K62" s="14" t="s">
        <v>38</v>
      </c>
      <c r="L62" s="14"/>
      <c r="M62" s="13">
        <f t="shared" si="10"/>
        <v>0</v>
      </c>
      <c r="N62" s="35" t="s">
        <v>93</v>
      </c>
      <c r="O62" s="58"/>
      <c r="P62" s="57"/>
      <c r="Q62" s="56"/>
      <c r="R62" s="56"/>
    </row>
    <row r="63" spans="1:18" ht="22.5" x14ac:dyDescent="0.25">
      <c r="A63" s="9" t="s">
        <v>163</v>
      </c>
      <c r="B63" s="26" t="s">
        <v>102</v>
      </c>
      <c r="C63" s="27">
        <v>1</v>
      </c>
      <c r="D63" s="28">
        <v>800</v>
      </c>
      <c r="E63" s="28" t="s">
        <v>152</v>
      </c>
      <c r="F63" s="28" t="s">
        <v>110</v>
      </c>
      <c r="G63" s="23">
        <v>10.4</v>
      </c>
      <c r="H63" s="24">
        <f t="shared" ref="H63" si="12">G63*C63</f>
        <v>10.4</v>
      </c>
      <c r="I63" s="25">
        <v>400</v>
      </c>
      <c r="J63" s="43"/>
      <c r="K63" s="25"/>
      <c r="L63" s="25"/>
      <c r="M63" s="24">
        <f t="shared" si="10"/>
        <v>0</v>
      </c>
      <c r="N63" s="45" t="s">
        <v>111</v>
      </c>
      <c r="O63" s="56"/>
      <c r="P63" s="57"/>
      <c r="Q63" s="56"/>
      <c r="R63" s="56"/>
    </row>
    <row r="64" spans="1:18" ht="56.25" x14ac:dyDescent="0.25">
      <c r="A64" s="9" t="s">
        <v>164</v>
      </c>
      <c r="B64" s="10" t="s">
        <v>160</v>
      </c>
      <c r="C64" s="11">
        <v>1</v>
      </c>
      <c r="D64" s="6">
        <v>300</v>
      </c>
      <c r="E64" s="6">
        <v>600</v>
      </c>
      <c r="F64" s="6">
        <v>280</v>
      </c>
      <c r="G64" s="12">
        <v>7.15</v>
      </c>
      <c r="H64" s="13">
        <f>C64*G64</f>
        <v>7.15</v>
      </c>
      <c r="I64" s="14">
        <v>400</v>
      </c>
      <c r="J64" s="14"/>
      <c r="K64" s="14"/>
      <c r="L64" s="14"/>
      <c r="M64" s="13">
        <f t="shared" si="10"/>
        <v>0</v>
      </c>
      <c r="N64" s="34" t="s">
        <v>159</v>
      </c>
      <c r="O64" s="56"/>
      <c r="P64" s="57"/>
      <c r="Q64" s="56"/>
      <c r="R64" s="56"/>
    </row>
    <row r="65" spans="1:18" x14ac:dyDescent="0.25">
      <c r="N65" s="37"/>
      <c r="O65" s="55"/>
      <c r="Q65" t="s">
        <v>170</v>
      </c>
      <c r="R65" s="55"/>
    </row>
    <row r="66" spans="1:18" x14ac:dyDescent="0.25">
      <c r="A66" s="2"/>
      <c r="B66" s="1"/>
      <c r="E66" s="38"/>
      <c r="N66"/>
    </row>
    <row r="67" spans="1:18" x14ac:dyDescent="0.25">
      <c r="C67" s="38"/>
      <c r="D67" s="38"/>
      <c r="E67" s="38"/>
      <c r="N67"/>
    </row>
    <row r="68" spans="1:18" x14ac:dyDescent="0.25">
      <c r="C68" s="38"/>
      <c r="D68" s="38"/>
      <c r="E68" s="38"/>
      <c r="N68"/>
    </row>
    <row r="69" spans="1:18" x14ac:dyDescent="0.25">
      <c r="C69" s="38"/>
      <c r="D69" s="38"/>
      <c r="E69" s="38"/>
      <c r="N69"/>
    </row>
    <row r="70" spans="1:18" x14ac:dyDescent="0.25">
      <c r="C70" s="38"/>
      <c r="D70" s="38"/>
      <c r="E70" s="38"/>
      <c r="N70"/>
    </row>
    <row r="71" spans="1:18" x14ac:dyDescent="0.25">
      <c r="C71" s="38"/>
      <c r="D71" s="38"/>
      <c r="E71" s="38"/>
      <c r="N71"/>
    </row>
    <row r="72" spans="1:18" x14ac:dyDescent="0.25">
      <c r="C72" s="38"/>
      <c r="D72" s="38"/>
      <c r="E72" s="38"/>
      <c r="N72"/>
    </row>
    <row r="73" spans="1:18" x14ac:dyDescent="0.25">
      <c r="C73" s="38"/>
      <c r="D73" s="38"/>
      <c r="E73" s="38"/>
      <c r="N73"/>
    </row>
    <row r="74" spans="1:18" x14ac:dyDescent="0.25">
      <c r="E74" s="38"/>
      <c r="N74"/>
    </row>
    <row r="75" spans="1:18" x14ac:dyDescent="0.25">
      <c r="E75" s="38"/>
      <c r="N75"/>
    </row>
    <row r="76" spans="1:18" x14ac:dyDescent="0.25">
      <c r="E76" s="38"/>
      <c r="N76"/>
    </row>
    <row r="77" spans="1:18" x14ac:dyDescent="0.25">
      <c r="E77" s="38"/>
      <c r="N77"/>
    </row>
  </sheetData>
  <mergeCells count="10">
    <mergeCell ref="G1:H1"/>
    <mergeCell ref="A1:A2"/>
    <mergeCell ref="B1:B2"/>
    <mergeCell ref="D1:F1"/>
    <mergeCell ref="L1:M1"/>
    <mergeCell ref="R1:R2"/>
    <mergeCell ref="O1:O2"/>
    <mergeCell ref="P1:P2"/>
    <mergeCell ref="Q1:Q2"/>
    <mergeCell ref="N1:N2"/>
  </mergeCells>
  <phoneticPr fontId="7" type="noConversion"/>
  <hyperlinks>
    <hyperlink ref="A62" r:id="rId1" display="N@" xr:uid="{2B9116B3-000A-4756-B12B-FB1506CDDD54}"/>
  </hyperlinks>
  <pageMargins left="0.70866141732283472" right="0.70866141732283472" top="0.74803149606299213" bottom="0.74803149606299213" header="0.31496062992125984" footer="0.31496062992125984"/>
  <pageSetup paperSize="9" scale="70" fitToHeight="0" orientation="landscape" r:id="rId2"/>
  <headerFooter>
    <oddHeader>&amp;CZałącznik nr 1 - BBPT WYKAZ WYPOSAŻENIA KUCHNI W PRZEDSZKOLU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Wykaz</vt:lpstr>
      <vt:lpstr>Wykaz!Obszar_wydruku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Jankielewicz</dc:creator>
  <cp:lastModifiedBy>Przemysław Kozicki</cp:lastModifiedBy>
  <cp:lastPrinted>2024-02-21T21:53:25Z</cp:lastPrinted>
  <dcterms:created xsi:type="dcterms:W3CDTF">2013-01-04T12:53:28Z</dcterms:created>
  <dcterms:modified xsi:type="dcterms:W3CDTF">2024-04-19T13:22:31Z</dcterms:modified>
</cp:coreProperties>
</file>