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T:\BartekC\2024\ZP.271.26.2024 Tablice, znaki drogowe - utrzymanie\SWZ+załaczniki\"/>
    </mc:Choice>
  </mc:AlternateContent>
  <xr:revisionPtr revIDLastSave="0" documentId="13_ncr:1_{70BDDCEB-7FA4-40CE-A21F-E21583192E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cenowy" sheetId="4" r:id="rId1"/>
  </sheets>
  <definedNames>
    <definedName name="_xlnm.Print_Area" localSheetId="0">'formularz cenowy'!$A$4:$E$82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4" l="1"/>
  <c r="F25" i="4"/>
  <c r="F26" i="4"/>
  <c r="F28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8" i="4"/>
  <c r="F11" i="4"/>
  <c r="F12" i="4"/>
  <c r="F13" i="4"/>
  <c r="F14" i="4"/>
  <c r="F15" i="4"/>
  <c r="F16" i="4"/>
  <c r="F17" i="4"/>
  <c r="F18" i="4"/>
  <c r="F19" i="4"/>
  <c r="F20" i="4"/>
  <c r="F21" i="4"/>
  <c r="F22" i="4"/>
  <c r="F10" i="4"/>
  <c r="F69" i="4" s="1"/>
  <c r="F73" i="4" s="1"/>
</calcChain>
</file>

<file path=xl/sharedStrings.xml><?xml version="1.0" encoding="utf-8"?>
<sst xmlns="http://schemas.openxmlformats.org/spreadsheetml/2006/main" count="136" uniqueCount="87">
  <si>
    <t>Nr poz.</t>
  </si>
  <si>
    <t>Opis robót</t>
  </si>
  <si>
    <t>Jm</t>
  </si>
  <si>
    <t>Ilość</t>
  </si>
  <si>
    <t>Cena jednostkowa netto</t>
  </si>
  <si>
    <t>Wartość netto</t>
  </si>
  <si>
    <t>A/ Oznakowanie pionowe i poziome dróg (znaki drogowe, tablice z nazwą ulic - montaż, wymiana, naprawa przy dewastacji).</t>
  </si>
  <si>
    <t>Tablice z nazwami ulic - zmiana taśmy BANDIMEX lub równoważny. DEWASTACJA</t>
  </si>
  <si>
    <t>szt</t>
  </si>
  <si>
    <t>Tablice z nazwami ulic - wbudowanie śruby kontrujących. DEWASTACJA</t>
  </si>
  <si>
    <t>Tablice z nazwami ulic - nitowanie. DEWASTACJA</t>
  </si>
  <si>
    <t>Rozebranie słupka do tablic z nazwą ulic</t>
  </si>
  <si>
    <t>Słupki do tablic z nazwą ulic z rur stalowych o średnicy 70mm</t>
  </si>
  <si>
    <t>Zdjęcie drogowskazu jednoramiennego - Tablice z nazwą ulic</t>
  </si>
  <si>
    <t>Przymocowanie drogowskazu jednoramiennego o powierzchni do 0,3m2 - Tablice z nazwą ulic</t>
  </si>
  <si>
    <t>Zdjęcie znaków zakazu, nakazu, ostrzegawczych i informacyjnych</t>
  </si>
  <si>
    <t>Rozebranie słupków do znaków</t>
  </si>
  <si>
    <t>Wkopanie słupków do znaków drogowych z rur stalowych o średnicy 70mm.</t>
  </si>
  <si>
    <t>Przymocowanie znaków zakazu, nakazu, ostrzegawczych i informacyjnych o powierzchni do 0,3m2</t>
  </si>
  <si>
    <t>Przymocowanie znaków zakazu, nakazu, ostrzegawczych i informacyjnych o powierzchni ponad 0,3m2</t>
  </si>
  <si>
    <t>Symbole malowane ręcznie</t>
  </si>
  <si>
    <t>m2</t>
  </si>
  <si>
    <t>B/ Utrzymanie i konserwacja małej architektury (ogrodzenie, barierki, ławki, daszki, stojaki do rowerów).</t>
  </si>
  <si>
    <t>Słupki barierkowe S-4 - demontaż i montaż wyłamanego słupka</t>
  </si>
  <si>
    <t xml:space="preserve">Słupki barierkowe S-7 - demontaż i montaż wyłamanego słupka </t>
  </si>
  <si>
    <t xml:space="preserve">Wkopanie słupków barierkowych S-4 z rur stalowych o średnicy 70mm </t>
  </si>
  <si>
    <t>C/ Bieżące utrzymanie i oczyszczanie nawierzchni ulic i chodników (asfaltowe, kostka granitowa, kostka brukowa)</t>
  </si>
  <si>
    <t xml:space="preserve">Oczyszczenie ręczne nawierzchni granitowych z nieczystości w postaci namułu, błota z wywiezieniem samochodem dostawczym, miałowanie, wypełnienie spoin w nawierzchniach granitowych jezdni, zatok parkingowych i chodników kruszywem - miałem bazaltowym. </t>
  </si>
  <si>
    <t>D/ Wymiana i naprawa zniszczonych nawierzchni ulic, chodników, obrzeży trawnikowych i krawężników (nawierzchnie: asfaltowa, kostka kamienna, kostka betonowa).</t>
  </si>
  <si>
    <t>Rozebranie ręczne nawierzchni z kostki granitowej o wymiarach 4/6cm na podsypce cementowo-piaskowej</t>
  </si>
  <si>
    <t>Chodniki z kostki granitowej o wysokości 4/6cm na podsypce cementowo-piaskowej, z wypełnieniem spoin kruszywem</t>
  </si>
  <si>
    <t>Rozebranie ręczne nawierzchni z kostki granitowej o wysokości 8/10cm na podsypce cementowo-piaskowej</t>
  </si>
  <si>
    <t>Chodniki z kostki granitowej o wysokości 8/10cm na podsypce cementowo-piaskowej, z wypełnieniem spoin kruszywem</t>
  </si>
  <si>
    <t>Rozebranie ręczne nawierzchni z kostki granitowej o wysokości 18cm na podsypce cementowo-piaskowej</t>
  </si>
  <si>
    <t>Nawierzchnia z kostki granitowej o wysokości 18cm na podsypce cementowo-piaskowej</t>
  </si>
  <si>
    <t>Rozebranie nawierzchni z płyt drogowych betonowych o grubości 15cm z wypełnieniem spoin piaskiem</t>
  </si>
  <si>
    <t>Remonty cząstkowe (przełożenie) chodników z płyt betonowych o wymiarach 35x35x5cm na podsypce piaskowej z wypełnieniem spoin piaskiem z płytek z odzysku</t>
  </si>
  <si>
    <t>Rozebranie chodników z płyt betonowych o wymiarach 50x50x7cm na podsypce piaskowej</t>
  </si>
  <si>
    <t>Remonty cząstkowe (przełożenie) chodników z płyt betonowych o wymiarach 50x50x7cm na podsypce piaskowej z wypełnieniem spoin piaskiem z płytek z odzysku.</t>
  </si>
  <si>
    <t>Chodniki z płyt betonowych o wymiarach 50x50x7cm na podsypce piaskowej, z wypełnieniem spoin piaskiem</t>
  </si>
  <si>
    <t>Rozebranie chodników z płyt betonowych o wymiarach 35x35x5cm na podsypce piaskowej</t>
  </si>
  <si>
    <t>Chodniki z płyt betonowych o wymiarach 35x35x5cm na podsypce piaskowej, z wypełnieniem spoin piaskiem - płytki z odzysku</t>
  </si>
  <si>
    <t>Rozebranie nabrzeża z płyt betonowych o wymiarach 35x35x5cm na podsypce cementowo-piaskowej</t>
  </si>
  <si>
    <t>Nabrzeże z płyt betonowych antypoślizgowych o wymiarach 35x35x5cm na podsypce cementowo-piaskowej, z wypełnieniem spoin zaprawą cementową - płytki z odzysku</t>
  </si>
  <si>
    <t>Rozebranie krawężników betonowych o wymiarach 15x30cm, na podsypce cementowo-piaskowej</t>
  </si>
  <si>
    <t>m</t>
  </si>
  <si>
    <t>Rozebranie ław z betonu pod krawężniki</t>
  </si>
  <si>
    <t>m3</t>
  </si>
  <si>
    <t>Ława betonowa z oporem pod krawężniki</t>
  </si>
  <si>
    <t>Krawężniki betonowe o wymiarach 15x30cm wystające na podsypce cementowo-piaskowej - krawężniki nowe</t>
  </si>
  <si>
    <t>Krawężniki betonowe o wymiarach 15x30cm wtopione na podsypce cementowo-piaskowej - krawężniki nowe</t>
  </si>
  <si>
    <t>Rozebranie obrzeży o wymiarach 6x20cm, na podsypce piaskowej</t>
  </si>
  <si>
    <t>Obrzeża betonowe o wymiarach 20x6cm na podsypce piaskowej, z wypełnieniem spoin piaskiem - obrzeża nowe</t>
  </si>
  <si>
    <t>Przestawienie obrzeży betonowych o wymiarach 20x6cm na podsypce piaskowej z wypełnieniem spoin piaskiem</t>
  </si>
  <si>
    <t>Rozebranie obrzeży o wymiarach 8x30cm, na podsypce piaskowej</t>
  </si>
  <si>
    <t>Obrzeża betonowe o wymiarach 30x8cm na podsypce cementowo-piaskowej, z wypełnieniem spoin zaprawą cementową - obrzeża nowe</t>
  </si>
  <si>
    <t>Przestawienie obrzeży betonowych o wymiarach 30x8cm na podsypce piaskowej z wypełnieniem spoin piaskiem</t>
  </si>
  <si>
    <t xml:space="preserve"> Rozebranie nawierzchni z kostki brukowej prostokątnej 20x10cm o grubości 6cm na podsypce cementowo-piaskowej</t>
  </si>
  <si>
    <t>Nawierzchnia z kostki brukowej betonowej 20x10cm o grubości 6cm na podsypce cementowo-piaskowej 5cm - kostka nowa</t>
  </si>
  <si>
    <t>Remonty cząstkowe nawierzchni  z kostki brukowej betonowej 20x10cm o grubości 6cm na podsypce cementowo-piaskowej</t>
  </si>
  <si>
    <t>Rozebranie nawierzchni z kostki brukowej prostokątnej 20x10cm o grubości 8cm na podsypce cementowo-piaskowej</t>
  </si>
  <si>
    <t>Nawierzchnia z kostki brukowej betonowej 20x10cm o grubości 8cm na podsypce cementowo-piaskowej 5cm - kostka z odzysku</t>
  </si>
  <si>
    <t>Remonty cząstkowe nawierzchni z kostki brukowej betonowej prostokątnej 20x10cm o grubości 8cm na podsypce cementowo-piaskowej</t>
  </si>
  <si>
    <t>Remonty cząstkowe nawierzchni bitumicznych mieszankami mineralno-bitumicznymi na zimno</t>
  </si>
  <si>
    <t>t</t>
  </si>
  <si>
    <t>Transport mieszanki mineralno-bitumicznej w workach samochodem dostawczym na odległość do 0,5km z załadunkiem i wyładunkiem ręcznym.</t>
  </si>
  <si>
    <t>Nakłady uzupełniające do tablicy 1509 na transport mieszanki mineralno-bitumicznej samochodem dostawczym na dalsze 0,5km ponad 0,5km -ANALOGIA (Krotność= 3)</t>
  </si>
  <si>
    <t>Wywiezienie gruzu z terenu rozbiórki samochodem dostawczym na odległość 1km przy ręcznym załadowaniu i wyładowaniu.</t>
  </si>
  <si>
    <t>Przewóz materiałów drogowych do wbudowania samochodem dostawczym na odległość 1km przy ręcznym załadowaniu i wyładowaniu</t>
  </si>
  <si>
    <t>F/ Pozostałe zadania - drogi publiczne i wewnętrzne.</t>
  </si>
  <si>
    <t>Zmiana organizacji ruchu na południowo-wschodniej części Rynku Zygmunta Augusta (demontaż i montaż oznakowania pionowego, przestawianie z przewozem mechanicznym kwietników dla zamknięcia i otwarcia wjazdu na części ulicy Rynek Zygmunta Augusta od strony ulicy Wojska Polskiego).</t>
  </si>
  <si>
    <t>kpl</t>
  </si>
  <si>
    <t xml:space="preserve">Razem cena netto. </t>
  </si>
  <si>
    <t>Razem cena brutto</t>
  </si>
  <si>
    <t xml:space="preserve">(bez VAT) oraz składników cenotwórczych netto (bez VAT) </t>
  </si>
  <si>
    <t>1) Stawka roboczogodziny (r-g): ……………</t>
  </si>
  <si>
    <t>3) Koszty Pośrednie od Robocizny i Sprzętu [KP (R, S)]: ……………</t>
  </si>
  <si>
    <t>2) Koszty Zakupu od Materiałów [KZ (M)]: ……………</t>
  </si>
  <si>
    <t>4) Zysk od Robocizny, Sprzętu i Kosztów Pośrednich [Z (R, S, KP)]: ……………</t>
  </si>
  <si>
    <t>* Ilości obmiarowe są szacunkowe i przyjęte w celu zapewnienia porównywalności ofert, zaś Zamawiający zastrzega  możliwość zlecenia większej lub mniejszej ilości prac w poszczególnych pozycjach – w zależności od potrzeb bieżących</t>
  </si>
  <si>
    <t xml:space="preserve">2. Pozostałe inne roboty wynikające z awarii, dewastacji, danej sytuacji, okoliczności i potrzeby według następujących stawek
</t>
  </si>
  <si>
    <t>FORMULARZ CENOWY</t>
  </si>
  <si>
    <t>ZP.271.26.2024</t>
  </si>
  <si>
    <t>Załącznik nr 3a do SWZ</t>
  </si>
  <si>
    <t>Utrzymanie bieżące tablic z nazwami ulic, urzędów publicznych i innych, utrzymanie bieżącego oznakowania pionowego dróg gminnych i dróg wewnętrznych, konserwacja oraz naprawa uszkodzonych elementów małej architektury, remonty cząstkowe- naprawa chodników, parkingów, zatok parkingowych, nawierzchni dróg gminnych i dróg wewnętrznych administrowanych przez Burmistrza Miasta Augustowa.</t>
  </si>
  <si>
    <t>7 = 5 x 6</t>
  </si>
  <si>
    <t>Podatek VAT 23%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</si>
</sst>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8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8"/>
      <color theme="1"/>
      <name val="Cambria"/>
      <family val="1"/>
      <charset val="238"/>
    </font>
    <font>
      <sz val="10.5"/>
      <color theme="1"/>
      <name val="Cambria"/>
      <family val="1"/>
      <charset val="238"/>
    </font>
    <font>
      <b/>
      <sz val="5"/>
      <color theme="1"/>
      <name val="Cambria"/>
      <family val="1"/>
      <charset val="238"/>
    </font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Cambri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44" fontId="9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3" fillId="4" borderId="12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0" borderId="0" xfId="1"/>
    <xf numFmtId="0" fontId="2" fillId="0" borderId="7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4" fontId="2" fillId="0" borderId="8" xfId="2" applyFont="1" applyBorder="1" applyAlignment="1">
      <alignment vertical="center"/>
    </xf>
    <xf numFmtId="44" fontId="2" fillId="0" borderId="11" xfId="2" applyFont="1" applyBorder="1" applyAlignment="1">
      <alignment vertical="center"/>
    </xf>
    <xf numFmtId="0" fontId="10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10" fontId="2" fillId="0" borderId="11" xfId="2" applyNumberFormat="1" applyFont="1" applyBorder="1" applyAlignment="1">
      <alignment vertical="center"/>
    </xf>
    <xf numFmtId="44" fontId="4" fillId="0" borderId="11" xfId="2" applyFont="1" applyBorder="1" applyAlignment="1">
      <alignment vertical="center"/>
    </xf>
    <xf numFmtId="44" fontId="2" fillId="0" borderId="17" xfId="2" applyFont="1" applyBorder="1" applyAlignment="1">
      <alignment vertical="center"/>
    </xf>
    <xf numFmtId="44" fontId="2" fillId="0" borderId="18" xfId="2" applyFont="1" applyBorder="1" applyAlignment="1">
      <alignment vertical="center"/>
    </xf>
    <xf numFmtId="44" fontId="2" fillId="0" borderId="8" xfId="2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</cellXfs>
  <cellStyles count="3">
    <cellStyle name="Normalny" xfId="0" builtinId="0"/>
    <cellStyle name="Normalny 2" xfId="1" xr:uid="{00000000-0005-0000-0000-000001000000}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87"/>
  <sheetViews>
    <sheetView tabSelected="1" topLeftCell="A67" zoomScaleNormal="100" workbookViewId="0">
      <selection activeCell="A5" sqref="A5:F5"/>
    </sheetView>
  </sheetViews>
  <sheetFormatPr defaultRowHeight="15" x14ac:dyDescent="0.25"/>
  <cols>
    <col min="2" max="2" width="53" customWidth="1"/>
    <col min="5" max="5" width="14.42578125" customWidth="1"/>
    <col min="6" max="6" width="14.28515625" customWidth="1"/>
  </cols>
  <sheetData>
    <row r="2" spans="1:6" x14ac:dyDescent="0.25">
      <c r="A2" t="s">
        <v>82</v>
      </c>
      <c r="E2" s="27"/>
    </row>
    <row r="3" spans="1:6" x14ac:dyDescent="0.25">
      <c r="E3" t="s">
        <v>83</v>
      </c>
    </row>
    <row r="4" spans="1:6" ht="18" customHeight="1" x14ac:dyDescent="0.25">
      <c r="A4" s="26"/>
      <c r="B4" s="43" t="s">
        <v>81</v>
      </c>
      <c r="C4" s="43"/>
      <c r="D4" s="43"/>
      <c r="E4" s="26"/>
    </row>
    <row r="5" spans="1:6" ht="65.25" customHeight="1" x14ac:dyDescent="0.25">
      <c r="A5" s="42" t="s">
        <v>84</v>
      </c>
      <c r="B5" s="42"/>
      <c r="C5" s="42"/>
      <c r="D5" s="42"/>
      <c r="E5" s="42"/>
      <c r="F5" s="42"/>
    </row>
    <row r="6" spans="1:6" ht="12" customHeight="1" thickBot="1" x14ac:dyDescent="0.3">
      <c r="A6" s="24"/>
      <c r="B6" s="24"/>
      <c r="C6" s="24"/>
      <c r="D6" s="24"/>
      <c r="E6" s="1"/>
    </row>
    <row r="7" spans="1:6" ht="39" thickBot="1" x14ac:dyDescent="0.3">
      <c r="A7" s="2" t="s">
        <v>0</v>
      </c>
      <c r="B7" s="3" t="s">
        <v>1</v>
      </c>
      <c r="C7" s="3" t="s">
        <v>2</v>
      </c>
      <c r="D7" s="4" t="s">
        <v>3</v>
      </c>
      <c r="E7" s="22" t="s">
        <v>4</v>
      </c>
      <c r="F7" s="22" t="s">
        <v>5</v>
      </c>
    </row>
    <row r="8" spans="1:6" ht="15.75" thickBot="1" x14ac:dyDescent="0.3">
      <c r="A8" s="5">
        <v>1</v>
      </c>
      <c r="B8" s="6">
        <v>3</v>
      </c>
      <c r="C8" s="6">
        <v>4</v>
      </c>
      <c r="D8" s="7">
        <v>5</v>
      </c>
      <c r="E8" s="35">
        <v>6</v>
      </c>
      <c r="F8" s="36" t="s">
        <v>85</v>
      </c>
    </row>
    <row r="9" spans="1:6" ht="39" thickBot="1" x14ac:dyDescent="0.3">
      <c r="A9" s="8"/>
      <c r="B9" s="9" t="s">
        <v>6</v>
      </c>
      <c r="C9" s="9"/>
      <c r="D9" s="28"/>
      <c r="E9" s="28"/>
      <c r="F9" s="28"/>
    </row>
    <row r="10" spans="1:6" ht="26.25" thickBot="1" x14ac:dyDescent="0.3">
      <c r="A10" s="10">
        <v>1</v>
      </c>
      <c r="B10" s="11" t="s">
        <v>7</v>
      </c>
      <c r="C10" s="10" t="s">
        <v>8</v>
      </c>
      <c r="D10" s="29">
        <v>182</v>
      </c>
      <c r="E10" s="30"/>
      <c r="F10" s="31">
        <f>SUM(D10*E10)</f>
        <v>0</v>
      </c>
    </row>
    <row r="11" spans="1:6" ht="26.25" thickBot="1" x14ac:dyDescent="0.3">
      <c r="A11" s="10">
        <v>2</v>
      </c>
      <c r="B11" s="11" t="s">
        <v>9</v>
      </c>
      <c r="C11" s="10" t="s">
        <v>8</v>
      </c>
      <c r="D11" s="29">
        <v>78</v>
      </c>
      <c r="E11" s="30"/>
      <c r="F11" s="31">
        <f t="shared" ref="F11:F68" si="0">SUM(D11*E11)</f>
        <v>0</v>
      </c>
    </row>
    <row r="12" spans="1:6" ht="19.5" customHeight="1" thickBot="1" x14ac:dyDescent="0.3">
      <c r="A12" s="10">
        <v>3</v>
      </c>
      <c r="B12" s="11" t="s">
        <v>10</v>
      </c>
      <c r="C12" s="10" t="s">
        <v>8</v>
      </c>
      <c r="D12" s="29">
        <v>208</v>
      </c>
      <c r="E12" s="30"/>
      <c r="F12" s="31">
        <f t="shared" si="0"/>
        <v>0</v>
      </c>
    </row>
    <row r="13" spans="1:6" ht="18.75" customHeight="1" thickBot="1" x14ac:dyDescent="0.3">
      <c r="A13" s="10">
        <v>4</v>
      </c>
      <c r="B13" s="11" t="s">
        <v>11</v>
      </c>
      <c r="C13" s="10" t="s">
        <v>8</v>
      </c>
      <c r="D13" s="29">
        <v>39</v>
      </c>
      <c r="E13" s="30"/>
      <c r="F13" s="31">
        <f t="shared" si="0"/>
        <v>0</v>
      </c>
    </row>
    <row r="14" spans="1:6" ht="19.5" customHeight="1" thickBot="1" x14ac:dyDescent="0.3">
      <c r="A14" s="10">
        <v>5</v>
      </c>
      <c r="B14" s="11" t="s">
        <v>12</v>
      </c>
      <c r="C14" s="10" t="s">
        <v>8</v>
      </c>
      <c r="D14" s="29">
        <v>78</v>
      </c>
      <c r="E14" s="30"/>
      <c r="F14" s="31">
        <f t="shared" si="0"/>
        <v>0</v>
      </c>
    </row>
    <row r="15" spans="1:6" ht="18.75" customHeight="1" thickBot="1" x14ac:dyDescent="0.3">
      <c r="A15" s="10">
        <v>6</v>
      </c>
      <c r="B15" s="11" t="s">
        <v>13</v>
      </c>
      <c r="C15" s="10" t="s">
        <v>8</v>
      </c>
      <c r="D15" s="29">
        <v>27</v>
      </c>
      <c r="E15" s="30"/>
      <c r="F15" s="31">
        <f t="shared" si="0"/>
        <v>0</v>
      </c>
    </row>
    <row r="16" spans="1:6" ht="26.25" thickBot="1" x14ac:dyDescent="0.3">
      <c r="A16" s="10">
        <v>7</v>
      </c>
      <c r="B16" s="11" t="s">
        <v>14</v>
      </c>
      <c r="C16" s="10" t="s">
        <v>8</v>
      </c>
      <c r="D16" s="29">
        <v>52</v>
      </c>
      <c r="E16" s="30"/>
      <c r="F16" s="31">
        <f t="shared" si="0"/>
        <v>0</v>
      </c>
    </row>
    <row r="17" spans="1:6" ht="26.25" thickBot="1" x14ac:dyDescent="0.3">
      <c r="A17" s="10">
        <v>8</v>
      </c>
      <c r="B17" s="11" t="s">
        <v>15</v>
      </c>
      <c r="C17" s="10" t="s">
        <v>8</v>
      </c>
      <c r="D17" s="29">
        <v>78</v>
      </c>
      <c r="E17" s="30"/>
      <c r="F17" s="31">
        <f t="shared" si="0"/>
        <v>0</v>
      </c>
    </row>
    <row r="18" spans="1:6" ht="15.75" thickBot="1" x14ac:dyDescent="0.3">
      <c r="A18" s="10">
        <v>9</v>
      </c>
      <c r="B18" s="11" t="s">
        <v>16</v>
      </c>
      <c r="C18" s="10" t="s">
        <v>8</v>
      </c>
      <c r="D18" s="29">
        <v>26</v>
      </c>
      <c r="E18" s="30"/>
      <c r="F18" s="31">
        <f t="shared" si="0"/>
        <v>0</v>
      </c>
    </row>
    <row r="19" spans="1:6" ht="26.25" thickBot="1" x14ac:dyDescent="0.3">
      <c r="A19" s="10">
        <v>10</v>
      </c>
      <c r="B19" s="11" t="s">
        <v>17</v>
      </c>
      <c r="C19" s="10" t="s">
        <v>8</v>
      </c>
      <c r="D19" s="29">
        <v>52</v>
      </c>
      <c r="E19" s="30"/>
      <c r="F19" s="31">
        <f t="shared" si="0"/>
        <v>0</v>
      </c>
    </row>
    <row r="20" spans="1:6" ht="26.25" thickBot="1" x14ac:dyDescent="0.3">
      <c r="A20" s="10">
        <v>11</v>
      </c>
      <c r="B20" s="11" t="s">
        <v>18</v>
      </c>
      <c r="C20" s="10" t="s">
        <v>8</v>
      </c>
      <c r="D20" s="29">
        <v>26</v>
      </c>
      <c r="E20" s="30"/>
      <c r="F20" s="31">
        <f t="shared" si="0"/>
        <v>0</v>
      </c>
    </row>
    <row r="21" spans="1:6" ht="26.25" thickBot="1" x14ac:dyDescent="0.3">
      <c r="A21" s="10">
        <v>12</v>
      </c>
      <c r="B21" s="11" t="s">
        <v>19</v>
      </c>
      <c r="C21" s="10" t="s">
        <v>8</v>
      </c>
      <c r="D21" s="29">
        <v>104</v>
      </c>
      <c r="E21" s="30"/>
      <c r="F21" s="31">
        <f t="shared" si="0"/>
        <v>0</v>
      </c>
    </row>
    <row r="22" spans="1:6" ht="22.5" customHeight="1" thickBot="1" x14ac:dyDescent="0.3">
      <c r="A22" s="10">
        <v>13</v>
      </c>
      <c r="B22" s="11" t="s">
        <v>20</v>
      </c>
      <c r="C22" s="10" t="s">
        <v>21</v>
      </c>
      <c r="D22" s="29">
        <v>260</v>
      </c>
      <c r="E22" s="30"/>
      <c r="F22" s="31">
        <f t="shared" si="0"/>
        <v>0</v>
      </c>
    </row>
    <row r="23" spans="1:6" ht="26.25" thickBot="1" x14ac:dyDescent="0.3">
      <c r="A23" s="12"/>
      <c r="B23" s="13" t="s">
        <v>22</v>
      </c>
      <c r="C23" s="13"/>
      <c r="D23" s="28"/>
      <c r="E23" s="28"/>
      <c r="F23" s="28"/>
    </row>
    <row r="24" spans="1:6" ht="20.25" customHeight="1" thickBot="1" x14ac:dyDescent="0.3">
      <c r="A24" s="10">
        <v>14</v>
      </c>
      <c r="B24" s="11" t="s">
        <v>23</v>
      </c>
      <c r="C24" s="10" t="s">
        <v>8</v>
      </c>
      <c r="D24" s="29">
        <v>78</v>
      </c>
      <c r="E24" s="30"/>
      <c r="F24" s="31">
        <f t="shared" si="0"/>
        <v>0</v>
      </c>
    </row>
    <row r="25" spans="1:6" ht="20.25" customHeight="1" thickBot="1" x14ac:dyDescent="0.3">
      <c r="A25" s="10">
        <v>15</v>
      </c>
      <c r="B25" s="11" t="s">
        <v>24</v>
      </c>
      <c r="C25" s="10" t="s">
        <v>8</v>
      </c>
      <c r="D25" s="29">
        <v>52</v>
      </c>
      <c r="E25" s="30"/>
      <c r="F25" s="31">
        <f t="shared" si="0"/>
        <v>0</v>
      </c>
    </row>
    <row r="26" spans="1:6" ht="26.25" thickBot="1" x14ac:dyDescent="0.3">
      <c r="A26" s="10">
        <v>16</v>
      </c>
      <c r="B26" s="11" t="s">
        <v>25</v>
      </c>
      <c r="C26" s="10" t="s">
        <v>8</v>
      </c>
      <c r="D26" s="29">
        <v>39</v>
      </c>
      <c r="E26" s="30"/>
      <c r="F26" s="31">
        <f t="shared" si="0"/>
        <v>0</v>
      </c>
    </row>
    <row r="27" spans="1:6" ht="26.25" thickBot="1" x14ac:dyDescent="0.3">
      <c r="A27" s="14"/>
      <c r="B27" s="13" t="s">
        <v>26</v>
      </c>
      <c r="C27" s="15"/>
      <c r="D27" s="28"/>
      <c r="E27" s="28"/>
      <c r="F27" s="28"/>
    </row>
    <row r="28" spans="1:6" ht="64.5" thickBot="1" x14ac:dyDescent="0.3">
      <c r="A28" s="10">
        <v>17</v>
      </c>
      <c r="B28" s="11" t="s">
        <v>27</v>
      </c>
      <c r="C28" s="10" t="s">
        <v>21</v>
      </c>
      <c r="D28" s="29">
        <v>7800</v>
      </c>
      <c r="E28" s="30"/>
      <c r="F28" s="31">
        <f t="shared" si="0"/>
        <v>0</v>
      </c>
    </row>
    <row r="29" spans="1:6" ht="51.75" thickBot="1" x14ac:dyDescent="0.3">
      <c r="A29" s="12"/>
      <c r="B29" s="13" t="s">
        <v>28</v>
      </c>
      <c r="C29" s="13"/>
      <c r="D29" s="28"/>
      <c r="E29" s="28"/>
      <c r="F29" s="28"/>
    </row>
    <row r="30" spans="1:6" ht="26.25" thickBot="1" x14ac:dyDescent="0.3">
      <c r="A30" s="16">
        <v>18</v>
      </c>
      <c r="B30" s="11" t="s">
        <v>29</v>
      </c>
      <c r="C30" s="10" t="s">
        <v>21</v>
      </c>
      <c r="D30" s="29">
        <v>78</v>
      </c>
      <c r="E30" s="30"/>
      <c r="F30" s="31">
        <f t="shared" si="0"/>
        <v>0</v>
      </c>
    </row>
    <row r="31" spans="1:6" ht="26.25" thickBot="1" x14ac:dyDescent="0.3">
      <c r="A31" s="16">
        <v>19</v>
      </c>
      <c r="B31" s="11" t="s">
        <v>30</v>
      </c>
      <c r="C31" s="10" t="s">
        <v>21</v>
      </c>
      <c r="D31" s="29">
        <v>78</v>
      </c>
      <c r="E31" s="30"/>
      <c r="F31" s="31">
        <f t="shared" si="0"/>
        <v>0</v>
      </c>
    </row>
    <row r="32" spans="1:6" ht="26.25" thickBot="1" x14ac:dyDescent="0.3">
      <c r="A32" s="16">
        <v>20</v>
      </c>
      <c r="B32" s="11" t="s">
        <v>31</v>
      </c>
      <c r="C32" s="10" t="s">
        <v>21</v>
      </c>
      <c r="D32" s="29">
        <v>78</v>
      </c>
      <c r="E32" s="30"/>
      <c r="F32" s="31">
        <f t="shared" si="0"/>
        <v>0</v>
      </c>
    </row>
    <row r="33" spans="1:6" ht="26.25" thickBot="1" x14ac:dyDescent="0.3">
      <c r="A33" s="16">
        <v>21</v>
      </c>
      <c r="B33" s="11" t="s">
        <v>32</v>
      </c>
      <c r="C33" s="10" t="s">
        <v>21</v>
      </c>
      <c r="D33" s="29">
        <v>78</v>
      </c>
      <c r="E33" s="30"/>
      <c r="F33" s="31">
        <f t="shared" si="0"/>
        <v>0</v>
      </c>
    </row>
    <row r="34" spans="1:6" ht="26.25" thickBot="1" x14ac:dyDescent="0.3">
      <c r="A34" s="17">
        <v>22</v>
      </c>
      <c r="B34" s="11" t="s">
        <v>33</v>
      </c>
      <c r="C34" s="10" t="s">
        <v>21</v>
      </c>
      <c r="D34" s="29">
        <v>26</v>
      </c>
      <c r="E34" s="30"/>
      <c r="F34" s="31">
        <f t="shared" si="0"/>
        <v>0</v>
      </c>
    </row>
    <row r="35" spans="1:6" ht="26.25" thickBot="1" x14ac:dyDescent="0.3">
      <c r="A35" s="17">
        <v>23</v>
      </c>
      <c r="B35" s="11" t="s">
        <v>34</v>
      </c>
      <c r="C35" s="10" t="s">
        <v>21</v>
      </c>
      <c r="D35" s="29">
        <v>27</v>
      </c>
      <c r="E35" s="30"/>
      <c r="F35" s="31">
        <f t="shared" si="0"/>
        <v>0</v>
      </c>
    </row>
    <row r="36" spans="1:6" ht="26.25" thickBot="1" x14ac:dyDescent="0.3">
      <c r="A36" s="16">
        <v>24</v>
      </c>
      <c r="B36" s="11" t="s">
        <v>35</v>
      </c>
      <c r="C36" s="10" t="s">
        <v>21</v>
      </c>
      <c r="D36" s="29">
        <v>520</v>
      </c>
      <c r="E36" s="30"/>
      <c r="F36" s="31">
        <f t="shared" si="0"/>
        <v>0</v>
      </c>
    </row>
    <row r="37" spans="1:6" ht="39" thickBot="1" x14ac:dyDescent="0.3">
      <c r="A37" s="16">
        <v>25</v>
      </c>
      <c r="B37" s="11" t="s">
        <v>36</v>
      </c>
      <c r="C37" s="10" t="s">
        <v>21</v>
      </c>
      <c r="D37" s="29">
        <v>78</v>
      </c>
      <c r="E37" s="30"/>
      <c r="F37" s="31">
        <f t="shared" si="0"/>
        <v>0</v>
      </c>
    </row>
    <row r="38" spans="1:6" ht="26.25" thickBot="1" x14ac:dyDescent="0.3">
      <c r="A38" s="16">
        <v>26</v>
      </c>
      <c r="B38" s="11" t="s">
        <v>37</v>
      </c>
      <c r="C38" s="10" t="s">
        <v>21</v>
      </c>
      <c r="D38" s="29">
        <v>130</v>
      </c>
      <c r="E38" s="30"/>
      <c r="F38" s="31">
        <f t="shared" si="0"/>
        <v>0</v>
      </c>
    </row>
    <row r="39" spans="1:6" ht="39" thickBot="1" x14ac:dyDescent="0.3">
      <c r="A39" s="17">
        <v>27</v>
      </c>
      <c r="B39" s="11" t="s">
        <v>38</v>
      </c>
      <c r="C39" s="10" t="s">
        <v>21</v>
      </c>
      <c r="D39" s="29">
        <v>39</v>
      </c>
      <c r="E39" s="30"/>
      <c r="F39" s="31">
        <f t="shared" si="0"/>
        <v>0</v>
      </c>
    </row>
    <row r="40" spans="1:6" ht="26.25" thickBot="1" x14ac:dyDescent="0.3">
      <c r="A40" s="16">
        <v>28</v>
      </c>
      <c r="B40" s="11" t="s">
        <v>39</v>
      </c>
      <c r="C40" s="10" t="s">
        <v>21</v>
      </c>
      <c r="D40" s="29">
        <v>130</v>
      </c>
      <c r="E40" s="30"/>
      <c r="F40" s="31">
        <f t="shared" si="0"/>
        <v>0</v>
      </c>
    </row>
    <row r="41" spans="1:6" ht="26.25" thickBot="1" x14ac:dyDescent="0.3">
      <c r="A41" s="10">
        <v>29</v>
      </c>
      <c r="B41" s="11" t="s">
        <v>40</v>
      </c>
      <c r="C41" s="10" t="s">
        <v>21</v>
      </c>
      <c r="D41" s="29">
        <v>1300</v>
      </c>
      <c r="E41" s="30"/>
      <c r="F41" s="31">
        <f t="shared" si="0"/>
        <v>0</v>
      </c>
    </row>
    <row r="42" spans="1:6" ht="39" thickBot="1" x14ac:dyDescent="0.3">
      <c r="A42" s="10">
        <v>30</v>
      </c>
      <c r="B42" s="11" t="s">
        <v>41</v>
      </c>
      <c r="C42" s="10" t="s">
        <v>21</v>
      </c>
      <c r="D42" s="29">
        <v>1300</v>
      </c>
      <c r="E42" s="30"/>
      <c r="F42" s="31">
        <f t="shared" si="0"/>
        <v>0</v>
      </c>
    </row>
    <row r="43" spans="1:6" ht="26.25" thickBot="1" x14ac:dyDescent="0.3">
      <c r="A43" s="10">
        <v>31</v>
      </c>
      <c r="B43" s="11" t="s">
        <v>42</v>
      </c>
      <c r="C43" s="10" t="s">
        <v>21</v>
      </c>
      <c r="D43" s="29">
        <v>52</v>
      </c>
      <c r="E43" s="30"/>
      <c r="F43" s="31">
        <f t="shared" si="0"/>
        <v>0</v>
      </c>
    </row>
    <row r="44" spans="1:6" ht="39" thickBot="1" x14ac:dyDescent="0.3">
      <c r="A44" s="10">
        <v>32</v>
      </c>
      <c r="B44" s="11" t="s">
        <v>43</v>
      </c>
      <c r="C44" s="10" t="s">
        <v>21</v>
      </c>
      <c r="D44" s="29">
        <v>52</v>
      </c>
      <c r="E44" s="30"/>
      <c r="F44" s="31">
        <f t="shared" si="0"/>
        <v>0</v>
      </c>
    </row>
    <row r="45" spans="1:6" ht="26.25" thickBot="1" x14ac:dyDescent="0.3">
      <c r="A45" s="10">
        <v>33</v>
      </c>
      <c r="B45" s="11" t="s">
        <v>44</v>
      </c>
      <c r="C45" s="10" t="s">
        <v>45</v>
      </c>
      <c r="D45" s="29">
        <v>130</v>
      </c>
      <c r="E45" s="30"/>
      <c r="F45" s="31">
        <f t="shared" si="0"/>
        <v>0</v>
      </c>
    </row>
    <row r="46" spans="1:6" ht="21" customHeight="1" thickBot="1" x14ac:dyDescent="0.3">
      <c r="A46" s="10">
        <v>34</v>
      </c>
      <c r="B46" s="11" t="s">
        <v>46</v>
      </c>
      <c r="C46" s="10" t="s">
        <v>47</v>
      </c>
      <c r="D46" s="29">
        <v>7.8000000000000007</v>
      </c>
      <c r="E46" s="30"/>
      <c r="F46" s="31">
        <f t="shared" si="0"/>
        <v>0</v>
      </c>
    </row>
    <row r="47" spans="1:6" ht="20.25" customHeight="1" thickBot="1" x14ac:dyDescent="0.3">
      <c r="A47" s="10">
        <v>35</v>
      </c>
      <c r="B47" s="11" t="s">
        <v>48</v>
      </c>
      <c r="C47" s="10" t="s">
        <v>47</v>
      </c>
      <c r="D47" s="29">
        <v>7.8000000000000007</v>
      </c>
      <c r="E47" s="30"/>
      <c r="F47" s="31">
        <f t="shared" si="0"/>
        <v>0</v>
      </c>
    </row>
    <row r="48" spans="1:6" ht="26.25" thickBot="1" x14ac:dyDescent="0.3">
      <c r="A48" s="10">
        <v>36</v>
      </c>
      <c r="B48" s="11" t="s">
        <v>49</v>
      </c>
      <c r="C48" s="10" t="s">
        <v>45</v>
      </c>
      <c r="D48" s="29">
        <v>130</v>
      </c>
      <c r="E48" s="30"/>
      <c r="F48" s="31">
        <f t="shared" si="0"/>
        <v>0</v>
      </c>
    </row>
    <row r="49" spans="1:6" ht="26.25" thickBot="1" x14ac:dyDescent="0.3">
      <c r="A49" s="10">
        <v>37</v>
      </c>
      <c r="B49" s="11" t="s">
        <v>50</v>
      </c>
      <c r="C49" s="10" t="s">
        <v>45</v>
      </c>
      <c r="D49" s="29">
        <v>26</v>
      </c>
      <c r="E49" s="30"/>
      <c r="F49" s="31">
        <f t="shared" si="0"/>
        <v>0</v>
      </c>
    </row>
    <row r="50" spans="1:6" ht="26.25" thickBot="1" x14ac:dyDescent="0.3">
      <c r="A50" s="10">
        <v>38</v>
      </c>
      <c r="B50" s="11" t="s">
        <v>51</v>
      </c>
      <c r="C50" s="10" t="s">
        <v>45</v>
      </c>
      <c r="D50" s="29">
        <v>522</v>
      </c>
      <c r="E50" s="30"/>
      <c r="F50" s="31">
        <f t="shared" si="0"/>
        <v>0</v>
      </c>
    </row>
    <row r="51" spans="1:6" ht="26.25" thickBot="1" x14ac:dyDescent="0.3">
      <c r="A51" s="10">
        <v>39</v>
      </c>
      <c r="B51" s="11" t="s">
        <v>52</v>
      </c>
      <c r="C51" s="10" t="s">
        <v>45</v>
      </c>
      <c r="D51" s="29">
        <v>520</v>
      </c>
      <c r="E51" s="30"/>
      <c r="F51" s="31">
        <f t="shared" si="0"/>
        <v>0</v>
      </c>
    </row>
    <row r="52" spans="1:6" ht="26.25" thickBot="1" x14ac:dyDescent="0.3">
      <c r="A52" s="10">
        <v>40</v>
      </c>
      <c r="B52" s="11" t="s">
        <v>53</v>
      </c>
      <c r="C52" s="10" t="s">
        <v>45</v>
      </c>
      <c r="D52" s="29">
        <v>52</v>
      </c>
      <c r="E52" s="30"/>
      <c r="F52" s="31">
        <f t="shared" si="0"/>
        <v>0</v>
      </c>
    </row>
    <row r="53" spans="1:6" ht="26.25" thickBot="1" x14ac:dyDescent="0.3">
      <c r="A53" s="18">
        <v>41</v>
      </c>
      <c r="B53" s="11" t="s">
        <v>54</v>
      </c>
      <c r="C53" s="10" t="s">
        <v>45</v>
      </c>
      <c r="D53" s="29">
        <v>52</v>
      </c>
      <c r="E53" s="30"/>
      <c r="F53" s="31">
        <f t="shared" si="0"/>
        <v>0</v>
      </c>
    </row>
    <row r="54" spans="1:6" ht="39" thickBot="1" x14ac:dyDescent="0.3">
      <c r="A54" s="10">
        <v>42</v>
      </c>
      <c r="B54" s="11" t="s">
        <v>55</v>
      </c>
      <c r="C54" s="10" t="s">
        <v>45</v>
      </c>
      <c r="D54" s="29">
        <v>52</v>
      </c>
      <c r="E54" s="30"/>
      <c r="F54" s="31">
        <f t="shared" si="0"/>
        <v>0</v>
      </c>
    </row>
    <row r="55" spans="1:6" ht="26.25" thickBot="1" x14ac:dyDescent="0.3">
      <c r="A55" s="10">
        <v>43</v>
      </c>
      <c r="B55" s="11" t="s">
        <v>56</v>
      </c>
      <c r="C55" s="10" t="s">
        <v>45</v>
      </c>
      <c r="D55" s="29">
        <v>26</v>
      </c>
      <c r="E55" s="30"/>
      <c r="F55" s="31">
        <f t="shared" si="0"/>
        <v>0</v>
      </c>
    </row>
    <row r="56" spans="1:6" ht="26.25" thickBot="1" x14ac:dyDescent="0.3">
      <c r="A56" s="10">
        <v>44</v>
      </c>
      <c r="B56" s="11" t="s">
        <v>57</v>
      </c>
      <c r="C56" s="10" t="s">
        <v>21</v>
      </c>
      <c r="D56" s="29">
        <v>156</v>
      </c>
      <c r="E56" s="30"/>
      <c r="F56" s="31">
        <f t="shared" si="0"/>
        <v>0</v>
      </c>
    </row>
    <row r="57" spans="1:6" ht="26.25" thickBot="1" x14ac:dyDescent="0.3">
      <c r="A57" s="10">
        <v>45</v>
      </c>
      <c r="B57" s="11" t="s">
        <v>58</v>
      </c>
      <c r="C57" s="10" t="s">
        <v>21</v>
      </c>
      <c r="D57" s="29">
        <v>156</v>
      </c>
      <c r="E57" s="30"/>
      <c r="F57" s="31">
        <f t="shared" si="0"/>
        <v>0</v>
      </c>
    </row>
    <row r="58" spans="1:6" ht="26.25" thickBot="1" x14ac:dyDescent="0.3">
      <c r="A58" s="10">
        <v>46</v>
      </c>
      <c r="B58" s="11" t="s">
        <v>59</v>
      </c>
      <c r="C58" s="10" t="s">
        <v>21</v>
      </c>
      <c r="D58" s="29">
        <v>26</v>
      </c>
      <c r="E58" s="30"/>
      <c r="F58" s="31">
        <f t="shared" si="0"/>
        <v>0</v>
      </c>
    </row>
    <row r="59" spans="1:6" ht="26.25" thickBot="1" x14ac:dyDescent="0.3">
      <c r="A59" s="10">
        <v>47</v>
      </c>
      <c r="B59" s="11" t="s">
        <v>60</v>
      </c>
      <c r="C59" s="10" t="s">
        <v>21</v>
      </c>
      <c r="D59" s="29">
        <v>52</v>
      </c>
      <c r="E59" s="30"/>
      <c r="F59" s="31">
        <f t="shared" si="0"/>
        <v>0</v>
      </c>
    </row>
    <row r="60" spans="1:6" ht="39" thickBot="1" x14ac:dyDescent="0.3">
      <c r="A60" s="10">
        <v>48</v>
      </c>
      <c r="B60" s="11" t="s">
        <v>61</v>
      </c>
      <c r="C60" s="10" t="s">
        <v>21</v>
      </c>
      <c r="D60" s="29">
        <v>52</v>
      </c>
      <c r="E60" s="30"/>
      <c r="F60" s="31">
        <f t="shared" si="0"/>
        <v>0</v>
      </c>
    </row>
    <row r="61" spans="1:6" ht="39" thickBot="1" x14ac:dyDescent="0.3">
      <c r="A61" s="10">
        <v>49</v>
      </c>
      <c r="B61" s="11" t="s">
        <v>62</v>
      </c>
      <c r="C61" s="10" t="s">
        <v>21</v>
      </c>
      <c r="D61" s="29">
        <v>26</v>
      </c>
      <c r="E61" s="30"/>
      <c r="F61" s="31">
        <f t="shared" si="0"/>
        <v>0</v>
      </c>
    </row>
    <row r="62" spans="1:6" ht="26.25" thickBot="1" x14ac:dyDescent="0.3">
      <c r="A62" s="10">
        <v>50</v>
      </c>
      <c r="B62" s="11" t="s">
        <v>63</v>
      </c>
      <c r="C62" s="10" t="s">
        <v>64</v>
      </c>
      <c r="D62" s="29">
        <v>14</v>
      </c>
      <c r="E62" s="30"/>
      <c r="F62" s="31">
        <f t="shared" si="0"/>
        <v>0</v>
      </c>
    </row>
    <row r="63" spans="1:6" ht="39" thickBot="1" x14ac:dyDescent="0.3">
      <c r="A63" s="10">
        <v>51</v>
      </c>
      <c r="B63" s="11" t="s">
        <v>65</v>
      </c>
      <c r="C63" s="10" t="s">
        <v>64</v>
      </c>
      <c r="D63" s="29">
        <v>13</v>
      </c>
      <c r="E63" s="30"/>
      <c r="F63" s="31">
        <f t="shared" si="0"/>
        <v>0</v>
      </c>
    </row>
    <row r="64" spans="1:6" ht="39" thickBot="1" x14ac:dyDescent="0.3">
      <c r="A64" s="10">
        <v>52</v>
      </c>
      <c r="B64" s="11" t="s">
        <v>66</v>
      </c>
      <c r="C64" s="10" t="s">
        <v>64</v>
      </c>
      <c r="D64" s="29">
        <v>13</v>
      </c>
      <c r="E64" s="30"/>
      <c r="F64" s="31">
        <f t="shared" si="0"/>
        <v>0</v>
      </c>
    </row>
    <row r="65" spans="1:6" ht="39" thickBot="1" x14ac:dyDescent="0.3">
      <c r="A65" s="10">
        <v>53</v>
      </c>
      <c r="B65" s="11" t="s">
        <v>67</v>
      </c>
      <c r="C65" s="10" t="s">
        <v>47</v>
      </c>
      <c r="D65" s="29">
        <v>27</v>
      </c>
      <c r="E65" s="30"/>
      <c r="F65" s="31">
        <f t="shared" si="0"/>
        <v>0</v>
      </c>
    </row>
    <row r="66" spans="1:6" ht="39" thickBot="1" x14ac:dyDescent="0.3">
      <c r="A66" s="10">
        <v>54</v>
      </c>
      <c r="B66" s="11" t="s">
        <v>68</v>
      </c>
      <c r="C66" s="10" t="s">
        <v>47</v>
      </c>
      <c r="D66" s="29">
        <v>26</v>
      </c>
      <c r="E66" s="30"/>
      <c r="F66" s="31">
        <f t="shared" si="0"/>
        <v>0</v>
      </c>
    </row>
    <row r="67" spans="1:6" ht="15.75" thickBot="1" x14ac:dyDescent="0.3">
      <c r="A67" s="12"/>
      <c r="B67" s="13" t="s">
        <v>69</v>
      </c>
      <c r="C67" s="13"/>
      <c r="D67" s="28"/>
      <c r="E67" s="28"/>
      <c r="F67" s="28"/>
    </row>
    <row r="68" spans="1:6" ht="64.5" thickBot="1" x14ac:dyDescent="0.3">
      <c r="A68" s="10">
        <v>55</v>
      </c>
      <c r="B68" s="20" t="s">
        <v>70</v>
      </c>
      <c r="C68" s="21" t="s">
        <v>71</v>
      </c>
      <c r="D68" s="29">
        <v>26</v>
      </c>
      <c r="E68" s="30"/>
      <c r="F68" s="31">
        <f t="shared" si="0"/>
        <v>0</v>
      </c>
    </row>
    <row r="69" spans="1:6" x14ac:dyDescent="0.25">
      <c r="A69" s="48"/>
      <c r="B69" s="51"/>
      <c r="C69" s="52"/>
      <c r="D69" s="52"/>
      <c r="E69" s="32"/>
      <c r="F69" s="39">
        <f>SUM(F10:F68)</f>
        <v>0</v>
      </c>
    </row>
    <row r="70" spans="1:6" x14ac:dyDescent="0.25">
      <c r="A70" s="49"/>
      <c r="B70" s="53" t="s">
        <v>72</v>
      </c>
      <c r="C70" s="54"/>
      <c r="D70" s="54"/>
      <c r="E70" s="1"/>
      <c r="F70" s="40"/>
    </row>
    <row r="71" spans="1:6" ht="15.75" thickBot="1" x14ac:dyDescent="0.3">
      <c r="A71" s="50"/>
      <c r="B71" s="55"/>
      <c r="C71" s="56"/>
      <c r="D71" s="56"/>
      <c r="E71" s="33"/>
      <c r="F71" s="41"/>
    </row>
    <row r="72" spans="1:6" ht="15.75" thickBot="1" x14ac:dyDescent="0.3">
      <c r="A72" s="19"/>
      <c r="B72" s="44" t="s">
        <v>86</v>
      </c>
      <c r="C72" s="45"/>
      <c r="D72" s="45"/>
      <c r="E72" s="34"/>
      <c r="F72" s="37">
        <v>0.23</v>
      </c>
    </row>
    <row r="73" spans="1:6" ht="24.75" customHeight="1" thickBot="1" x14ac:dyDescent="0.3">
      <c r="A73" s="19"/>
      <c r="B73" s="44" t="s">
        <v>73</v>
      </c>
      <c r="C73" s="45"/>
      <c r="D73" s="45"/>
      <c r="E73" s="34"/>
      <c r="F73" s="38">
        <f>SUM(F69*F72)</f>
        <v>0</v>
      </c>
    </row>
    <row r="75" spans="1:6" ht="44.25" customHeight="1" x14ac:dyDescent="0.25">
      <c r="A75" s="46" t="s">
        <v>79</v>
      </c>
      <c r="B75" s="46"/>
      <c r="C75" s="46"/>
      <c r="D75" s="46"/>
      <c r="E75" s="46"/>
    </row>
    <row r="76" spans="1:6" ht="20.25" customHeight="1" x14ac:dyDescent="0.25">
      <c r="A76" s="47"/>
      <c r="B76" s="47"/>
      <c r="C76" s="47"/>
      <c r="D76" s="47"/>
      <c r="E76" s="47"/>
    </row>
    <row r="77" spans="1:6" x14ac:dyDescent="0.25">
      <c r="A77" s="25" t="s">
        <v>80</v>
      </c>
      <c r="B77" s="23"/>
      <c r="C77" s="23"/>
      <c r="D77" s="23"/>
      <c r="E77" s="23"/>
      <c r="F77" s="23"/>
    </row>
    <row r="78" spans="1:6" x14ac:dyDescent="0.25">
      <c r="A78" s="25" t="s">
        <v>74</v>
      </c>
      <c r="B78" s="23"/>
      <c r="C78" s="23"/>
      <c r="D78" s="23"/>
      <c r="E78" s="23"/>
      <c r="F78" s="23"/>
    </row>
    <row r="79" spans="1:6" x14ac:dyDescent="0.25">
      <c r="A79" s="25" t="s">
        <v>75</v>
      </c>
      <c r="B79" s="23"/>
      <c r="C79" s="23"/>
      <c r="D79" s="23"/>
      <c r="E79" s="23"/>
      <c r="F79" s="23"/>
    </row>
    <row r="80" spans="1:6" x14ac:dyDescent="0.25">
      <c r="A80" s="25" t="s">
        <v>77</v>
      </c>
      <c r="B80" s="23"/>
      <c r="C80" s="23"/>
      <c r="D80" s="23"/>
      <c r="E80" s="23"/>
      <c r="F80" s="23"/>
    </row>
    <row r="81" spans="1:4" x14ac:dyDescent="0.25">
      <c r="A81" s="25" t="s">
        <v>76</v>
      </c>
      <c r="B81" s="23"/>
      <c r="C81" s="23"/>
      <c r="D81" s="23"/>
    </row>
    <row r="82" spans="1:4" x14ac:dyDescent="0.25">
      <c r="A82" s="25" t="s">
        <v>78</v>
      </c>
      <c r="B82" s="23"/>
      <c r="C82" s="23"/>
      <c r="D82" s="23"/>
    </row>
    <row r="83" spans="1:4" x14ac:dyDescent="0.25">
      <c r="A83" s="23"/>
      <c r="B83" s="23"/>
      <c r="C83" s="23"/>
      <c r="D83" s="23"/>
    </row>
    <row r="84" spans="1:4" x14ac:dyDescent="0.25">
      <c r="A84" s="23"/>
      <c r="B84" s="23"/>
      <c r="C84" s="23"/>
      <c r="D84" s="23"/>
    </row>
    <row r="85" spans="1:4" x14ac:dyDescent="0.25">
      <c r="A85" s="23"/>
      <c r="B85" s="23"/>
      <c r="C85" s="23"/>
      <c r="D85" s="23"/>
    </row>
    <row r="86" spans="1:4" x14ac:dyDescent="0.25">
      <c r="A86" s="23"/>
      <c r="B86" s="23"/>
      <c r="C86" s="23"/>
      <c r="D86" s="23"/>
    </row>
    <row r="87" spans="1:4" x14ac:dyDescent="0.25">
      <c r="A87" s="23"/>
      <c r="B87" s="23"/>
      <c r="C87" s="23"/>
      <c r="D87" s="23"/>
    </row>
  </sheetData>
  <mergeCells count="11">
    <mergeCell ref="A75:E75"/>
    <mergeCell ref="A76:E76"/>
    <mergeCell ref="A69:A71"/>
    <mergeCell ref="B69:D69"/>
    <mergeCell ref="B70:D70"/>
    <mergeCell ref="B71:D71"/>
    <mergeCell ref="F69:F71"/>
    <mergeCell ref="A5:F5"/>
    <mergeCell ref="B4:D4"/>
    <mergeCell ref="B72:D72"/>
    <mergeCell ref="B73:D73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Murawski</dc:creator>
  <cp:lastModifiedBy>Dorota Leończyk</cp:lastModifiedBy>
  <cp:lastPrinted>2024-10-21T10:43:38Z</cp:lastPrinted>
  <dcterms:created xsi:type="dcterms:W3CDTF">2021-09-24T07:16:32Z</dcterms:created>
  <dcterms:modified xsi:type="dcterms:W3CDTF">2024-10-21T10:43:43Z</dcterms:modified>
</cp:coreProperties>
</file>