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86_2021 - TŚM_HNS II\SWZ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Area" localSheetId="0">'3RBLog'!$A$1:$O$49</definedName>
    <definedName name="_xlnm.Print_Titles" localSheetId="0">'3RBLog'!$4:$8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36" i="1"/>
  <c r="N47" i="1" l="1"/>
  <c r="N36" i="1" l="1"/>
  <c r="N49" i="1" s="1"/>
</calcChain>
</file>

<file path=xl/sharedStrings.xml><?xml version="1.0" encoding="utf-8"?>
<sst xmlns="http://schemas.openxmlformats.org/spreadsheetml/2006/main" count="219" uniqueCount="136">
  <si>
    <t>SUMA</t>
  </si>
  <si>
    <t>szt</t>
  </si>
  <si>
    <t>ciekły</t>
  </si>
  <si>
    <t>630Ah</t>
  </si>
  <si>
    <t>24V</t>
  </si>
  <si>
    <t>48V</t>
  </si>
  <si>
    <t>VIII</t>
  </si>
  <si>
    <t>VII</t>
  </si>
  <si>
    <t>VI</t>
  </si>
  <si>
    <t>V</t>
  </si>
  <si>
    <t>280Ah</t>
  </si>
  <si>
    <t>IV</t>
  </si>
  <si>
    <t>III</t>
  </si>
  <si>
    <t>II</t>
  </si>
  <si>
    <t>I.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</si>
  <si>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</si>
  <si>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</si>
  <si>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</si>
  <si>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</si>
  <si>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</si>
  <si>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</si>
  <si>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Uwagi</t>
  </si>
  <si>
    <t>Wartość brutto (zł)</t>
  </si>
  <si>
    <t>Cena jednostkowa brutto (zł)</t>
  </si>
  <si>
    <t>Cena jednostkowa netto (zł)</t>
  </si>
  <si>
    <t xml:space="preserve">Ilość </t>
  </si>
  <si>
    <t>Jm</t>
  </si>
  <si>
    <t>Symbol</t>
  </si>
  <si>
    <t>Parametry</t>
  </si>
  <si>
    <t>Lp.</t>
  </si>
  <si>
    <t>80V</t>
  </si>
  <si>
    <t>240Ah</t>
  </si>
  <si>
    <t>6140PL1518016</t>
  </si>
  <si>
    <t xml:space="preserve"> ciekły</t>
  </si>
  <si>
    <t>4PzS</t>
  </si>
  <si>
    <t>5PzS</t>
  </si>
  <si>
    <t>350 x1070 x630</t>
  </si>
  <si>
    <t>400x810x700</t>
  </si>
  <si>
    <t>165Ah</t>
  </si>
  <si>
    <t>szt.</t>
  </si>
  <si>
    <t>IX</t>
  </si>
  <si>
    <t>6140PL0850864</t>
  </si>
  <si>
    <t>405x1030x680</t>
  </si>
  <si>
    <t>SUMA:</t>
  </si>
  <si>
    <t xml:space="preserve"> 445x1020x680</t>
  </si>
  <si>
    <t>6140PL1518007</t>
  </si>
  <si>
    <t>6140PL1914193</t>
  </si>
  <si>
    <t xml:space="preserve">4PzS   </t>
  </si>
  <si>
    <t>WÓZEK TRANSPORTOWY AKUMULATOROWY WNA 1320</t>
  </si>
  <si>
    <t>6140PL0439167</t>
  </si>
  <si>
    <t>3PzS</t>
  </si>
  <si>
    <t>PzS280      5PzS</t>
  </si>
  <si>
    <t>maks.waga:550-590 kg  M1D32-40321</t>
  </si>
  <si>
    <t>6140PL1914193  6140PL1727671</t>
  </si>
  <si>
    <t>359x1070x630</t>
  </si>
  <si>
    <t>Żurawica(2)</t>
  </si>
  <si>
    <t>WÓZEK TRANSPORTOWY AKUMULATOROWY WNA 1320  rok prod./1988/1989</t>
  </si>
  <si>
    <t xml:space="preserve">445x1030x680  </t>
  </si>
  <si>
    <t>6140PL0918395 6140PL0703324  6140PL1740754</t>
  </si>
  <si>
    <t>Żurawica(3)</t>
  </si>
  <si>
    <t>WÓZEK TRANSPORTOWY AKUMULATOROWY  ET-2  rok prod.2012/2016</t>
  </si>
  <si>
    <t>min.waga: 555kg</t>
  </si>
  <si>
    <t>6140PL1843505 6140PL1959177</t>
  </si>
  <si>
    <t>40x4PZS240</t>
  </si>
  <si>
    <t>6140PL1740754</t>
  </si>
  <si>
    <t>2PzS</t>
  </si>
  <si>
    <t>6140PL1914025</t>
  </si>
  <si>
    <t>WÓZEK TRANSPORTOWY AKUMULATOROWY WAN 130202  rok prod.2007 /2001/2008</t>
  </si>
  <si>
    <t>445x825x680</t>
  </si>
  <si>
    <t>6140PL0703324</t>
  </si>
  <si>
    <t xml:space="preserve">PODNOŚNIK WIDŁOWY AKUMULATOROWY  WW-1204    </t>
  </si>
  <si>
    <t>830x740x425</t>
  </si>
  <si>
    <t>6PzS</t>
  </si>
  <si>
    <t>Kutno(1)</t>
  </si>
  <si>
    <t>ELEKTRYCZNY WÓZEK PALETOWY  CBD 18  rok prod. 2016/2017/2012</t>
  </si>
  <si>
    <t>535x650x200</t>
  </si>
  <si>
    <t>210Ah</t>
  </si>
  <si>
    <t>waga: 175-202kg</t>
  </si>
  <si>
    <t>625x745x425</t>
  </si>
  <si>
    <t>600A</t>
  </si>
  <si>
    <t>6PZS600L/F</t>
  </si>
  <si>
    <t>6140PL1073530</t>
  </si>
  <si>
    <t>PODNOŚNIK WIDŁOWY AKUMULATOROWY  WW 1,25/2500, WW1,25/3400, WW1217 rok prod. 1993, 1995</t>
  </si>
  <si>
    <t>450x830x680</t>
  </si>
  <si>
    <t>Kłaj(1)</t>
  </si>
  <si>
    <t>WÓZEK TRANSPORTOWY AKUMULATOROWY  MELEX</t>
  </si>
  <si>
    <t>240x260x180</t>
  </si>
  <si>
    <t>SPZS195</t>
  </si>
  <si>
    <t>225A</t>
  </si>
  <si>
    <t>6140PL1914064</t>
  </si>
  <si>
    <t>PODNOŚNIK WIDŁOWY AKUMULATOROWY CPD20J-D1  rok prod.2009</t>
  </si>
  <si>
    <t>600x980x470</t>
  </si>
  <si>
    <t>6PzB</t>
  </si>
  <si>
    <t>WÓZEK UNOSZĄCY AKUMULATOROWY CBD-20</t>
  </si>
  <si>
    <t>350x625x1070</t>
  </si>
  <si>
    <t>6140PL1536838</t>
  </si>
  <si>
    <t>WÓZEK TRANSPORTOWY SPALINOWY BALKANCAR EV 638.33.254  rok.prod.2004/2005</t>
  </si>
  <si>
    <t>620x830x750</t>
  </si>
  <si>
    <t>600Ah</t>
  </si>
  <si>
    <t>6140PL0901925</t>
  </si>
  <si>
    <t>ZEA Stawy(1)</t>
  </si>
  <si>
    <t>waga: 1005 kg</t>
  </si>
  <si>
    <t>450x680x1020</t>
  </si>
  <si>
    <t>560x745x410</t>
  </si>
  <si>
    <r>
      <t xml:space="preserve">DOSTAWA </t>
    </r>
    <r>
      <rPr>
        <b/>
        <u/>
        <sz val="12"/>
        <rFont val="Arial"/>
        <family val="2"/>
        <charset val="238"/>
      </rPr>
      <t>DĘBLIN</t>
    </r>
    <r>
      <rPr>
        <sz val="10"/>
        <rFont val="Arial"/>
        <family val="2"/>
        <charset val="238"/>
      </rPr>
      <t xml:space="preserve"> BATERIE TRAKCYJNE</t>
    </r>
  </si>
  <si>
    <r>
      <t xml:space="preserve">DOSTAWA </t>
    </r>
    <r>
      <rPr>
        <b/>
        <i/>
        <sz val="12"/>
        <rFont val="Arial"/>
        <family val="2"/>
        <charset val="238"/>
      </rPr>
      <t xml:space="preserve">ŻURAWICA </t>
    </r>
    <r>
      <rPr>
        <sz val="10"/>
        <rFont val="Arial"/>
        <family val="2"/>
        <charset val="238"/>
      </rPr>
      <t>BATERIE TRAKCYJNE</t>
    </r>
  </si>
  <si>
    <t>XIV</t>
  </si>
  <si>
    <t>XV</t>
  </si>
  <si>
    <t>WÓZEK TRANSPORTOWY AKUMULATOROWY HELI BD20 rok prod.2016</t>
  </si>
  <si>
    <t xml:space="preserve">BD20-JB1  </t>
  </si>
  <si>
    <r>
      <t xml:space="preserve">6szt.ogniw kwasowo-ołowiowych połączonych ze sobą szeregowo,  końcówki biegunów w postaci śrub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 xml:space="preserve"> 8 o długości 30mm.</t>
    </r>
  </si>
  <si>
    <t xml:space="preserve">     S.Gałkówek(1)</t>
  </si>
  <si>
    <t>Regny(1)</t>
  </si>
  <si>
    <t>Kłaj(2)</t>
  </si>
  <si>
    <t>ZZ(1)  Kutno(2) Kłaj(1)</t>
  </si>
  <si>
    <t>WÓZEK TRANSP.AKUMUL. HELI BD20  rok prod. /2012 /</t>
  </si>
  <si>
    <t>ZEA Stawy(2)</t>
  </si>
  <si>
    <t xml:space="preserve"> Niedźwiedź(1) S.Dęblin(2) Stężyca(1)</t>
  </si>
  <si>
    <t>S.Dęblin(2)</t>
  </si>
  <si>
    <t>Kutno(3)</t>
  </si>
  <si>
    <t>kpl</t>
  </si>
  <si>
    <t>6x6V</t>
  </si>
  <si>
    <t>Rozmiar  (wys. x dł. x szer.)</t>
  </si>
  <si>
    <t>Rozmiar (wys. X dł. x szer.)</t>
  </si>
  <si>
    <t>S.Dęblin(1)
Jawidz(2)</t>
  </si>
  <si>
    <t>Kłaj(1)
Z.Zab.(1)</t>
  </si>
  <si>
    <t>min.waga: 950kg</t>
  </si>
  <si>
    <t>ZADANIE NR 2</t>
  </si>
  <si>
    <t>Stężyca(4)</t>
  </si>
  <si>
    <t>RAZEM ZADANIE 2 i 2A</t>
  </si>
  <si>
    <t>ZADANIE NR 2A</t>
  </si>
  <si>
    <t>Wartość netto (zł) (cena jedn. netto x ilość)</t>
  </si>
  <si>
    <t>Wartość VAT w %</t>
  </si>
  <si>
    <t>Wartość brutto (zł) (wartość netto + VAT)</t>
  </si>
  <si>
    <t>Rodzaj elektrolitu</t>
  </si>
  <si>
    <t>Załącznik nr 3b do SWZ, sprawa 86/2021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</si>
</sst>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rgb="FF00B050"/>
      <name val="Arial Narrow"/>
      <family val="2"/>
      <charset val="238"/>
    </font>
    <font>
      <sz val="8"/>
      <color rgb="FF00B050"/>
      <name val="Arial Narrow"/>
      <family val="2"/>
      <charset val="238"/>
    </font>
    <font>
      <b/>
      <i/>
      <sz val="12"/>
      <name val="Arial"/>
      <family val="2"/>
      <charset val="238"/>
    </font>
    <font>
      <sz val="10"/>
      <name val="Calibri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4" fillId="3" borderId="1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4" fontId="2" fillId="3" borderId="4" xfId="0" applyNumberFormat="1" applyFont="1" applyFill="1" applyBorder="1" applyAlignment="1">
      <alignment horizontal="right" vertical="center" wrapText="1" indent="1"/>
    </xf>
    <xf numFmtId="4" fontId="3" fillId="2" borderId="25" xfId="0" applyNumberFormat="1" applyFont="1" applyFill="1" applyBorder="1" applyAlignment="1" applyProtection="1">
      <alignment horizontal="right" vertical="center" indent="1"/>
      <protection locked="0"/>
    </xf>
    <xf numFmtId="4" fontId="3" fillId="2" borderId="2" xfId="0" applyNumberFormat="1" applyFont="1" applyFill="1" applyBorder="1" applyAlignment="1" applyProtection="1">
      <alignment horizontal="right" vertical="center" indent="1"/>
      <protection locked="0"/>
    </xf>
    <xf numFmtId="4" fontId="2" fillId="3" borderId="22" xfId="0" applyNumberFormat="1" applyFont="1" applyFill="1" applyBorder="1" applyAlignment="1">
      <alignment horizontal="right" vertical="center" wrapText="1" indent="1"/>
    </xf>
    <xf numFmtId="4" fontId="3" fillId="2" borderId="27" xfId="0" applyNumberFormat="1" applyFont="1" applyFill="1" applyBorder="1" applyAlignment="1" applyProtection="1">
      <alignment horizontal="right" vertical="center" indent="1"/>
      <protection locked="0"/>
    </xf>
    <xf numFmtId="4" fontId="2" fillId="3" borderId="4" xfId="0" applyNumberFormat="1" applyFont="1" applyFill="1" applyBorder="1" applyAlignment="1" applyProtection="1">
      <alignment horizontal="right" vertical="center" indent="1"/>
      <protection locked="0"/>
    </xf>
    <xf numFmtId="4" fontId="3" fillId="2" borderId="29" xfId="0" applyNumberFormat="1" applyFont="1" applyFill="1" applyBorder="1" applyAlignment="1" applyProtection="1">
      <alignment horizontal="right" vertical="center" indent="1"/>
      <protection locked="0"/>
    </xf>
    <xf numFmtId="4" fontId="3" fillId="2" borderId="28" xfId="0" applyNumberFormat="1" applyFont="1" applyFill="1" applyBorder="1" applyAlignment="1" applyProtection="1">
      <alignment horizontal="right" vertical="center" indent="1"/>
      <protection locked="0"/>
    </xf>
    <xf numFmtId="4" fontId="2" fillId="3" borderId="22" xfId="0" applyNumberFormat="1" applyFont="1" applyFill="1" applyBorder="1" applyAlignment="1" applyProtection="1">
      <alignment horizontal="right" vertical="center" indent="1"/>
      <protection locked="0"/>
    </xf>
    <xf numFmtId="4" fontId="17" fillId="4" borderId="0" xfId="0" applyNumberFormat="1" applyFont="1" applyFill="1" applyAlignment="1">
      <alignment horizontal="right" vertical="center" indent="1"/>
    </xf>
    <xf numFmtId="4" fontId="7" fillId="4" borderId="0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Alignment="1">
      <alignment horizontal="right" indent="1"/>
    </xf>
    <xf numFmtId="4" fontId="17" fillId="5" borderId="0" xfId="0" applyNumberFormat="1" applyFont="1" applyFill="1" applyAlignment="1">
      <alignment horizontal="right" vertical="center" indent="1"/>
    </xf>
    <xf numFmtId="0" fontId="2" fillId="3" borderId="4" xfId="0" applyFont="1" applyFill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4" fillId="3" borderId="22" xfId="0" applyFont="1" applyFill="1" applyBorder="1" applyAlignment="1">
      <alignment vertical="center" wrapText="1"/>
    </xf>
    <xf numFmtId="4" fontId="14" fillId="3" borderId="22" xfId="0" applyNumberFormat="1" applyFont="1" applyFill="1" applyBorder="1" applyAlignment="1">
      <alignment horizontal="right" vertical="center" wrapText="1" indent="1"/>
    </xf>
    <xf numFmtId="0" fontId="14" fillId="3" borderId="2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tabSelected="1" view="pageBreakPreview" topLeftCell="A34" zoomScale="90" zoomScaleNormal="90" zoomScaleSheetLayoutView="90" workbookViewId="0">
      <selection activeCell="K46" activeCellId="11" sqref="K31 N31 N33 N34 N35 K35 K34 K33 K44 N44 N46 K46"/>
    </sheetView>
  </sheetViews>
  <sheetFormatPr defaultColWidth="8.88671875" defaultRowHeight="12.75" x14ac:dyDescent="0.2"/>
  <cols>
    <col min="1" max="1" width="5" style="2" customWidth="1"/>
    <col min="2" max="2" width="9.77734375" style="1" customWidth="1"/>
    <col min="3" max="3" width="13.44140625" style="1" customWidth="1"/>
    <col min="4" max="4" width="7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7.5546875" style="1" customWidth="1"/>
    <col min="10" max="10" width="5" style="1" customWidth="1"/>
    <col min="11" max="13" width="8.88671875" style="1"/>
    <col min="14" max="14" width="11" style="1" customWidth="1"/>
    <col min="15" max="15" width="10.33203125" style="2" customWidth="1"/>
    <col min="16" max="16" width="8.88671875" style="2"/>
    <col min="17" max="16384" width="8.88671875" style="1"/>
  </cols>
  <sheetData>
    <row r="1" spans="1:16" ht="15" customHeight="1" x14ac:dyDescent="0.2">
      <c r="A1" s="6"/>
      <c r="B1" s="6"/>
      <c r="C1" s="6"/>
      <c r="D1" s="6"/>
      <c r="E1" s="6"/>
      <c r="F1" s="6"/>
      <c r="G1" s="89"/>
      <c r="H1" s="89"/>
      <c r="I1" s="14"/>
      <c r="J1" s="90" t="s">
        <v>135</v>
      </c>
      <c r="K1" s="90"/>
      <c r="L1" s="90"/>
      <c r="M1" s="90"/>
      <c r="N1" s="90"/>
      <c r="O1" s="90"/>
      <c r="P1" s="15"/>
    </row>
    <row r="2" spans="1:16" s="8" customFormat="1" ht="20.100000000000001" customHeight="1" x14ac:dyDescent="0.3">
      <c r="A2" s="91" t="s">
        <v>127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6"/>
    </row>
    <row r="3" spans="1:16" s="8" customFormat="1" ht="24" customHeight="1" thickBot="1" x14ac:dyDescent="0.35">
      <c r="A3" s="92" t="s">
        <v>104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7"/>
    </row>
    <row r="4" spans="1:16" ht="21" customHeight="1" thickTop="1" thickBot="1" x14ac:dyDescent="0.25">
      <c r="A4" s="93" t="s">
        <v>29</v>
      </c>
      <c r="B4" s="111" t="s">
        <v>28</v>
      </c>
      <c r="C4" s="112"/>
      <c r="D4" s="112"/>
      <c r="E4" s="112"/>
      <c r="F4" s="113"/>
      <c r="G4" s="93" t="s">
        <v>27</v>
      </c>
      <c r="H4" s="95"/>
      <c r="I4" s="96" t="s">
        <v>26</v>
      </c>
      <c r="J4" s="97" t="s">
        <v>25</v>
      </c>
      <c r="K4" s="103" t="s">
        <v>24</v>
      </c>
      <c r="L4" s="103" t="s">
        <v>131</v>
      </c>
      <c r="M4" s="103" t="s">
        <v>132</v>
      </c>
      <c r="N4" s="103" t="s">
        <v>133</v>
      </c>
      <c r="O4" s="96" t="s">
        <v>21</v>
      </c>
    </row>
    <row r="5" spans="1:16" ht="13.5" customHeight="1" thickTop="1" x14ac:dyDescent="0.2">
      <c r="A5" s="94"/>
      <c r="B5" s="100" t="s">
        <v>123</v>
      </c>
      <c r="C5" s="100" t="s">
        <v>20</v>
      </c>
      <c r="D5" s="100" t="s">
        <v>134</v>
      </c>
      <c r="E5" s="100" t="s">
        <v>18</v>
      </c>
      <c r="F5" s="100" t="s">
        <v>17</v>
      </c>
      <c r="G5" s="105" t="s">
        <v>16</v>
      </c>
      <c r="H5" s="96" t="s">
        <v>15</v>
      </c>
      <c r="I5" s="94"/>
      <c r="J5" s="98"/>
      <c r="K5" s="104"/>
      <c r="L5" s="107"/>
      <c r="M5" s="104"/>
      <c r="N5" s="107"/>
      <c r="O5" s="102"/>
    </row>
    <row r="6" spans="1:16" ht="13.5" customHeight="1" x14ac:dyDescent="0.2">
      <c r="A6" s="94"/>
      <c r="B6" s="100"/>
      <c r="C6" s="100"/>
      <c r="D6" s="100"/>
      <c r="E6" s="100"/>
      <c r="F6" s="100"/>
      <c r="G6" s="106"/>
      <c r="H6" s="102"/>
      <c r="I6" s="94"/>
      <c r="J6" s="98"/>
      <c r="K6" s="104"/>
      <c r="L6" s="107"/>
      <c r="M6" s="104"/>
      <c r="N6" s="107"/>
      <c r="O6" s="102"/>
    </row>
    <row r="7" spans="1:16" ht="33.6" customHeight="1" thickBot="1" x14ac:dyDescent="0.25">
      <c r="A7" s="94"/>
      <c r="B7" s="101"/>
      <c r="C7" s="101"/>
      <c r="D7" s="101"/>
      <c r="E7" s="101"/>
      <c r="F7" s="101"/>
      <c r="G7" s="106"/>
      <c r="H7" s="102"/>
      <c r="I7" s="94"/>
      <c r="J7" s="99"/>
      <c r="K7" s="104"/>
      <c r="L7" s="108"/>
      <c r="M7" s="104"/>
      <c r="N7" s="108"/>
      <c r="O7" s="102"/>
    </row>
    <row r="8" spans="1:16" ht="14.25" thickTop="1" thickBo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8</v>
      </c>
      <c r="H8" s="11">
        <v>9</v>
      </c>
      <c r="I8" s="11">
        <v>10</v>
      </c>
      <c r="J8" s="11">
        <v>11</v>
      </c>
      <c r="K8" s="11">
        <v>12</v>
      </c>
      <c r="L8" s="11">
        <v>13</v>
      </c>
      <c r="M8" s="11">
        <v>14</v>
      </c>
      <c r="N8" s="11">
        <v>15</v>
      </c>
      <c r="O8" s="12">
        <v>16</v>
      </c>
    </row>
    <row r="9" spans="1:16" ht="35.1" customHeight="1" thickTop="1" x14ac:dyDescent="0.2">
      <c r="A9" s="13" t="s">
        <v>14</v>
      </c>
      <c r="B9" s="109" t="s">
        <v>85</v>
      </c>
      <c r="C9" s="110"/>
      <c r="D9" s="110"/>
      <c r="E9" s="110"/>
      <c r="F9" s="110"/>
      <c r="G9" s="110"/>
      <c r="H9" s="110"/>
      <c r="I9" s="110"/>
      <c r="J9" s="62"/>
      <c r="K9" s="62"/>
      <c r="L9" s="62"/>
      <c r="M9" s="62"/>
      <c r="N9" s="70"/>
      <c r="O9" s="63"/>
    </row>
    <row r="10" spans="1:16" s="29" customFormat="1" ht="87.75" customHeight="1" thickBot="1" x14ac:dyDescent="0.25">
      <c r="A10" s="31">
        <v>1</v>
      </c>
      <c r="B10" s="32" t="s">
        <v>86</v>
      </c>
      <c r="C10" s="32" t="s">
        <v>87</v>
      </c>
      <c r="D10" s="32" t="s">
        <v>2</v>
      </c>
      <c r="E10" s="32" t="s">
        <v>121</v>
      </c>
      <c r="F10" s="32" t="s">
        <v>88</v>
      </c>
      <c r="G10" s="33" t="s">
        <v>110</v>
      </c>
      <c r="H10" s="33" t="s">
        <v>89</v>
      </c>
      <c r="I10" s="33" t="s">
        <v>120</v>
      </c>
      <c r="J10" s="32">
        <v>1</v>
      </c>
      <c r="K10" s="71"/>
      <c r="L10" s="71"/>
      <c r="M10" s="71">
        <v>23</v>
      </c>
      <c r="N10" s="71"/>
      <c r="O10" s="34" t="s">
        <v>84</v>
      </c>
      <c r="P10" s="30"/>
    </row>
    <row r="11" spans="1:16" ht="35.1" customHeight="1" thickTop="1" x14ac:dyDescent="0.2">
      <c r="A11" s="13" t="s">
        <v>13</v>
      </c>
      <c r="B11" s="109" t="s">
        <v>67</v>
      </c>
      <c r="C11" s="110"/>
      <c r="D11" s="110"/>
      <c r="E11" s="110"/>
      <c r="F11" s="110"/>
      <c r="G11" s="110"/>
      <c r="H11" s="110"/>
      <c r="I11" s="110"/>
      <c r="J11" s="62"/>
      <c r="K11" s="70"/>
      <c r="L11" s="70"/>
      <c r="M11" s="70"/>
      <c r="N11" s="70"/>
      <c r="O11" s="63"/>
    </row>
    <row r="12" spans="1:16" s="29" customFormat="1" ht="35.1" customHeight="1" x14ac:dyDescent="0.2">
      <c r="A12" s="10">
        <v>1</v>
      </c>
      <c r="B12" s="7" t="s">
        <v>44</v>
      </c>
      <c r="C12" s="7" t="s">
        <v>50</v>
      </c>
      <c r="D12" s="3" t="s">
        <v>2</v>
      </c>
      <c r="E12" s="3" t="s">
        <v>30</v>
      </c>
      <c r="F12" s="3" t="s">
        <v>31</v>
      </c>
      <c r="G12" s="4"/>
      <c r="H12" s="4" t="s">
        <v>32</v>
      </c>
      <c r="I12" s="4" t="s">
        <v>1</v>
      </c>
      <c r="J12" s="3">
        <v>1</v>
      </c>
      <c r="K12" s="72"/>
      <c r="L12" s="72"/>
      <c r="M12" s="72">
        <v>23</v>
      </c>
      <c r="N12" s="72"/>
      <c r="O12" s="26" t="s">
        <v>111</v>
      </c>
      <c r="P12" s="30"/>
    </row>
    <row r="13" spans="1:16" s="29" customFormat="1" ht="35.1" customHeight="1" thickBot="1" x14ac:dyDescent="0.25">
      <c r="A13" s="10">
        <v>2</v>
      </c>
      <c r="B13" s="7" t="s">
        <v>102</v>
      </c>
      <c r="C13" s="7" t="s">
        <v>50</v>
      </c>
      <c r="D13" s="3" t="s">
        <v>2</v>
      </c>
      <c r="E13" s="3" t="s">
        <v>30</v>
      </c>
      <c r="F13" s="3" t="s">
        <v>31</v>
      </c>
      <c r="G13" s="4"/>
      <c r="H13" s="4" t="s">
        <v>49</v>
      </c>
      <c r="I13" s="4" t="s">
        <v>1</v>
      </c>
      <c r="J13" s="32">
        <v>1</v>
      </c>
      <c r="K13" s="71"/>
      <c r="L13" s="71"/>
      <c r="M13" s="71">
        <v>23</v>
      </c>
      <c r="N13" s="71"/>
      <c r="O13" s="37" t="s">
        <v>100</v>
      </c>
      <c r="P13" s="30"/>
    </row>
    <row r="14" spans="1:16" s="19" customFormat="1" ht="35.1" customHeight="1" thickTop="1" x14ac:dyDescent="0.2">
      <c r="A14" s="9" t="s">
        <v>12</v>
      </c>
      <c r="B14" s="109" t="s">
        <v>96</v>
      </c>
      <c r="C14" s="110"/>
      <c r="D14" s="110"/>
      <c r="E14" s="110"/>
      <c r="F14" s="110"/>
      <c r="G14" s="110"/>
      <c r="H14" s="110"/>
      <c r="I14" s="110"/>
      <c r="J14" s="64"/>
      <c r="K14" s="73"/>
      <c r="L14" s="73"/>
      <c r="M14" s="73"/>
      <c r="N14" s="73"/>
      <c r="O14" s="65"/>
      <c r="P14" s="18"/>
    </row>
    <row r="15" spans="1:16" s="19" customFormat="1" ht="35.1" customHeight="1" thickBot="1" x14ac:dyDescent="0.25">
      <c r="A15" s="10">
        <v>1</v>
      </c>
      <c r="B15" s="3" t="s">
        <v>97</v>
      </c>
      <c r="C15" s="3" t="s">
        <v>72</v>
      </c>
      <c r="D15" s="3" t="s">
        <v>2</v>
      </c>
      <c r="E15" s="3" t="s">
        <v>5</v>
      </c>
      <c r="F15" s="3" t="s">
        <v>98</v>
      </c>
      <c r="G15" s="4" t="s">
        <v>101</v>
      </c>
      <c r="H15" s="4" t="s">
        <v>99</v>
      </c>
      <c r="I15" s="4" t="s">
        <v>1</v>
      </c>
      <c r="J15" s="3">
        <v>1</v>
      </c>
      <c r="K15" s="71"/>
      <c r="L15" s="72"/>
      <c r="M15" s="71">
        <v>23</v>
      </c>
      <c r="N15" s="72"/>
      <c r="O15" s="26" t="s">
        <v>100</v>
      </c>
      <c r="P15" s="20"/>
    </row>
    <row r="16" spans="1:16" ht="39.75" customHeight="1" thickTop="1" x14ac:dyDescent="0.2">
      <c r="A16" s="13" t="s">
        <v>11</v>
      </c>
      <c r="B16" s="109" t="s">
        <v>82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83"/>
      <c r="M16" s="61"/>
      <c r="N16" s="70"/>
      <c r="O16" s="63"/>
    </row>
    <row r="17" spans="1:16" ht="32.25" customHeight="1" x14ac:dyDescent="0.2">
      <c r="A17" s="10">
        <v>1</v>
      </c>
      <c r="B17" s="3" t="s">
        <v>78</v>
      </c>
      <c r="C17" s="3" t="s">
        <v>72</v>
      </c>
      <c r="D17" s="7" t="s">
        <v>33</v>
      </c>
      <c r="E17" s="3" t="s">
        <v>4</v>
      </c>
      <c r="F17" s="3" t="s">
        <v>79</v>
      </c>
      <c r="G17" s="4" t="s">
        <v>80</v>
      </c>
      <c r="H17" s="28" t="s">
        <v>81</v>
      </c>
      <c r="I17" s="4" t="s">
        <v>1</v>
      </c>
      <c r="J17" s="3">
        <v>3</v>
      </c>
      <c r="K17" s="72"/>
      <c r="L17" s="72"/>
      <c r="M17" s="72">
        <v>23</v>
      </c>
      <c r="N17" s="72"/>
      <c r="O17" s="26" t="s">
        <v>113</v>
      </c>
    </row>
    <row r="18" spans="1:16" ht="28.5" customHeight="1" thickBot="1" x14ac:dyDescent="0.25">
      <c r="A18" s="38">
        <v>2</v>
      </c>
      <c r="B18" s="39" t="s">
        <v>103</v>
      </c>
      <c r="C18" s="39" t="s">
        <v>72</v>
      </c>
      <c r="D18" s="40" t="s">
        <v>33</v>
      </c>
      <c r="E18" s="39" t="s">
        <v>4</v>
      </c>
      <c r="F18" s="39" t="s">
        <v>3</v>
      </c>
      <c r="G18" s="41"/>
      <c r="H18" s="42" t="s">
        <v>41</v>
      </c>
      <c r="I18" s="41" t="s">
        <v>1</v>
      </c>
      <c r="J18" s="39">
        <v>1</v>
      </c>
      <c r="K18" s="77"/>
      <c r="L18" s="76"/>
      <c r="M18" s="77">
        <v>23</v>
      </c>
      <c r="N18" s="74"/>
      <c r="O18" s="46" t="s">
        <v>112</v>
      </c>
    </row>
    <row r="19" spans="1:16" s="19" customFormat="1" ht="35.1" customHeight="1" thickTop="1" x14ac:dyDescent="0.2">
      <c r="A19" s="13" t="s">
        <v>9</v>
      </c>
      <c r="B19" s="109" t="s">
        <v>115</v>
      </c>
      <c r="C19" s="110"/>
      <c r="D19" s="110"/>
      <c r="E19" s="110"/>
      <c r="F19" s="110"/>
      <c r="G19" s="110"/>
      <c r="H19" s="110"/>
      <c r="I19" s="110"/>
      <c r="J19" s="62"/>
      <c r="K19" s="70"/>
      <c r="L19" s="70"/>
      <c r="M19" s="70"/>
      <c r="N19" s="70"/>
      <c r="O19" s="63"/>
      <c r="P19" s="18"/>
    </row>
    <row r="20" spans="1:16" s="27" customFormat="1" ht="38.25" customHeight="1" x14ac:dyDescent="0.2">
      <c r="A20" s="10">
        <v>1</v>
      </c>
      <c r="B20" s="3" t="s">
        <v>36</v>
      </c>
      <c r="C20" s="7" t="s">
        <v>51</v>
      </c>
      <c r="D20" s="7" t="s">
        <v>2</v>
      </c>
      <c r="E20" s="3" t="s">
        <v>5</v>
      </c>
      <c r="F20" s="3" t="s">
        <v>10</v>
      </c>
      <c r="G20" s="4" t="s">
        <v>52</v>
      </c>
      <c r="H20" s="4" t="s">
        <v>53</v>
      </c>
      <c r="I20" s="4" t="s">
        <v>1</v>
      </c>
      <c r="J20" s="3">
        <v>4</v>
      </c>
      <c r="K20" s="72"/>
      <c r="L20" s="72"/>
      <c r="M20" s="72">
        <v>23</v>
      </c>
      <c r="N20" s="72"/>
      <c r="O20" s="26" t="s">
        <v>114</v>
      </c>
      <c r="P20" s="25"/>
    </row>
    <row r="21" spans="1:16" s="27" customFormat="1" ht="32.25" customHeight="1" thickBot="1" x14ac:dyDescent="0.25">
      <c r="A21" s="47">
        <v>2</v>
      </c>
      <c r="B21" s="39" t="s">
        <v>94</v>
      </c>
      <c r="C21" s="40" t="s">
        <v>109</v>
      </c>
      <c r="D21" s="40" t="s">
        <v>2</v>
      </c>
      <c r="E21" s="39" t="s">
        <v>5</v>
      </c>
      <c r="F21" s="39" t="s">
        <v>10</v>
      </c>
      <c r="G21" s="41"/>
      <c r="H21" s="41" t="s">
        <v>95</v>
      </c>
      <c r="I21" s="41" t="s">
        <v>1</v>
      </c>
      <c r="J21" s="39">
        <v>2</v>
      </c>
      <c r="K21" s="77"/>
      <c r="L21" s="76"/>
      <c r="M21" s="77">
        <v>23</v>
      </c>
      <c r="N21" s="74"/>
      <c r="O21" s="46" t="s">
        <v>116</v>
      </c>
      <c r="P21" s="25"/>
    </row>
    <row r="22" spans="1:16" s="19" customFormat="1" ht="42" customHeight="1" thickTop="1" x14ac:dyDescent="0.2">
      <c r="A22" s="43" t="s">
        <v>8</v>
      </c>
      <c r="B22" s="121" t="s">
        <v>60</v>
      </c>
      <c r="C22" s="122"/>
      <c r="D22" s="122"/>
      <c r="E22" s="122"/>
      <c r="F22" s="122"/>
      <c r="G22" s="122"/>
      <c r="H22" s="122"/>
      <c r="I22" s="122"/>
      <c r="J22" s="66"/>
      <c r="K22" s="75"/>
      <c r="L22" s="75"/>
      <c r="M22" s="75"/>
      <c r="N22" s="75"/>
      <c r="O22" s="67"/>
      <c r="P22" s="18"/>
    </row>
    <row r="23" spans="1:16" s="19" customFormat="1" ht="44.25" customHeight="1" thickBot="1" x14ac:dyDescent="0.25">
      <c r="A23" s="22">
        <v>1</v>
      </c>
      <c r="B23" s="23" t="s">
        <v>37</v>
      </c>
      <c r="C23" s="23" t="s">
        <v>50</v>
      </c>
      <c r="D23" s="7" t="s">
        <v>2</v>
      </c>
      <c r="E23" s="23" t="s">
        <v>30</v>
      </c>
      <c r="F23" s="23" t="s">
        <v>38</v>
      </c>
      <c r="G23" s="24" t="s">
        <v>61</v>
      </c>
      <c r="H23" s="24" t="s">
        <v>62</v>
      </c>
      <c r="I23" s="4" t="s">
        <v>1</v>
      </c>
      <c r="J23" s="3">
        <v>3</v>
      </c>
      <c r="K23" s="71"/>
      <c r="L23" s="72"/>
      <c r="M23" s="71">
        <v>23</v>
      </c>
      <c r="N23" s="72"/>
      <c r="O23" s="26" t="s">
        <v>117</v>
      </c>
      <c r="P23" s="18"/>
    </row>
    <row r="24" spans="1:16" s="27" customFormat="1" ht="30.75" customHeight="1" thickTop="1" x14ac:dyDescent="0.2">
      <c r="A24" s="43" t="s">
        <v>7</v>
      </c>
      <c r="B24" s="114" t="s">
        <v>90</v>
      </c>
      <c r="C24" s="115"/>
      <c r="D24" s="115"/>
      <c r="E24" s="115"/>
      <c r="F24" s="115"/>
      <c r="G24" s="115"/>
      <c r="H24" s="115"/>
      <c r="I24" s="115"/>
      <c r="J24" s="66"/>
      <c r="K24" s="75"/>
      <c r="L24" s="75"/>
      <c r="M24" s="75"/>
      <c r="N24" s="75"/>
      <c r="O24" s="67"/>
      <c r="P24" s="25"/>
    </row>
    <row r="25" spans="1:16" s="27" customFormat="1" ht="30.75" customHeight="1" thickBot="1" x14ac:dyDescent="0.25">
      <c r="A25" s="31">
        <v>1</v>
      </c>
      <c r="B25" s="32" t="s">
        <v>91</v>
      </c>
      <c r="C25" s="32" t="s">
        <v>92</v>
      </c>
      <c r="D25" s="35" t="s">
        <v>2</v>
      </c>
      <c r="E25" s="44" t="s">
        <v>5</v>
      </c>
      <c r="F25" s="32" t="s">
        <v>3</v>
      </c>
      <c r="G25" s="33" t="s">
        <v>126</v>
      </c>
      <c r="H25" s="36" t="s">
        <v>45</v>
      </c>
      <c r="I25" s="45" t="s">
        <v>39</v>
      </c>
      <c r="J25" s="32">
        <v>1</v>
      </c>
      <c r="K25" s="71"/>
      <c r="L25" s="77"/>
      <c r="M25" s="71">
        <v>23</v>
      </c>
      <c r="N25" s="77"/>
      <c r="O25" s="37" t="s">
        <v>125</v>
      </c>
      <c r="P25" s="25"/>
    </row>
    <row r="26" spans="1:16" s="19" customFormat="1" ht="27" customHeight="1" thickTop="1" x14ac:dyDescent="0.2">
      <c r="A26" s="43" t="s">
        <v>6</v>
      </c>
      <c r="B26" s="114" t="s">
        <v>74</v>
      </c>
      <c r="C26" s="115"/>
      <c r="D26" s="115"/>
      <c r="E26" s="115"/>
      <c r="F26" s="115"/>
      <c r="G26" s="115"/>
      <c r="H26" s="115"/>
      <c r="I26" s="115"/>
      <c r="J26" s="66"/>
      <c r="K26" s="75"/>
      <c r="L26" s="75"/>
      <c r="M26" s="75"/>
      <c r="N26" s="75"/>
      <c r="O26" s="67"/>
      <c r="P26" s="18"/>
    </row>
    <row r="27" spans="1:16" s="27" customFormat="1" ht="30.75" customHeight="1" thickBot="1" x14ac:dyDescent="0.25">
      <c r="A27" s="31">
        <v>2</v>
      </c>
      <c r="B27" s="32" t="s">
        <v>75</v>
      </c>
      <c r="C27" s="3" t="s">
        <v>65</v>
      </c>
      <c r="D27" s="35" t="s">
        <v>2</v>
      </c>
      <c r="E27" s="32" t="s">
        <v>4</v>
      </c>
      <c r="F27" s="32" t="s">
        <v>76</v>
      </c>
      <c r="G27" s="33" t="s">
        <v>77</v>
      </c>
      <c r="H27" s="36" t="s">
        <v>66</v>
      </c>
      <c r="I27" s="33" t="s">
        <v>39</v>
      </c>
      <c r="J27" s="32">
        <v>2</v>
      </c>
      <c r="K27" s="71"/>
      <c r="L27" s="77"/>
      <c r="M27" s="71">
        <v>23</v>
      </c>
      <c r="N27" s="71"/>
      <c r="O27" s="37" t="s">
        <v>124</v>
      </c>
      <c r="P27" s="25"/>
    </row>
    <row r="28" spans="1:16" s="27" customFormat="1" ht="30.6" customHeight="1" thickTop="1" x14ac:dyDescent="0.2">
      <c r="A28" s="43" t="s">
        <v>40</v>
      </c>
      <c r="B28" s="114" t="s">
        <v>93</v>
      </c>
      <c r="C28" s="115"/>
      <c r="D28" s="115"/>
      <c r="E28" s="115"/>
      <c r="F28" s="115"/>
      <c r="G28" s="115"/>
      <c r="H28" s="115"/>
      <c r="I28" s="115"/>
      <c r="J28" s="66"/>
      <c r="K28" s="75"/>
      <c r="L28" s="75"/>
      <c r="M28" s="75"/>
      <c r="N28" s="75"/>
      <c r="O28" s="67"/>
      <c r="P28" s="25"/>
    </row>
    <row r="29" spans="1:16" s="27" customFormat="1" ht="30.75" customHeight="1" thickBot="1" x14ac:dyDescent="0.25">
      <c r="A29" s="31">
        <v>1</v>
      </c>
      <c r="B29" s="32" t="s">
        <v>75</v>
      </c>
      <c r="C29" s="32"/>
      <c r="D29" s="35" t="s">
        <v>2</v>
      </c>
      <c r="E29" s="32" t="s">
        <v>4</v>
      </c>
      <c r="F29" s="32" t="s">
        <v>76</v>
      </c>
      <c r="G29" s="33" t="s">
        <v>77</v>
      </c>
      <c r="H29" s="36" t="s">
        <v>66</v>
      </c>
      <c r="I29" s="33" t="s">
        <v>39</v>
      </c>
      <c r="J29" s="32">
        <v>3</v>
      </c>
      <c r="K29" s="71"/>
      <c r="L29" s="77"/>
      <c r="M29" s="71">
        <v>23</v>
      </c>
      <c r="N29" s="71"/>
      <c r="O29" s="37" t="s">
        <v>128</v>
      </c>
      <c r="P29" s="25"/>
    </row>
    <row r="30" spans="1:16" s="19" customFormat="1" ht="30.75" customHeight="1" thickTop="1" x14ac:dyDescent="0.2">
      <c r="A30" s="21" t="s">
        <v>106</v>
      </c>
      <c r="B30" s="114" t="s">
        <v>70</v>
      </c>
      <c r="C30" s="115"/>
      <c r="D30" s="115"/>
      <c r="E30" s="115"/>
      <c r="F30" s="115"/>
      <c r="G30" s="115"/>
      <c r="H30" s="115"/>
      <c r="I30" s="115"/>
      <c r="J30" s="68"/>
      <c r="K30" s="78"/>
      <c r="L30" s="78"/>
      <c r="M30" s="78"/>
      <c r="N30" s="78"/>
      <c r="O30" s="69"/>
      <c r="P30" s="18"/>
    </row>
    <row r="31" spans="1:16" s="27" customFormat="1" ht="30.75" customHeight="1" thickBot="1" x14ac:dyDescent="0.25">
      <c r="A31" s="47">
        <v>1</v>
      </c>
      <c r="B31" s="39" t="s">
        <v>71</v>
      </c>
      <c r="C31" s="39" t="s">
        <v>72</v>
      </c>
      <c r="D31" s="40" t="s">
        <v>2</v>
      </c>
      <c r="E31" s="39" t="s">
        <v>4</v>
      </c>
      <c r="F31" s="39" t="s">
        <v>3</v>
      </c>
      <c r="G31" s="41"/>
      <c r="H31" s="42" t="s">
        <v>41</v>
      </c>
      <c r="I31" s="41" t="s">
        <v>39</v>
      </c>
      <c r="J31" s="39">
        <v>1</v>
      </c>
      <c r="K31" s="71"/>
      <c r="L31" s="76"/>
      <c r="M31" s="71">
        <v>23</v>
      </c>
      <c r="N31" s="76"/>
      <c r="O31" s="46" t="s">
        <v>73</v>
      </c>
      <c r="P31" s="25"/>
    </row>
    <row r="32" spans="1:16" s="19" customFormat="1" ht="30.75" customHeight="1" thickTop="1" x14ac:dyDescent="0.2">
      <c r="A32" s="43" t="s">
        <v>107</v>
      </c>
      <c r="B32" s="114" t="s">
        <v>48</v>
      </c>
      <c r="C32" s="115"/>
      <c r="D32" s="115"/>
      <c r="E32" s="115"/>
      <c r="F32" s="115"/>
      <c r="G32" s="115"/>
      <c r="H32" s="115"/>
      <c r="I32" s="115"/>
      <c r="J32" s="66"/>
      <c r="K32" s="75"/>
      <c r="L32" s="75"/>
      <c r="M32" s="75"/>
      <c r="N32" s="75"/>
      <c r="O32" s="67"/>
      <c r="P32" s="18"/>
    </row>
    <row r="33" spans="1:16" s="27" customFormat="1" ht="30.75" customHeight="1" x14ac:dyDescent="0.2">
      <c r="A33" s="10">
        <v>2</v>
      </c>
      <c r="B33" s="3" t="s">
        <v>42</v>
      </c>
      <c r="C33" s="3" t="s">
        <v>47</v>
      </c>
      <c r="D33" s="7" t="s">
        <v>2</v>
      </c>
      <c r="E33" s="3" t="s">
        <v>30</v>
      </c>
      <c r="F33" s="3" t="s">
        <v>31</v>
      </c>
      <c r="G33" s="4" t="s">
        <v>63</v>
      </c>
      <c r="H33" s="28" t="s">
        <v>64</v>
      </c>
      <c r="I33" s="4" t="s">
        <v>39</v>
      </c>
      <c r="J33" s="3">
        <v>2</v>
      </c>
      <c r="K33" s="72"/>
      <c r="L33" s="72"/>
      <c r="M33" s="72">
        <v>23</v>
      </c>
      <c r="N33" s="72"/>
      <c r="O33" s="26" t="s">
        <v>118</v>
      </c>
      <c r="P33" s="25"/>
    </row>
    <row r="34" spans="1:16" s="27" customFormat="1" ht="30.75" customHeight="1" x14ac:dyDescent="0.2">
      <c r="A34" s="10">
        <v>3</v>
      </c>
      <c r="B34" s="3" t="s">
        <v>68</v>
      </c>
      <c r="C34" s="3" t="s">
        <v>50</v>
      </c>
      <c r="D34" s="7" t="s">
        <v>2</v>
      </c>
      <c r="E34" s="3" t="s">
        <v>30</v>
      </c>
      <c r="F34" s="3" t="s">
        <v>31</v>
      </c>
      <c r="G34" s="4"/>
      <c r="H34" s="28" t="s">
        <v>69</v>
      </c>
      <c r="I34" s="4" t="s">
        <v>39</v>
      </c>
      <c r="J34" s="3">
        <v>2</v>
      </c>
      <c r="K34" s="72"/>
      <c r="L34" s="72"/>
      <c r="M34" s="72">
        <v>23</v>
      </c>
      <c r="N34" s="72"/>
      <c r="O34" s="26" t="s">
        <v>119</v>
      </c>
      <c r="P34" s="25"/>
    </row>
    <row r="35" spans="1:16" s="27" customFormat="1" ht="30.75" customHeight="1" thickBot="1" x14ac:dyDescent="0.25">
      <c r="A35" s="31">
        <v>4</v>
      </c>
      <c r="B35" s="32" t="s">
        <v>83</v>
      </c>
      <c r="C35" s="32" t="s">
        <v>50</v>
      </c>
      <c r="D35" s="35" t="s">
        <v>2</v>
      </c>
      <c r="E35" s="32" t="s">
        <v>30</v>
      </c>
      <c r="F35" s="32" t="s">
        <v>31</v>
      </c>
      <c r="G35" s="33"/>
      <c r="H35" s="36" t="s">
        <v>32</v>
      </c>
      <c r="I35" s="33" t="s">
        <v>39</v>
      </c>
      <c r="J35" s="32">
        <v>1</v>
      </c>
      <c r="K35" s="71"/>
      <c r="L35" s="71"/>
      <c r="M35" s="71">
        <v>23</v>
      </c>
      <c r="N35" s="71"/>
      <c r="O35" s="37" t="s">
        <v>84</v>
      </c>
      <c r="P35" s="25"/>
    </row>
    <row r="36" spans="1:16" s="53" customFormat="1" ht="35.1" customHeight="1" thickTop="1" x14ac:dyDescent="0.25">
      <c r="A36" s="50"/>
      <c r="B36" s="50"/>
      <c r="C36" s="50"/>
      <c r="D36" s="50"/>
      <c r="E36" s="50"/>
      <c r="F36" s="50"/>
      <c r="G36" s="50"/>
      <c r="H36" s="51" t="s">
        <v>0</v>
      </c>
      <c r="I36" s="50"/>
      <c r="J36" s="51">
        <f>SUM(J9:J35)</f>
        <v>29</v>
      </c>
      <c r="K36" s="50"/>
      <c r="L36" s="50"/>
      <c r="M36" s="50"/>
      <c r="N36" s="79">
        <f>SUM(N9:N35)</f>
        <v>0</v>
      </c>
      <c r="O36" s="50"/>
      <c r="P36" s="52"/>
    </row>
    <row r="37" spans="1:16" ht="25.9" customHeight="1" x14ac:dyDescent="0.2">
      <c r="A37" s="91" t="s">
        <v>130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6" ht="27.75" customHeight="1" thickBot="1" x14ac:dyDescent="0.25">
      <c r="A38" s="92" t="s">
        <v>105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6" ht="25.5" customHeight="1" thickTop="1" thickBot="1" x14ac:dyDescent="0.25">
      <c r="A39" s="93" t="s">
        <v>29</v>
      </c>
      <c r="B39" s="111" t="s">
        <v>28</v>
      </c>
      <c r="C39" s="112"/>
      <c r="D39" s="112"/>
      <c r="E39" s="112"/>
      <c r="F39" s="113"/>
      <c r="G39" s="93" t="s">
        <v>27</v>
      </c>
      <c r="H39" s="95"/>
      <c r="I39" s="96" t="s">
        <v>26</v>
      </c>
      <c r="J39" s="97" t="s">
        <v>25</v>
      </c>
      <c r="K39" s="103" t="s">
        <v>24</v>
      </c>
      <c r="L39" s="84"/>
      <c r="M39" s="103" t="s">
        <v>23</v>
      </c>
      <c r="N39" s="103" t="s">
        <v>22</v>
      </c>
      <c r="O39" s="96" t="s">
        <v>21</v>
      </c>
    </row>
    <row r="40" spans="1:16" ht="35.1" customHeight="1" thickTop="1" x14ac:dyDescent="0.2">
      <c r="A40" s="94"/>
      <c r="B40" s="100" t="s">
        <v>122</v>
      </c>
      <c r="C40" s="100" t="s">
        <v>20</v>
      </c>
      <c r="D40" s="100" t="s">
        <v>19</v>
      </c>
      <c r="E40" s="100" t="s">
        <v>18</v>
      </c>
      <c r="F40" s="100" t="s">
        <v>17</v>
      </c>
      <c r="G40" s="105" t="s">
        <v>16</v>
      </c>
      <c r="H40" s="96" t="s">
        <v>15</v>
      </c>
      <c r="I40" s="94"/>
      <c r="J40" s="98"/>
      <c r="K40" s="104"/>
      <c r="L40" s="85"/>
      <c r="M40" s="104"/>
      <c r="N40" s="107"/>
      <c r="O40" s="102"/>
    </row>
    <row r="41" spans="1:16" ht="35.1" customHeight="1" thickBot="1" x14ac:dyDescent="0.25">
      <c r="A41" s="94"/>
      <c r="B41" s="100"/>
      <c r="C41" s="100"/>
      <c r="D41" s="100"/>
      <c r="E41" s="100"/>
      <c r="F41" s="100"/>
      <c r="G41" s="106"/>
      <c r="H41" s="102"/>
      <c r="I41" s="94"/>
      <c r="J41" s="98"/>
      <c r="K41" s="104"/>
      <c r="L41" s="85"/>
      <c r="M41" s="104"/>
      <c r="N41" s="107"/>
      <c r="O41" s="102"/>
    </row>
    <row r="42" spans="1:16" ht="20.25" customHeight="1" thickTop="1" x14ac:dyDescent="0.2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8</v>
      </c>
      <c r="H42" s="11">
        <v>9</v>
      </c>
      <c r="I42" s="11">
        <v>10</v>
      </c>
      <c r="J42" s="11">
        <v>11</v>
      </c>
      <c r="K42" s="11">
        <v>12</v>
      </c>
      <c r="L42" s="11"/>
      <c r="M42" s="11">
        <v>13</v>
      </c>
      <c r="N42" s="11">
        <v>14</v>
      </c>
      <c r="O42" s="12">
        <v>15</v>
      </c>
    </row>
    <row r="43" spans="1:16" s="49" customFormat="1" ht="30.6" customHeight="1" x14ac:dyDescent="0.25">
      <c r="A43" s="54" t="s">
        <v>14</v>
      </c>
      <c r="B43" s="119" t="s">
        <v>56</v>
      </c>
      <c r="C43" s="120"/>
      <c r="D43" s="120"/>
      <c r="E43" s="120"/>
      <c r="F43" s="120"/>
      <c r="G43" s="120"/>
      <c r="H43" s="120"/>
      <c r="I43" s="120"/>
      <c r="J43" s="55"/>
      <c r="K43" s="55"/>
      <c r="L43" s="55"/>
      <c r="M43" s="55"/>
      <c r="N43" s="55"/>
      <c r="O43" s="56"/>
      <c r="P43" s="48"/>
    </row>
    <row r="44" spans="1:16" ht="37.9" customHeight="1" thickBot="1" x14ac:dyDescent="0.25">
      <c r="A44" s="31">
        <v>1</v>
      </c>
      <c r="B44" s="32" t="s">
        <v>57</v>
      </c>
      <c r="C44" s="32" t="s">
        <v>34</v>
      </c>
      <c r="D44" s="32" t="s">
        <v>2</v>
      </c>
      <c r="E44" s="32" t="s">
        <v>30</v>
      </c>
      <c r="F44" s="32" t="s">
        <v>10</v>
      </c>
      <c r="G44" s="33"/>
      <c r="H44" s="33" t="s">
        <v>58</v>
      </c>
      <c r="I44" s="33" t="s">
        <v>1</v>
      </c>
      <c r="J44" s="32">
        <v>2</v>
      </c>
      <c r="K44" s="71"/>
      <c r="L44" s="71"/>
      <c r="M44" s="71">
        <v>23</v>
      </c>
      <c r="N44" s="71"/>
      <c r="O44" s="34" t="s">
        <v>59</v>
      </c>
    </row>
    <row r="45" spans="1:16" s="49" customFormat="1" ht="30.6" customHeight="1" thickTop="1" x14ac:dyDescent="0.25">
      <c r="A45" s="57" t="s">
        <v>13</v>
      </c>
      <c r="B45" s="116" t="s">
        <v>108</v>
      </c>
      <c r="C45" s="117"/>
      <c r="D45" s="117"/>
      <c r="E45" s="117"/>
      <c r="F45" s="117"/>
      <c r="G45" s="117"/>
      <c r="H45" s="117"/>
      <c r="I45" s="117"/>
      <c r="J45" s="86"/>
      <c r="K45" s="87"/>
      <c r="L45" s="87"/>
      <c r="M45" s="87"/>
      <c r="N45" s="87"/>
      <c r="O45" s="88"/>
      <c r="P45" s="48"/>
    </row>
    <row r="46" spans="1:16" ht="35.1" customHeight="1" thickBot="1" x14ac:dyDescent="0.25">
      <c r="A46" s="31">
        <v>1</v>
      </c>
      <c r="B46" s="35" t="s">
        <v>54</v>
      </c>
      <c r="C46" s="35" t="s">
        <v>35</v>
      </c>
      <c r="D46" s="32" t="s">
        <v>2</v>
      </c>
      <c r="E46" s="32" t="s">
        <v>5</v>
      </c>
      <c r="F46" s="32" t="s">
        <v>10</v>
      </c>
      <c r="G46" s="33"/>
      <c r="H46" s="33" t="s">
        <v>46</v>
      </c>
      <c r="I46" s="33" t="s">
        <v>1</v>
      </c>
      <c r="J46" s="32">
        <v>1</v>
      </c>
      <c r="K46" s="71"/>
      <c r="L46" s="71"/>
      <c r="M46" s="71">
        <v>23</v>
      </c>
      <c r="N46" s="71"/>
      <c r="O46" s="37" t="s">
        <v>55</v>
      </c>
    </row>
    <row r="47" spans="1:16" s="53" customFormat="1" ht="35.1" customHeight="1" thickTop="1" x14ac:dyDescent="0.25">
      <c r="A47" s="58"/>
      <c r="B47" s="58"/>
      <c r="C47" s="58"/>
      <c r="D47" s="58"/>
      <c r="E47" s="58"/>
      <c r="F47" s="58"/>
      <c r="G47" s="58"/>
      <c r="H47" s="59" t="s">
        <v>43</v>
      </c>
      <c r="I47" s="60"/>
      <c r="J47" s="59">
        <f>SUM(J44:J46)</f>
        <v>3</v>
      </c>
      <c r="K47" s="60"/>
      <c r="L47" s="60"/>
      <c r="M47" s="60"/>
      <c r="N47" s="80">
        <f>SUM(N44:N46)</f>
        <v>0</v>
      </c>
      <c r="O47" s="58"/>
      <c r="P47" s="52"/>
    </row>
    <row r="48" spans="1:16" ht="19.149999999999999" customHeight="1" x14ac:dyDescent="0.2">
      <c r="N48" s="81"/>
    </row>
    <row r="49" spans="10:16" s="5" customFormat="1" ht="35.1" customHeight="1" x14ac:dyDescent="0.2">
      <c r="J49" s="118" t="s">
        <v>129</v>
      </c>
      <c r="K49" s="118"/>
      <c r="L49" s="118"/>
      <c r="M49" s="118"/>
      <c r="N49" s="82">
        <f>SUM(N47,N36)</f>
        <v>0</v>
      </c>
      <c r="P49" s="6"/>
    </row>
    <row r="50" spans="10:16" ht="35.1" customHeight="1" x14ac:dyDescent="0.2"/>
    <row r="51" spans="10:16" ht="35.1" customHeight="1" x14ac:dyDescent="0.2"/>
    <row r="52" spans="10:16" ht="35.1" customHeight="1" x14ac:dyDescent="0.2"/>
    <row r="53" spans="10:16" ht="35.1" customHeight="1" x14ac:dyDescent="0.2"/>
    <row r="54" spans="10:16" ht="35.1" customHeight="1" x14ac:dyDescent="0.2"/>
    <row r="55" spans="10:16" ht="35.1" customHeight="1" x14ac:dyDescent="0.2"/>
    <row r="56" spans="10:16" ht="35.1" customHeight="1" x14ac:dyDescent="0.2"/>
    <row r="57" spans="10:16" ht="35.1" customHeight="1" x14ac:dyDescent="0.2"/>
    <row r="58" spans="10:16" ht="35.1" customHeight="1" x14ac:dyDescent="0.2"/>
    <row r="59" spans="10:16" ht="35.1" customHeight="1" x14ac:dyDescent="0.2"/>
    <row r="60" spans="10:16" ht="57.75" customHeight="1" x14ac:dyDescent="0.2"/>
    <row r="61" spans="10:16" ht="35.1" customHeight="1" x14ac:dyDescent="0.2"/>
    <row r="62" spans="10:16" ht="35.1" customHeight="1" x14ac:dyDescent="0.2"/>
    <row r="63" spans="10:16" ht="35.1" customHeight="1" x14ac:dyDescent="0.2"/>
    <row r="64" spans="10:16" ht="35.1" customHeight="1" x14ac:dyDescent="0.2"/>
    <row r="65" spans="1:15" ht="35.1" customHeight="1" x14ac:dyDescent="0.2"/>
    <row r="66" spans="1:15" ht="35.1" customHeight="1" x14ac:dyDescent="0.2"/>
    <row r="67" spans="1:15" ht="35.1" customHeight="1" x14ac:dyDescent="0.2"/>
    <row r="68" spans="1:15" ht="35.1" customHeight="1" x14ac:dyDescent="0.2"/>
    <row r="69" spans="1:15" ht="35.1" customHeight="1" x14ac:dyDescent="0.2"/>
    <row r="70" spans="1:15" ht="35.1" customHeight="1" x14ac:dyDescent="0.2"/>
    <row r="71" spans="1:15" ht="35.1" customHeight="1" x14ac:dyDescent="0.2"/>
    <row r="72" spans="1:15" ht="35.1" customHeight="1" x14ac:dyDescent="0.2"/>
    <row r="73" spans="1:15" ht="35.1" customHeight="1" x14ac:dyDescent="0.2"/>
    <row r="74" spans="1:15" ht="35.1" customHeight="1" x14ac:dyDescent="0.2"/>
    <row r="75" spans="1:15" ht="35.1" customHeight="1" x14ac:dyDescent="0.2"/>
    <row r="76" spans="1:15" ht="35.1" customHeight="1" x14ac:dyDescent="0.2"/>
    <row r="77" spans="1:15" ht="35.1" customHeight="1" x14ac:dyDescent="0.2">
      <c r="A77" s="1"/>
      <c r="O77" s="1"/>
    </row>
    <row r="78" spans="1:15" ht="35.1" customHeight="1" x14ac:dyDescent="0.2">
      <c r="A78" s="1"/>
      <c r="O78" s="1"/>
    </row>
    <row r="79" spans="1:15" ht="35.1" customHeight="1" x14ac:dyDescent="0.2">
      <c r="A79" s="1"/>
      <c r="O79" s="1"/>
    </row>
    <row r="80" spans="1:15" ht="35.1" customHeight="1" x14ac:dyDescent="0.2">
      <c r="A80" s="1"/>
      <c r="O80" s="1"/>
    </row>
    <row r="81" spans="1:15" ht="35.1" customHeight="1" x14ac:dyDescent="0.2">
      <c r="A81" s="1"/>
      <c r="O81" s="1"/>
    </row>
    <row r="82" spans="1:15" ht="35.1" customHeight="1" x14ac:dyDescent="0.2">
      <c r="A82" s="1"/>
      <c r="O82" s="1"/>
    </row>
    <row r="83" spans="1:15" ht="35.1" customHeight="1" x14ac:dyDescent="0.2">
      <c r="A83" s="1"/>
      <c r="O83" s="1"/>
    </row>
    <row r="84" spans="1:15" ht="35.1" customHeight="1" x14ac:dyDescent="0.2">
      <c r="A84" s="1"/>
      <c r="O84" s="1"/>
    </row>
    <row r="85" spans="1:15" ht="35.1" customHeight="1" x14ac:dyDescent="0.2">
      <c r="A85" s="1"/>
      <c r="O85" s="1"/>
    </row>
    <row r="86" spans="1:15" ht="35.1" customHeight="1" x14ac:dyDescent="0.2">
      <c r="A86" s="1"/>
      <c r="O86" s="1"/>
    </row>
    <row r="87" spans="1:15" ht="35.1" customHeight="1" x14ac:dyDescent="0.2">
      <c r="A87" s="1"/>
      <c r="O87" s="1"/>
    </row>
    <row r="88" spans="1:15" ht="35.1" customHeight="1" x14ac:dyDescent="0.2">
      <c r="A88" s="1"/>
      <c r="O88" s="1"/>
    </row>
    <row r="89" spans="1:15" ht="35.1" customHeight="1" x14ac:dyDescent="0.2">
      <c r="A89" s="1"/>
      <c r="O89" s="1"/>
    </row>
    <row r="90" spans="1:15" ht="35.1" customHeight="1" x14ac:dyDescent="0.2">
      <c r="A90" s="1"/>
      <c r="O90" s="1"/>
    </row>
    <row r="91" spans="1:15" ht="35.1" customHeight="1" x14ac:dyDescent="0.2">
      <c r="A91" s="1"/>
      <c r="O91" s="1"/>
    </row>
    <row r="92" spans="1:15" ht="35.1" customHeight="1" x14ac:dyDescent="0.2">
      <c r="A92" s="1"/>
      <c r="O92" s="1"/>
    </row>
    <row r="93" spans="1:15" ht="35.1" customHeight="1" x14ac:dyDescent="0.2">
      <c r="A93" s="1"/>
      <c r="O93" s="1"/>
    </row>
    <row r="94" spans="1:15" ht="35.1" customHeight="1" x14ac:dyDescent="0.2">
      <c r="A94" s="1"/>
      <c r="O94" s="1"/>
    </row>
    <row r="95" spans="1:15" ht="42.75" customHeight="1" x14ac:dyDescent="0.2">
      <c r="A95" s="1"/>
      <c r="O95" s="1"/>
    </row>
    <row r="96" spans="1:15" ht="35.1" customHeight="1" x14ac:dyDescent="0.2">
      <c r="A96" s="1"/>
      <c r="O96" s="1"/>
    </row>
    <row r="97" spans="1:15" ht="35.1" customHeight="1" x14ac:dyDescent="0.2">
      <c r="A97" s="1"/>
      <c r="O97" s="1"/>
    </row>
    <row r="98" spans="1:15" ht="35.1" customHeight="1" x14ac:dyDescent="0.2">
      <c r="A98" s="1"/>
      <c r="O98" s="1"/>
    </row>
    <row r="99" spans="1:15" ht="35.1" customHeight="1" x14ac:dyDescent="0.2">
      <c r="A99" s="1"/>
      <c r="O99" s="1"/>
    </row>
    <row r="100" spans="1:15" ht="35.1" customHeight="1" x14ac:dyDescent="0.2">
      <c r="A100" s="1"/>
      <c r="O100" s="1"/>
    </row>
    <row r="101" spans="1:15" ht="35.1" customHeight="1" x14ac:dyDescent="0.2">
      <c r="A101" s="1"/>
      <c r="O101" s="1"/>
    </row>
    <row r="102" spans="1:15" ht="35.1" customHeight="1" x14ac:dyDescent="0.2">
      <c r="A102" s="1"/>
      <c r="O102" s="1"/>
    </row>
    <row r="103" spans="1:15" ht="35.1" customHeight="1" x14ac:dyDescent="0.2">
      <c r="A103" s="1"/>
      <c r="O103" s="1"/>
    </row>
    <row r="104" spans="1:15" ht="35.1" customHeight="1" x14ac:dyDescent="0.2">
      <c r="A104" s="1"/>
      <c r="O104" s="1"/>
    </row>
    <row r="105" spans="1:15" ht="35.1" customHeight="1" x14ac:dyDescent="0.2">
      <c r="A105" s="1"/>
      <c r="O105" s="1"/>
    </row>
    <row r="106" spans="1:15" ht="35.1" customHeight="1" x14ac:dyDescent="0.2">
      <c r="A106" s="1"/>
      <c r="O106" s="1"/>
    </row>
    <row r="107" spans="1:15" ht="35.1" customHeight="1" x14ac:dyDescent="0.2">
      <c r="A107" s="1"/>
      <c r="O107" s="1"/>
    </row>
    <row r="108" spans="1:15" ht="35.1" customHeight="1" x14ac:dyDescent="0.2">
      <c r="A108" s="1"/>
      <c r="O108" s="1"/>
    </row>
    <row r="109" spans="1:15" ht="35.1" customHeight="1" x14ac:dyDescent="0.2">
      <c r="A109" s="1"/>
      <c r="O109" s="1"/>
    </row>
    <row r="110" spans="1:15" ht="35.1" customHeight="1" x14ac:dyDescent="0.2">
      <c r="A110" s="1"/>
      <c r="O110" s="1"/>
    </row>
    <row r="111" spans="1:15" ht="39" customHeight="1" x14ac:dyDescent="0.2">
      <c r="A111" s="1"/>
      <c r="O111" s="1"/>
    </row>
    <row r="112" spans="1:15" ht="36" customHeight="1" x14ac:dyDescent="0.2">
      <c r="A112" s="1"/>
      <c r="O112" s="1"/>
    </row>
    <row r="113" spans="1:15" ht="38.25" customHeight="1" x14ac:dyDescent="0.2">
      <c r="A113" s="1"/>
      <c r="O113" s="1"/>
    </row>
    <row r="114" spans="1:15" ht="32.25" customHeight="1" x14ac:dyDescent="0.2">
      <c r="A114" s="1"/>
      <c r="O114" s="1"/>
    </row>
    <row r="115" spans="1:15" ht="31.5" customHeight="1" x14ac:dyDescent="0.2">
      <c r="A115" s="1"/>
      <c r="O115" s="1"/>
    </row>
    <row r="116" spans="1:15" x14ac:dyDescent="0.2">
      <c r="A116" s="1"/>
      <c r="O116" s="1"/>
    </row>
    <row r="117" spans="1:15" x14ac:dyDescent="0.2">
      <c r="A117" s="1"/>
      <c r="O117" s="1"/>
    </row>
    <row r="118" spans="1:15" x14ac:dyDescent="0.2">
      <c r="A118" s="1"/>
      <c r="O118" s="1"/>
    </row>
    <row r="119" spans="1:15" x14ac:dyDescent="0.2">
      <c r="A119" s="1"/>
      <c r="O119" s="1"/>
    </row>
    <row r="120" spans="1:15" x14ac:dyDescent="0.2">
      <c r="A120" s="1"/>
      <c r="O120" s="1"/>
    </row>
  </sheetData>
  <mergeCells count="53">
    <mergeCell ref="B45:I45"/>
    <mergeCell ref="J49:M49"/>
    <mergeCell ref="B16:K16"/>
    <mergeCell ref="E40:E41"/>
    <mergeCell ref="F40:F41"/>
    <mergeCell ref="G40:G41"/>
    <mergeCell ref="H40:H41"/>
    <mergeCell ref="B43:I43"/>
    <mergeCell ref="B19:I19"/>
    <mergeCell ref="B22:I22"/>
    <mergeCell ref="A37:O37"/>
    <mergeCell ref="A38:O38"/>
    <mergeCell ref="A39:A41"/>
    <mergeCell ref="B39:F39"/>
    <mergeCell ref="G39:H39"/>
    <mergeCell ref="I39:I41"/>
    <mergeCell ref="J39:J41"/>
    <mergeCell ref="K39:K41"/>
    <mergeCell ref="M39:M41"/>
    <mergeCell ref="N39:N41"/>
    <mergeCell ref="O39:O41"/>
    <mergeCell ref="B40:B41"/>
    <mergeCell ref="C40:C41"/>
    <mergeCell ref="D40:D41"/>
    <mergeCell ref="B11:I11"/>
    <mergeCell ref="B14:I14"/>
    <mergeCell ref="B30:I30"/>
    <mergeCell ref="B32:I32"/>
    <mergeCell ref="B24:I24"/>
    <mergeCell ref="B26:I26"/>
    <mergeCell ref="B28:I28"/>
    <mergeCell ref="H5:H7"/>
    <mergeCell ref="M4:M7"/>
    <mergeCell ref="N4:N7"/>
    <mergeCell ref="B9:I9"/>
    <mergeCell ref="B4:F4"/>
    <mergeCell ref="L4:L7"/>
    <mergeCell ref="G1:H1"/>
    <mergeCell ref="J1:O1"/>
    <mergeCell ref="A2:O2"/>
    <mergeCell ref="A3:O3"/>
    <mergeCell ref="A4:A7"/>
    <mergeCell ref="G4:H4"/>
    <mergeCell ref="I4:I7"/>
    <mergeCell ref="J4:J7"/>
    <mergeCell ref="B5:B7"/>
    <mergeCell ref="C5:C7"/>
    <mergeCell ref="D5:D7"/>
    <mergeCell ref="O4:O7"/>
    <mergeCell ref="E5:E7"/>
    <mergeCell ref="K4:K7"/>
    <mergeCell ref="F5:F7"/>
    <mergeCell ref="G5:G7"/>
  </mergeCells>
  <printOptions horizontalCentered="1"/>
  <pageMargins left="0.19685039370078741" right="0.19685039370078741" top="1.3779527559055118" bottom="0.55118110236220474" header="0" footer="0"/>
  <pageSetup paperSize="9" fitToHeight="0" orientation="landscape" r:id="rId1"/>
  <headerFooter>
    <oddFooter>Strona &amp;P z &amp;N</oddFooter>
  </headerFooter>
  <rowBreaks count="1" manualBreakCount="1">
    <brk id="36" max="16383" man="1"/>
  </rowBreaks>
  <ignoredErrors>
    <ignoredError sqref="M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B7F7640-B8D4-47B7-BB26-84F37D0D11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3RBLog</vt:lpstr>
      <vt:lpstr>'3RBLog'!Obszar_wydruku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GAWRYSIAK Artur</cp:lastModifiedBy>
  <cp:lastPrinted>2021-05-26T07:28:34Z</cp:lastPrinted>
  <dcterms:created xsi:type="dcterms:W3CDTF">2019-03-18T10:18:33Z</dcterms:created>
  <dcterms:modified xsi:type="dcterms:W3CDTF">2021-05-26T07:28:37Z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773bb8bf-ffb2-47ef-b6b3-ef3423b14b88</vt:lpwstr>
  </property>
  <property fmtid="{D5CDD505-2E9C-101B-9397-08002B2CF9AE}" pid="3" name="bjSaver">
    <vt:lpwstr>ugUJVYO5Z29syO6mfPE3GN5hqM4rNCB/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