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awel.czapka\Documents\Czapka\2021\Zam. 2021\SA.270.17.2021 Remont ogrodzenia I\"/>
    </mc:Choice>
  </mc:AlternateContent>
  <xr:revisionPtr revIDLastSave="0" documentId="13_ncr:1_{3F62DC42-1035-4ABC-A066-30DDCD2985B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F17" i="1"/>
  <c r="H17" i="1" s="1"/>
  <c r="F7" i="1"/>
  <c r="F8" i="1"/>
  <c r="H8" i="1" s="1"/>
  <c r="F9" i="1"/>
  <c r="H9" i="1" s="1"/>
  <c r="F10" i="1"/>
  <c r="H10" i="1" s="1"/>
  <c r="F11" i="1"/>
  <c r="H11" i="1" s="1"/>
  <c r="F15" i="1"/>
  <c r="H15" i="1" s="1"/>
  <c r="F6" i="1"/>
  <c r="H6" i="1" s="1"/>
  <c r="H18" i="1" l="1"/>
  <c r="G18" i="1" s="1"/>
  <c r="F18" i="1"/>
  <c r="F12" i="1"/>
  <c r="H7" i="1"/>
  <c r="H12" i="1" s="1"/>
  <c r="G12" i="1" s="1"/>
  <c r="F19" i="1" l="1"/>
  <c r="H19" i="1"/>
  <c r="G19" i="1" s="1"/>
</calcChain>
</file>

<file path=xl/sharedStrings.xml><?xml version="1.0" encoding="utf-8"?>
<sst xmlns="http://schemas.openxmlformats.org/spreadsheetml/2006/main" count="45" uniqueCount="30">
  <si>
    <t xml:space="preserve">Kosztorys ofertowy </t>
  </si>
  <si>
    <t>Lp.</t>
  </si>
  <si>
    <t xml:space="preserve">Demontaż i wywóz sztachet </t>
  </si>
  <si>
    <t>Położenie wymaganych warstw na sztachety</t>
  </si>
  <si>
    <t>szt</t>
  </si>
  <si>
    <t>mb</t>
  </si>
  <si>
    <t>I</t>
  </si>
  <si>
    <t>Dostarczenie i montaż nowych sztachet</t>
  </si>
  <si>
    <t>Wart. Netto</t>
  </si>
  <si>
    <t>Netto</t>
  </si>
  <si>
    <t>Vat</t>
  </si>
  <si>
    <t>Brutto</t>
  </si>
  <si>
    <t>Jedn.</t>
  </si>
  <si>
    <t>Ilość</t>
  </si>
  <si>
    <t>Czynność</t>
  </si>
  <si>
    <t>II</t>
  </si>
  <si>
    <t>Czyszczenie i malowanie daszków i cokołu</t>
  </si>
  <si>
    <t xml:space="preserve">Czyszczenie i malowanie metalowych przęseł </t>
  </si>
  <si>
    <t>Czyszczenie i malowanie szkieletu bramy i furtki</t>
  </si>
  <si>
    <t>Czyszczenie i malowanie sztachet</t>
  </si>
  <si>
    <t>Suma I</t>
  </si>
  <si>
    <t>Suma II</t>
  </si>
  <si>
    <t xml:space="preserve"> </t>
  </si>
  <si>
    <t>Suma I + II</t>
  </si>
  <si>
    <t>Czyszczenie i malowanie słupków</t>
  </si>
  <si>
    <t>Czyszczenie i malowanie cokołu i daszków</t>
  </si>
  <si>
    <t>Tabela kosztorysu, nie do zmiany</t>
  </si>
  <si>
    <t>Proszę wypełnić zgodnie z oferowaną ceną</t>
  </si>
  <si>
    <t>Zał. nr 6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</si>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</sst>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/>
    <xf numFmtId="44" fontId="2" fillId="6" borderId="1" xfId="1" applyFont="1" applyFill="1" applyBorder="1" applyAlignment="1">
      <alignment horizontal="center" vertical="center"/>
    </xf>
    <xf numFmtId="9" fontId="2" fillId="6" borderId="1" xfId="2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6" borderId="1" xfId="0" applyFont="1" applyFill="1" applyBorder="1"/>
    <xf numFmtId="44" fontId="2" fillId="3" borderId="2" xfId="1" applyFont="1" applyFill="1" applyBorder="1" applyAlignment="1">
      <alignment horizontal="center" vertical="center"/>
    </xf>
    <xf numFmtId="44" fontId="2" fillId="3" borderId="2" xfId="2" applyNumberFormat="1" applyFont="1" applyFill="1" applyBorder="1" applyAlignment="1">
      <alignment horizontal="center" vertical="center"/>
    </xf>
    <xf numFmtId="44" fontId="2" fillId="4" borderId="4" xfId="0" applyNumberFormat="1" applyFont="1" applyFill="1" applyBorder="1"/>
    <xf numFmtId="44" fontId="2" fillId="4" borderId="5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workbookViewId="0">
      <selection activeCell="E8" sqref="E8"/>
    </sheetView>
  </sheetViews>
  <sheetFormatPr defaultRowHeight="15" x14ac:dyDescent="0.25"/>
  <cols>
    <col min="1" max="1" width="5.21875" style="1" customWidth="1"/>
    <col min="2" max="2" width="42.33203125" style="1" customWidth="1"/>
    <col min="3" max="3" width="6.6640625" style="1" customWidth="1"/>
    <col min="4" max="4" width="10.21875" style="1" customWidth="1"/>
    <col min="5" max="5" width="10.21875" style="1" bestFit="1" customWidth="1"/>
    <col min="6" max="6" width="19.21875" style="1" customWidth="1"/>
    <col min="7" max="7" width="15.21875" style="1" customWidth="1"/>
    <col min="8" max="8" width="17.88671875" style="1" customWidth="1"/>
    <col min="9" max="16384" width="8.88671875" style="1"/>
  </cols>
  <sheetData>
    <row r="1" spans="1:8" x14ac:dyDescent="0.25">
      <c r="A1" s="23" t="s">
        <v>28</v>
      </c>
      <c r="B1" s="23"/>
    </row>
    <row r="2" spans="1:8" x14ac:dyDescent="0.25">
      <c r="A2" s="23" t="s">
        <v>0</v>
      </c>
      <c r="B2" s="24"/>
      <c r="C2" s="12"/>
      <c r="D2" s="22" t="s">
        <v>26</v>
      </c>
      <c r="E2" s="22"/>
      <c r="F2" s="22"/>
      <c r="G2" s="22"/>
    </row>
    <row r="3" spans="1:8" x14ac:dyDescent="0.25">
      <c r="C3" s="13"/>
      <c r="D3" s="22" t="s">
        <v>27</v>
      </c>
      <c r="E3" s="22"/>
      <c r="F3" s="22"/>
      <c r="G3" s="22"/>
    </row>
    <row r="4" spans="1:8" ht="15.6" x14ac:dyDescent="0.3">
      <c r="A4" s="25" t="s">
        <v>6</v>
      </c>
    </row>
    <row r="5" spans="1:8" ht="29.4" customHeight="1" x14ac:dyDescent="0.25">
      <c r="A5" s="4" t="s">
        <v>1</v>
      </c>
      <c r="B5" s="4" t="s">
        <v>14</v>
      </c>
      <c r="C5" s="4" t="s">
        <v>13</v>
      </c>
      <c r="D5" s="4" t="s">
        <v>12</v>
      </c>
      <c r="E5" s="4" t="s">
        <v>9</v>
      </c>
      <c r="F5" s="5" t="s">
        <v>8</v>
      </c>
      <c r="G5" s="4" t="s">
        <v>10</v>
      </c>
      <c r="H5" s="4" t="s">
        <v>11</v>
      </c>
    </row>
    <row r="6" spans="1:8" x14ac:dyDescent="0.25">
      <c r="A6" s="4">
        <v>1</v>
      </c>
      <c r="B6" s="6" t="s">
        <v>2</v>
      </c>
      <c r="C6" s="6">
        <v>530</v>
      </c>
      <c r="D6" s="6" t="s">
        <v>4</v>
      </c>
      <c r="E6" s="10">
        <v>1</v>
      </c>
      <c r="F6" s="7">
        <f>E6*C6</f>
        <v>530</v>
      </c>
      <c r="G6" s="11">
        <v>0.23</v>
      </c>
      <c r="H6" s="7">
        <f>(G6*F6)+F6</f>
        <v>651.9</v>
      </c>
    </row>
    <row r="7" spans="1:8" ht="33.6" customHeight="1" x14ac:dyDescent="0.25">
      <c r="A7" s="4">
        <v>2</v>
      </c>
      <c r="B7" s="8" t="s">
        <v>3</v>
      </c>
      <c r="C7" s="6">
        <v>530</v>
      </c>
      <c r="D7" s="6" t="s">
        <v>4</v>
      </c>
      <c r="E7" s="10">
        <v>1</v>
      </c>
      <c r="F7" s="7">
        <f t="shared" ref="F7:F11" si="0">E7*C7</f>
        <v>530</v>
      </c>
      <c r="G7" s="11">
        <v>0.23</v>
      </c>
      <c r="H7" s="7">
        <f t="shared" ref="H7:H11" si="1">(G7*F7)+F7</f>
        <v>651.9</v>
      </c>
    </row>
    <row r="8" spans="1:8" ht="31.8" customHeight="1" x14ac:dyDescent="0.25">
      <c r="A8" s="4">
        <v>3</v>
      </c>
      <c r="B8" s="8" t="s">
        <v>7</v>
      </c>
      <c r="C8" s="6">
        <v>530</v>
      </c>
      <c r="D8" s="6" t="s">
        <v>4</v>
      </c>
      <c r="E8" s="10">
        <v>1</v>
      </c>
      <c r="F8" s="7">
        <f t="shared" si="0"/>
        <v>530</v>
      </c>
      <c r="G8" s="11">
        <v>0.23</v>
      </c>
      <c r="H8" s="7">
        <f t="shared" si="1"/>
        <v>651.9</v>
      </c>
    </row>
    <row r="9" spans="1:8" ht="31.2" customHeight="1" x14ac:dyDescent="0.25">
      <c r="A9" s="4">
        <v>4</v>
      </c>
      <c r="B9" s="8" t="s">
        <v>16</v>
      </c>
      <c r="C9" s="6">
        <v>80</v>
      </c>
      <c r="D9" s="6" t="s">
        <v>5</v>
      </c>
      <c r="E9" s="10">
        <v>1</v>
      </c>
      <c r="F9" s="7">
        <f t="shared" si="0"/>
        <v>80</v>
      </c>
      <c r="G9" s="11">
        <v>0.23</v>
      </c>
      <c r="H9" s="7">
        <f t="shared" si="1"/>
        <v>98.4</v>
      </c>
    </row>
    <row r="10" spans="1:8" ht="30" x14ac:dyDescent="0.25">
      <c r="A10" s="4">
        <v>5</v>
      </c>
      <c r="B10" s="8" t="s">
        <v>17</v>
      </c>
      <c r="C10" s="6">
        <v>46</v>
      </c>
      <c r="D10" s="6" t="s">
        <v>4</v>
      </c>
      <c r="E10" s="10">
        <v>1</v>
      </c>
      <c r="F10" s="7">
        <f t="shared" si="0"/>
        <v>46</v>
      </c>
      <c r="G10" s="11">
        <v>0.23</v>
      </c>
      <c r="H10" s="7">
        <f t="shared" si="1"/>
        <v>56.58</v>
      </c>
    </row>
    <row r="11" spans="1:8" ht="30" x14ac:dyDescent="0.25">
      <c r="A11" s="4">
        <v>6</v>
      </c>
      <c r="B11" s="8" t="s">
        <v>18</v>
      </c>
      <c r="C11" s="6">
        <v>1</v>
      </c>
      <c r="D11" s="6" t="s">
        <v>4</v>
      </c>
      <c r="E11" s="10">
        <v>1</v>
      </c>
      <c r="F11" s="7">
        <f t="shared" si="0"/>
        <v>1</v>
      </c>
      <c r="G11" s="11">
        <v>0.23</v>
      </c>
      <c r="H11" s="7">
        <f t="shared" si="1"/>
        <v>1.23</v>
      </c>
    </row>
    <row r="12" spans="1:8" x14ac:dyDescent="0.25">
      <c r="C12" s="18" t="s">
        <v>20</v>
      </c>
      <c r="D12" s="18"/>
      <c r="E12" s="18"/>
      <c r="F12" s="9">
        <f>SUM(F6:F11)</f>
        <v>1717</v>
      </c>
      <c r="G12" s="9">
        <f>H12-F12</f>
        <v>394.90999999999985</v>
      </c>
      <c r="H12" s="9">
        <f>SUM(H6:H11)</f>
        <v>2111.91</v>
      </c>
    </row>
    <row r="13" spans="1:8" ht="15.6" x14ac:dyDescent="0.3">
      <c r="A13" s="25" t="s">
        <v>15</v>
      </c>
    </row>
    <row r="14" spans="1:8" ht="30" customHeight="1" x14ac:dyDescent="0.25">
      <c r="A14" s="4" t="s">
        <v>1</v>
      </c>
      <c r="B14" s="4" t="s">
        <v>14</v>
      </c>
      <c r="C14" s="4" t="s">
        <v>13</v>
      </c>
      <c r="D14" s="4" t="s">
        <v>12</v>
      </c>
      <c r="E14" s="4" t="s">
        <v>9</v>
      </c>
      <c r="F14" s="5" t="s">
        <v>8</v>
      </c>
      <c r="G14" s="4" t="s">
        <v>10</v>
      </c>
      <c r="H14" s="4" t="s">
        <v>11</v>
      </c>
    </row>
    <row r="15" spans="1:8" ht="26.4" customHeight="1" x14ac:dyDescent="0.25">
      <c r="A15" s="4">
        <v>1</v>
      </c>
      <c r="B15" s="8" t="s">
        <v>25</v>
      </c>
      <c r="C15" s="6">
        <v>21</v>
      </c>
      <c r="D15" s="6" t="s">
        <v>5</v>
      </c>
      <c r="E15" s="10">
        <v>1</v>
      </c>
      <c r="F15" s="7">
        <f>E15*C15</f>
        <v>21</v>
      </c>
      <c r="G15" s="11">
        <v>0.23</v>
      </c>
      <c r="H15" s="7">
        <f>(G15*F15)+F15</f>
        <v>25.83</v>
      </c>
    </row>
    <row r="16" spans="1:8" ht="26.4" customHeight="1" x14ac:dyDescent="0.25">
      <c r="A16" s="4"/>
      <c r="B16" s="8" t="s">
        <v>24</v>
      </c>
      <c r="C16" s="6">
        <v>19</v>
      </c>
      <c r="D16" s="6" t="s">
        <v>4</v>
      </c>
      <c r="E16" s="10">
        <v>1</v>
      </c>
      <c r="F16" s="7">
        <f>E16*C16</f>
        <v>19</v>
      </c>
      <c r="G16" s="11">
        <v>0.23</v>
      </c>
      <c r="H16" s="7">
        <f>(G16*F16)+F16</f>
        <v>23.37</v>
      </c>
    </row>
    <row r="17" spans="1:8" ht="26.4" customHeight="1" x14ac:dyDescent="0.25">
      <c r="A17" s="4">
        <v>2</v>
      </c>
      <c r="B17" s="8" t="s">
        <v>19</v>
      </c>
      <c r="C17" s="6">
        <v>21</v>
      </c>
      <c r="D17" s="6" t="s">
        <v>5</v>
      </c>
      <c r="E17" s="10">
        <v>1</v>
      </c>
      <c r="F17" s="7">
        <f t="shared" ref="F17" si="2">E17*C17</f>
        <v>21</v>
      </c>
      <c r="G17" s="11">
        <v>0.23</v>
      </c>
      <c r="H17" s="7">
        <f t="shared" ref="H17" si="3">(G17*F17)+F17</f>
        <v>25.83</v>
      </c>
    </row>
    <row r="18" spans="1:8" ht="15.6" thickBot="1" x14ac:dyDescent="0.3">
      <c r="A18" s="2"/>
      <c r="B18" s="3"/>
      <c r="C18" s="19" t="s">
        <v>21</v>
      </c>
      <c r="D18" s="19"/>
      <c r="E18" s="19"/>
      <c r="F18" s="14">
        <f>SUM(F15:F17)</f>
        <v>61</v>
      </c>
      <c r="G18" s="15">
        <f>H18-F18</f>
        <v>14.030000000000001</v>
      </c>
      <c r="H18" s="14">
        <f>SUM(H15:H17)</f>
        <v>75.03</v>
      </c>
    </row>
    <row r="19" spans="1:8" ht="15.6" thickBot="1" x14ac:dyDescent="0.3">
      <c r="B19" s="1" t="s">
        <v>22</v>
      </c>
      <c r="C19" s="20" t="s">
        <v>23</v>
      </c>
      <c r="D19" s="21"/>
      <c r="E19" s="21"/>
      <c r="F19" s="16">
        <f>F18+F12</f>
        <v>1778</v>
      </c>
      <c r="G19" s="16">
        <f>H19-F19</f>
        <v>408.94000000000005</v>
      </c>
      <c r="H19" s="17">
        <f>H18+H12</f>
        <v>2186.94</v>
      </c>
    </row>
    <row r="20" spans="1:8" ht="28.8" customHeight="1" x14ac:dyDescent="0.25">
      <c r="F20" s="26"/>
      <c r="G20" s="26"/>
      <c r="H20" s="26"/>
    </row>
    <row r="21" spans="1:8" x14ac:dyDescent="0.25">
      <c r="F21" s="27" t="s">
        <v>29</v>
      </c>
      <c r="G21" s="27"/>
      <c r="H21" s="27"/>
    </row>
  </sheetData>
  <mergeCells count="9">
    <mergeCell ref="A1:B1"/>
    <mergeCell ref="A2:B2"/>
    <mergeCell ref="F20:H20"/>
    <mergeCell ref="F21:H21"/>
    <mergeCell ref="C12:E12"/>
    <mergeCell ref="C18:E18"/>
    <mergeCell ref="C19:E19"/>
    <mergeCell ref="D2:G2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cp:lastPrinted>2021-07-30T11:03:58Z</cp:lastPrinted>
  <dcterms:created xsi:type="dcterms:W3CDTF">2015-06-05T18:19:34Z</dcterms:created>
  <dcterms:modified xsi:type="dcterms:W3CDTF">2021-07-30T12:09:38Z</dcterms:modified>
</cp:coreProperties>
</file>