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TYSKIE TBS\zamówienia publiczne\2022\12-2022-U konserwacja i pogotowie alarmowe\"/>
    </mc:Choice>
  </mc:AlternateContent>
  <xr:revisionPtr revIDLastSave="0" documentId="13_ncr:1_{10CCA295-D800-4EB9-9A07-3F24B7EC618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6" i="1" l="1"/>
  <c r="F20" i="1"/>
  <c r="F21" i="1"/>
  <c r="F28" i="1"/>
  <c r="F29" i="1"/>
  <c r="D18" i="1"/>
  <c r="F18" i="1" s="1"/>
  <c r="D19" i="1"/>
  <c r="F19" i="1" s="1"/>
  <c r="D20" i="1"/>
  <c r="D21" i="1"/>
  <c r="D22" i="1"/>
  <c r="F22" i="1" s="1"/>
  <c r="D23" i="1"/>
  <c r="F23" i="1" s="1"/>
  <c r="D24" i="1"/>
  <c r="F24" i="1" s="1"/>
  <c r="D25" i="1"/>
  <c r="F25" i="1" s="1"/>
  <c r="D26" i="1"/>
  <c r="F26" i="1" s="1"/>
  <c r="D27" i="1"/>
  <c r="F27" i="1" s="1"/>
  <c r="D28" i="1"/>
  <c r="D29" i="1"/>
  <c r="D30" i="1"/>
  <c r="F30" i="1" s="1"/>
  <c r="D31" i="1"/>
  <c r="F31" i="1" s="1"/>
  <c r="D32" i="1"/>
  <c r="F32" i="1" s="1"/>
  <c r="D33" i="1"/>
  <c r="F33" i="1" s="1"/>
  <c r="D34" i="1"/>
  <c r="F34" i="1" s="1"/>
  <c r="D35" i="1"/>
  <c r="F35" i="1" s="1"/>
  <c r="H18" i="1" l="1"/>
  <c r="I18" i="1" s="1"/>
  <c r="H27" i="1"/>
  <c r="I27" i="1" s="1"/>
  <c r="H34" i="1"/>
  <c r="I34" i="1" s="1"/>
  <c r="H33" i="1"/>
  <c r="I33" i="1" s="1"/>
  <c r="H31" i="1"/>
  <c r="I31" i="1" s="1"/>
  <c r="H23" i="1"/>
  <c r="I23" i="1" s="1"/>
  <c r="I21" i="1"/>
  <c r="H35" i="1"/>
  <c r="I35" i="1" s="1"/>
  <c r="H19" i="1"/>
  <c r="I19" i="1" s="1"/>
  <c r="H26" i="1"/>
  <c r="I26" i="1" s="1"/>
  <c r="H25" i="1"/>
  <c r="I25" i="1"/>
  <c r="H32" i="1"/>
  <c r="I32" i="1" s="1"/>
  <c r="H24" i="1"/>
  <c r="I24" i="1" s="1"/>
  <c r="H30" i="1"/>
  <c r="I30" i="1" s="1"/>
  <c r="H22" i="1"/>
  <c r="I22" i="1" s="1"/>
  <c r="I20" i="1"/>
  <c r="H29" i="1"/>
  <c r="I29" i="1" s="1"/>
  <c r="H21" i="1"/>
  <c r="H28" i="1"/>
  <c r="I28" i="1" s="1"/>
  <c r="H20" i="1"/>
  <c r="D17" i="1"/>
  <c r="F17" i="1" s="1"/>
  <c r="D36" i="1" l="1"/>
  <c r="H17" i="1"/>
  <c r="I17" i="1"/>
  <c r="I36" i="1" s="1"/>
  <c r="H36" i="1" l="1"/>
</calcChain>
</file>

<file path=xl/sharedStrings.xml><?xml version="1.0" encoding="utf-8"?>
<sst xmlns="http://schemas.openxmlformats.org/spreadsheetml/2006/main" count="45" uniqueCount="44">
  <si>
    <t>Adres</t>
  </si>
  <si>
    <r>
      <t>Powierzchnia użytkowa w m</t>
    </r>
    <r>
      <rPr>
        <vertAlign val="superscript"/>
        <sz val="8"/>
        <color rgb="FF000000"/>
        <rFont val="Arial"/>
        <family val="2"/>
        <charset val="238"/>
      </rPr>
      <t>2</t>
    </r>
  </si>
  <si>
    <r>
      <t>Stawka za 1m</t>
    </r>
    <r>
      <rPr>
        <vertAlign val="superscript"/>
        <sz val="8"/>
        <color rgb="FF000000"/>
        <rFont val="Arial"/>
        <family val="2"/>
        <charset val="238"/>
      </rPr>
      <t xml:space="preserve">2 </t>
    </r>
    <r>
      <rPr>
        <sz val="8"/>
        <color rgb="FF000000"/>
        <rFont val="Arial"/>
        <family val="2"/>
        <charset val="238"/>
      </rPr>
      <t>netto</t>
    </r>
  </si>
  <si>
    <t>Wynagrodzenie netto</t>
  </si>
  <si>
    <t>(2 x 3)</t>
  </si>
  <si>
    <t>Ilość miesięcy</t>
  </si>
  <si>
    <t>(4 x 5)</t>
  </si>
  <si>
    <t>Stawka VAT</t>
  </si>
  <si>
    <t>Wartość podatku VAT</t>
  </si>
  <si>
    <t>(6 x 7)</t>
  </si>
  <si>
    <t>Wynagrodzenie brutto</t>
  </si>
  <si>
    <t>(6 + 8)</t>
  </si>
  <si>
    <t>ul. Dąbrowskiego 33</t>
  </si>
  <si>
    <t>ul. Edukacji 94</t>
  </si>
  <si>
    <t>ul. Edukacji 15</t>
  </si>
  <si>
    <t>ul. Elfów 30</t>
  </si>
  <si>
    <t>ul. Wyszyńskiego 20</t>
  </si>
  <si>
    <t>ul. Grota Roweckiego 42-44</t>
  </si>
  <si>
    <t>ul. Budowlanych 45A</t>
  </si>
  <si>
    <t>ul. Budowlanych 59</t>
  </si>
  <si>
    <t>ul. Bacha 1-3-5-7, ul. Brzechwy 3</t>
  </si>
  <si>
    <t>ul. Bacha 2-4, ul. Barona 25-27</t>
  </si>
  <si>
    <t>ul. Kochanowskiego 1-3</t>
  </si>
  <si>
    <t>ul. Wspólna 3</t>
  </si>
  <si>
    <t>Plac Zbawiciela 2</t>
  </si>
  <si>
    <t>ul. Trzy Stawy 1-3-5-7-9</t>
  </si>
  <si>
    <t>ul. Hierowskiego 2-4-6</t>
  </si>
  <si>
    <t>ul. Trzy Stawy 2-4-6 ul. Grota Roweckiego 25-27-29</t>
  </si>
  <si>
    <t>ul. Nowokościelna 11-11A-11B-11C</t>
  </si>
  <si>
    <t>Razem:</t>
  </si>
  <si>
    <t>ZESTAWIENIE KOSZTÓW ZADANIA</t>
  </si>
  <si>
    <t>do przetargu nieograniczonego na</t>
  </si>
  <si>
    <t>Konserwacja budynków i lokali będących własnością Tyskiego TBS Sp. z o. o. oraz obsługa pogotowia lokatorskiego.</t>
  </si>
  <si>
    <t>(pełna nazwa, adres)</t>
  </si>
  <si>
    <t>(imię, nazwisko, stanowisko/podstawa do  reprezentacji)</t>
  </si>
  <si>
    <t>miejscowość</t>
  </si>
  <si>
    <t>data</t>
  </si>
  <si>
    <t>(podpis wykonawcy/pełnomocnika)</t>
  </si>
  <si>
    <t>reprezentowany przez: …………………………………………………………………………..…………</t>
  </si>
  <si>
    <r>
      <t>Wykonawca: ………………………..………………………………………………………….</t>
    </r>
    <r>
      <rPr>
        <i/>
        <sz val="10"/>
        <color theme="1"/>
        <rFont val="Arial"/>
        <family val="2"/>
        <charset val="238"/>
      </rPr>
      <t>…………</t>
    </r>
  </si>
  <si>
    <t>(pieczęć Wykonawcy/Wykonawców)</t>
  </si>
  <si>
    <t>ul. Barona 16</t>
  </si>
  <si>
    <t>ul. de Gaulle'a 10-10A</t>
  </si>
  <si>
    <t>Załącznik do Formularza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</si>
</sst>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vertAlign val="superscript"/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 applyAlignment="1">
      <alignment horizontal="left"/>
    </xf>
    <xf numFmtId="0" fontId="9" fillId="0" borderId="0" xfId="0" applyFont="1" applyAlignment="1">
      <alignment vertical="top"/>
    </xf>
    <xf numFmtId="0" fontId="1" fillId="0" borderId="0" xfId="0" applyFont="1" applyAlignment="1"/>
    <xf numFmtId="0" fontId="9" fillId="0" borderId="0" xfId="0" applyFont="1" applyAlignment="1">
      <alignment horizontal="left" vertical="top"/>
    </xf>
    <xf numFmtId="0" fontId="2" fillId="0" borderId="2" xfId="0" applyFont="1" applyBorder="1" applyAlignment="1">
      <alignment wrapText="1"/>
    </xf>
    <xf numFmtId="3" fontId="2" fillId="0" borderId="2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9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0" fontId="4" fillId="3" borderId="2" xfId="0" applyFont="1" applyFill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2" fillId="0" borderId="2" xfId="0" applyNumberFormat="1" applyFont="1" applyBorder="1" applyAlignment="1">
      <alignment horizontal="right" wrapText="1"/>
    </xf>
    <xf numFmtId="4" fontId="4" fillId="3" borderId="2" xfId="0" applyNumberFormat="1" applyFont="1" applyFill="1" applyBorder="1" applyAlignment="1">
      <alignment horizontal="right" wrapText="1"/>
    </xf>
    <xf numFmtId="0" fontId="9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9"/>
  <sheetViews>
    <sheetView tabSelected="1" workbookViewId="0">
      <selection activeCell="E26" sqref="E26"/>
    </sheetView>
  </sheetViews>
  <sheetFormatPr defaultColWidth="9.1796875" defaultRowHeight="14" x14ac:dyDescent="0.3"/>
  <cols>
    <col min="1" max="1" width="40.81640625" style="8" customWidth="1"/>
    <col min="2" max="9" width="13.7265625" style="8" customWidth="1"/>
    <col min="10" max="16384" width="9.1796875" style="8"/>
  </cols>
  <sheetData>
    <row r="1" spans="1:9" ht="21" customHeight="1" x14ac:dyDescent="0.3">
      <c r="A1" s="2"/>
      <c r="I1" s="2" t="s">
        <v>43</v>
      </c>
    </row>
    <row r="2" spans="1:9" x14ac:dyDescent="0.3">
      <c r="A2" s="24" t="s">
        <v>40</v>
      </c>
    </row>
    <row r="3" spans="1:9" x14ac:dyDescent="0.3">
      <c r="A3" s="5"/>
    </row>
    <row r="4" spans="1:9" ht="25.5" customHeight="1" x14ac:dyDescent="0.3">
      <c r="A4" s="25" t="s">
        <v>30</v>
      </c>
      <c r="B4" s="25"/>
      <c r="C4" s="25"/>
      <c r="D4" s="25"/>
      <c r="E4" s="25"/>
      <c r="F4" s="25"/>
      <c r="G4" s="25"/>
      <c r="H4" s="25"/>
      <c r="I4" s="25"/>
    </row>
    <row r="5" spans="1:9" ht="15.75" customHeight="1" x14ac:dyDescent="0.3">
      <c r="A5" s="26" t="s">
        <v>31</v>
      </c>
      <c r="B5" s="26"/>
      <c r="C5" s="26"/>
      <c r="D5" s="26"/>
      <c r="E5" s="26"/>
      <c r="F5" s="26"/>
      <c r="G5" s="26"/>
      <c r="H5" s="26"/>
      <c r="I5" s="26"/>
    </row>
    <row r="6" spans="1:9" ht="15.75" customHeight="1" x14ac:dyDescent="0.3">
      <c r="A6" s="26" t="s">
        <v>32</v>
      </c>
      <c r="B6" s="26"/>
      <c r="C6" s="26"/>
      <c r="D6" s="26"/>
      <c r="E6" s="26"/>
      <c r="F6" s="26"/>
      <c r="G6" s="26"/>
      <c r="H6" s="26"/>
      <c r="I6" s="26"/>
    </row>
    <row r="7" spans="1:9" ht="15.5" x14ac:dyDescent="0.3">
      <c r="B7" s="4"/>
      <c r="C7" s="3"/>
    </row>
    <row r="8" spans="1:9" ht="15.5" x14ac:dyDescent="0.3">
      <c r="A8" s="9" t="s">
        <v>39</v>
      </c>
      <c r="B8" s="4"/>
      <c r="C8" s="3"/>
    </row>
    <row r="9" spans="1:9" ht="15.5" x14ac:dyDescent="0.3">
      <c r="B9" s="10" t="s">
        <v>33</v>
      </c>
      <c r="C9" s="3"/>
    </row>
    <row r="10" spans="1:9" ht="15.5" x14ac:dyDescent="0.3">
      <c r="B10" s="5"/>
      <c r="C10" s="3"/>
    </row>
    <row r="11" spans="1:9" ht="15.5" x14ac:dyDescent="0.3">
      <c r="A11" s="11" t="s">
        <v>38</v>
      </c>
      <c r="B11" s="5"/>
      <c r="C11" s="3"/>
    </row>
    <row r="12" spans="1:9" x14ac:dyDescent="0.3">
      <c r="B12" s="12" t="s">
        <v>34</v>
      </c>
    </row>
    <row r="14" spans="1:9" ht="20" x14ac:dyDescent="0.3">
      <c r="A14" s="27" t="s">
        <v>0</v>
      </c>
      <c r="B14" s="27" t="s">
        <v>1</v>
      </c>
      <c r="C14" s="27" t="s">
        <v>2</v>
      </c>
      <c r="D14" s="7" t="s">
        <v>3</v>
      </c>
      <c r="E14" s="27" t="s">
        <v>5</v>
      </c>
      <c r="F14" s="7" t="s">
        <v>3</v>
      </c>
      <c r="G14" s="27" t="s">
        <v>7</v>
      </c>
      <c r="H14" s="7" t="s">
        <v>8</v>
      </c>
      <c r="I14" s="7" t="s">
        <v>10</v>
      </c>
    </row>
    <row r="15" spans="1:9" x14ac:dyDescent="0.3">
      <c r="A15" s="27"/>
      <c r="B15" s="27"/>
      <c r="C15" s="27"/>
      <c r="D15" s="7" t="s">
        <v>4</v>
      </c>
      <c r="E15" s="27"/>
      <c r="F15" s="7" t="s">
        <v>6</v>
      </c>
      <c r="G15" s="27"/>
      <c r="H15" s="7" t="s">
        <v>9</v>
      </c>
      <c r="I15" s="7" t="s">
        <v>11</v>
      </c>
    </row>
    <row r="16" spans="1:9" x14ac:dyDescent="0.3">
      <c r="A16" s="7">
        <v>1</v>
      </c>
      <c r="B16" s="7">
        <v>2</v>
      </c>
      <c r="C16" s="7">
        <v>3</v>
      </c>
      <c r="D16" s="7">
        <v>4</v>
      </c>
      <c r="E16" s="7">
        <v>5</v>
      </c>
      <c r="F16" s="7">
        <v>6</v>
      </c>
      <c r="G16" s="7">
        <v>7</v>
      </c>
      <c r="H16" s="7">
        <v>8</v>
      </c>
      <c r="I16" s="7">
        <v>9</v>
      </c>
    </row>
    <row r="17" spans="1:9" x14ac:dyDescent="0.3">
      <c r="A17" s="13" t="s">
        <v>12</v>
      </c>
      <c r="B17" s="14">
        <v>1915</v>
      </c>
      <c r="C17" s="20"/>
      <c r="D17" s="20">
        <f>B17*C17</f>
        <v>0</v>
      </c>
      <c r="E17" s="15">
        <v>12</v>
      </c>
      <c r="F17" s="22">
        <f>D17*E17</f>
        <v>0</v>
      </c>
      <c r="G17" s="16">
        <v>0.23</v>
      </c>
      <c r="H17" s="20">
        <f>F17*G17</f>
        <v>0</v>
      </c>
      <c r="I17" s="20">
        <f>F17+H17</f>
        <v>0</v>
      </c>
    </row>
    <row r="18" spans="1:9" x14ac:dyDescent="0.3">
      <c r="A18" s="13" t="s">
        <v>13</v>
      </c>
      <c r="B18" s="17">
        <v>483</v>
      </c>
      <c r="C18" s="20"/>
      <c r="D18" s="20">
        <f t="shared" ref="D18:D35" si="0">B18*C18</f>
        <v>0</v>
      </c>
      <c r="E18" s="15">
        <v>12</v>
      </c>
      <c r="F18" s="22">
        <f t="shared" ref="F18:F35" si="1">D18*E18</f>
        <v>0</v>
      </c>
      <c r="G18" s="16">
        <v>0.23</v>
      </c>
      <c r="H18" s="20">
        <f t="shared" ref="H18:H35" si="2">F18*G18</f>
        <v>0</v>
      </c>
      <c r="I18" s="20">
        <f t="shared" ref="I18:I35" si="3">F18+H18</f>
        <v>0</v>
      </c>
    </row>
    <row r="19" spans="1:9" x14ac:dyDescent="0.3">
      <c r="A19" s="13" t="s">
        <v>14</v>
      </c>
      <c r="B19" s="17">
        <v>365</v>
      </c>
      <c r="C19" s="20"/>
      <c r="D19" s="20">
        <f t="shared" si="0"/>
        <v>0</v>
      </c>
      <c r="E19" s="15">
        <v>12</v>
      </c>
      <c r="F19" s="22">
        <f t="shared" si="1"/>
        <v>0</v>
      </c>
      <c r="G19" s="16">
        <v>0.23</v>
      </c>
      <c r="H19" s="20">
        <f t="shared" si="2"/>
        <v>0</v>
      </c>
      <c r="I19" s="20">
        <f t="shared" si="3"/>
        <v>0</v>
      </c>
    </row>
    <row r="20" spans="1:9" x14ac:dyDescent="0.3">
      <c r="A20" s="13" t="s">
        <v>15</v>
      </c>
      <c r="B20" s="17">
        <v>351</v>
      </c>
      <c r="C20" s="20"/>
      <c r="D20" s="20">
        <f t="shared" si="0"/>
        <v>0</v>
      </c>
      <c r="E20" s="15">
        <v>12</v>
      </c>
      <c r="F20" s="22">
        <f t="shared" si="1"/>
        <v>0</v>
      </c>
      <c r="G20" s="16">
        <v>0.23</v>
      </c>
      <c r="H20" s="20">
        <f t="shared" si="2"/>
        <v>0</v>
      </c>
      <c r="I20" s="20">
        <f t="shared" si="3"/>
        <v>0</v>
      </c>
    </row>
    <row r="21" spans="1:9" x14ac:dyDescent="0.3">
      <c r="A21" s="13" t="s">
        <v>16</v>
      </c>
      <c r="B21" s="17">
        <v>450</v>
      </c>
      <c r="C21" s="20"/>
      <c r="D21" s="20">
        <f t="shared" si="0"/>
        <v>0</v>
      </c>
      <c r="E21" s="15">
        <v>12</v>
      </c>
      <c r="F21" s="22">
        <f t="shared" si="1"/>
        <v>0</v>
      </c>
      <c r="G21" s="16">
        <v>0.23</v>
      </c>
      <c r="H21" s="20">
        <f t="shared" si="2"/>
        <v>0</v>
      </c>
      <c r="I21" s="20">
        <f t="shared" si="3"/>
        <v>0</v>
      </c>
    </row>
    <row r="22" spans="1:9" x14ac:dyDescent="0.3">
      <c r="A22" s="13" t="s">
        <v>17</v>
      </c>
      <c r="B22" s="14">
        <v>5920</v>
      </c>
      <c r="C22" s="20"/>
      <c r="D22" s="20">
        <f t="shared" si="0"/>
        <v>0</v>
      </c>
      <c r="E22" s="15">
        <v>12</v>
      </c>
      <c r="F22" s="22">
        <f t="shared" si="1"/>
        <v>0</v>
      </c>
      <c r="G22" s="16">
        <v>0.23</v>
      </c>
      <c r="H22" s="20">
        <f t="shared" si="2"/>
        <v>0</v>
      </c>
      <c r="I22" s="20">
        <f t="shared" si="3"/>
        <v>0</v>
      </c>
    </row>
    <row r="23" spans="1:9" x14ac:dyDescent="0.3">
      <c r="A23" s="13" t="s">
        <v>18</v>
      </c>
      <c r="B23" s="17">
        <v>651</v>
      </c>
      <c r="C23" s="20"/>
      <c r="D23" s="20">
        <f t="shared" si="0"/>
        <v>0</v>
      </c>
      <c r="E23" s="15">
        <v>12</v>
      </c>
      <c r="F23" s="22">
        <f t="shared" si="1"/>
        <v>0</v>
      </c>
      <c r="G23" s="16">
        <v>0.08</v>
      </c>
      <c r="H23" s="20">
        <f t="shared" si="2"/>
        <v>0</v>
      </c>
      <c r="I23" s="20">
        <f t="shared" si="3"/>
        <v>0</v>
      </c>
    </row>
    <row r="24" spans="1:9" x14ac:dyDescent="0.3">
      <c r="A24" s="13" t="s">
        <v>19</v>
      </c>
      <c r="B24" s="14">
        <v>5570</v>
      </c>
      <c r="C24" s="20"/>
      <c r="D24" s="20">
        <f t="shared" si="0"/>
        <v>0</v>
      </c>
      <c r="E24" s="15">
        <v>12</v>
      </c>
      <c r="F24" s="22">
        <f t="shared" si="1"/>
        <v>0</v>
      </c>
      <c r="G24" s="16">
        <v>0.23</v>
      </c>
      <c r="H24" s="20">
        <f t="shared" si="2"/>
        <v>0</v>
      </c>
      <c r="I24" s="20">
        <f t="shared" si="3"/>
        <v>0</v>
      </c>
    </row>
    <row r="25" spans="1:9" x14ac:dyDescent="0.3">
      <c r="A25" s="13" t="s">
        <v>20</v>
      </c>
      <c r="B25" s="17">
        <v>14792</v>
      </c>
      <c r="C25" s="20"/>
      <c r="D25" s="20">
        <f t="shared" si="0"/>
        <v>0</v>
      </c>
      <c r="E25" s="15">
        <v>12</v>
      </c>
      <c r="F25" s="22">
        <f t="shared" si="1"/>
        <v>0</v>
      </c>
      <c r="G25" s="16">
        <v>0.08</v>
      </c>
      <c r="H25" s="20">
        <f t="shared" si="2"/>
        <v>0</v>
      </c>
      <c r="I25" s="20">
        <f t="shared" si="3"/>
        <v>0</v>
      </c>
    </row>
    <row r="26" spans="1:9" x14ac:dyDescent="0.3">
      <c r="A26" s="13" t="s">
        <v>21</v>
      </c>
      <c r="B26" s="17">
        <v>13575</v>
      </c>
      <c r="C26" s="20"/>
      <c r="D26" s="20">
        <f t="shared" si="0"/>
        <v>0</v>
      </c>
      <c r="E26" s="15">
        <v>12</v>
      </c>
      <c r="F26" s="22">
        <f t="shared" si="1"/>
        <v>0</v>
      </c>
      <c r="G26" s="16">
        <v>0.08</v>
      </c>
      <c r="H26" s="20">
        <f t="shared" si="2"/>
        <v>0</v>
      </c>
      <c r="I26" s="20">
        <f t="shared" si="3"/>
        <v>0</v>
      </c>
    </row>
    <row r="27" spans="1:9" x14ac:dyDescent="0.3">
      <c r="A27" s="13" t="s">
        <v>22</v>
      </c>
      <c r="B27" s="17">
        <v>6400</v>
      </c>
      <c r="C27" s="20"/>
      <c r="D27" s="20">
        <f t="shared" si="0"/>
        <v>0</v>
      </c>
      <c r="E27" s="15">
        <v>12</v>
      </c>
      <c r="F27" s="22">
        <f t="shared" si="1"/>
        <v>0</v>
      </c>
      <c r="G27" s="16">
        <v>0.08</v>
      </c>
      <c r="H27" s="20">
        <f t="shared" si="2"/>
        <v>0</v>
      </c>
      <c r="I27" s="20">
        <f t="shared" si="3"/>
        <v>0</v>
      </c>
    </row>
    <row r="28" spans="1:9" x14ac:dyDescent="0.3">
      <c r="A28" s="13" t="s">
        <v>23</v>
      </c>
      <c r="B28" s="17">
        <v>600</v>
      </c>
      <c r="C28" s="20"/>
      <c r="D28" s="20">
        <f t="shared" si="0"/>
        <v>0</v>
      </c>
      <c r="E28" s="15">
        <v>12</v>
      </c>
      <c r="F28" s="22">
        <f t="shared" si="1"/>
        <v>0</v>
      </c>
      <c r="G28" s="16">
        <v>0.08</v>
      </c>
      <c r="H28" s="20">
        <f t="shared" si="2"/>
        <v>0</v>
      </c>
      <c r="I28" s="20">
        <f t="shared" si="3"/>
        <v>0</v>
      </c>
    </row>
    <row r="29" spans="1:9" x14ac:dyDescent="0.3">
      <c r="A29" s="13" t="s">
        <v>24</v>
      </c>
      <c r="B29" s="17">
        <v>2507</v>
      </c>
      <c r="C29" s="20"/>
      <c r="D29" s="20">
        <f t="shared" si="0"/>
        <v>0</v>
      </c>
      <c r="E29" s="15">
        <v>12</v>
      </c>
      <c r="F29" s="22">
        <f t="shared" si="1"/>
        <v>0</v>
      </c>
      <c r="G29" s="16">
        <v>0.08</v>
      </c>
      <c r="H29" s="20">
        <f t="shared" si="2"/>
        <v>0</v>
      </c>
      <c r="I29" s="20">
        <f t="shared" si="3"/>
        <v>0</v>
      </c>
    </row>
    <row r="30" spans="1:9" x14ac:dyDescent="0.3">
      <c r="A30" s="13" t="s">
        <v>25</v>
      </c>
      <c r="B30" s="14">
        <v>5373</v>
      </c>
      <c r="C30" s="20"/>
      <c r="D30" s="20">
        <f t="shared" si="0"/>
        <v>0</v>
      </c>
      <c r="E30" s="15">
        <v>12</v>
      </c>
      <c r="F30" s="22">
        <f t="shared" si="1"/>
        <v>0</v>
      </c>
      <c r="G30" s="16">
        <v>0.08</v>
      </c>
      <c r="H30" s="20">
        <f t="shared" si="2"/>
        <v>0</v>
      </c>
      <c r="I30" s="20">
        <f t="shared" si="3"/>
        <v>0</v>
      </c>
    </row>
    <row r="31" spans="1:9" x14ac:dyDescent="0.3">
      <c r="A31" s="13" t="s">
        <v>26</v>
      </c>
      <c r="B31" s="17">
        <v>5273</v>
      </c>
      <c r="C31" s="20"/>
      <c r="D31" s="20">
        <f t="shared" si="0"/>
        <v>0</v>
      </c>
      <c r="E31" s="15">
        <v>12</v>
      </c>
      <c r="F31" s="22">
        <f t="shared" si="1"/>
        <v>0</v>
      </c>
      <c r="G31" s="16">
        <v>0.08</v>
      </c>
      <c r="H31" s="20">
        <f t="shared" si="2"/>
        <v>0</v>
      </c>
      <c r="I31" s="20">
        <f t="shared" si="3"/>
        <v>0</v>
      </c>
    </row>
    <row r="32" spans="1:9" x14ac:dyDescent="0.3">
      <c r="A32" s="13" t="s">
        <v>27</v>
      </c>
      <c r="B32" s="14">
        <v>5849</v>
      </c>
      <c r="C32" s="20"/>
      <c r="D32" s="20">
        <f t="shared" si="0"/>
        <v>0</v>
      </c>
      <c r="E32" s="15">
        <v>12</v>
      </c>
      <c r="F32" s="22">
        <f t="shared" si="1"/>
        <v>0</v>
      </c>
      <c r="G32" s="16">
        <v>0.08</v>
      </c>
      <c r="H32" s="20">
        <f t="shared" si="2"/>
        <v>0</v>
      </c>
      <c r="I32" s="20">
        <f t="shared" si="3"/>
        <v>0</v>
      </c>
    </row>
    <row r="33" spans="1:9" x14ac:dyDescent="0.3">
      <c r="A33" s="13" t="s">
        <v>28</v>
      </c>
      <c r="B33" s="14">
        <v>2230</v>
      </c>
      <c r="C33" s="20"/>
      <c r="D33" s="20">
        <f t="shared" si="0"/>
        <v>0</v>
      </c>
      <c r="E33" s="15">
        <v>12</v>
      </c>
      <c r="F33" s="22">
        <f t="shared" si="1"/>
        <v>0</v>
      </c>
      <c r="G33" s="16">
        <v>0.08</v>
      </c>
      <c r="H33" s="20">
        <f t="shared" si="2"/>
        <v>0</v>
      </c>
      <c r="I33" s="20">
        <f t="shared" si="3"/>
        <v>0</v>
      </c>
    </row>
    <row r="34" spans="1:9" x14ac:dyDescent="0.3">
      <c r="A34" s="13" t="s">
        <v>41</v>
      </c>
      <c r="B34" s="14">
        <v>3223</v>
      </c>
      <c r="C34" s="20"/>
      <c r="D34" s="20">
        <f t="shared" si="0"/>
        <v>0</v>
      </c>
      <c r="E34" s="15">
        <v>12</v>
      </c>
      <c r="F34" s="22">
        <f t="shared" si="1"/>
        <v>0</v>
      </c>
      <c r="G34" s="16">
        <v>0.08</v>
      </c>
      <c r="H34" s="20">
        <f t="shared" si="2"/>
        <v>0</v>
      </c>
      <c r="I34" s="20">
        <f t="shared" si="3"/>
        <v>0</v>
      </c>
    </row>
    <row r="35" spans="1:9" x14ac:dyDescent="0.3">
      <c r="A35" s="13" t="s">
        <v>42</v>
      </c>
      <c r="B35" s="14">
        <v>2329</v>
      </c>
      <c r="C35" s="20"/>
      <c r="D35" s="20">
        <f t="shared" si="0"/>
        <v>0</v>
      </c>
      <c r="E35" s="15">
        <v>12</v>
      </c>
      <c r="F35" s="22">
        <f t="shared" si="1"/>
        <v>0</v>
      </c>
      <c r="G35" s="16">
        <v>0.08</v>
      </c>
      <c r="H35" s="20">
        <f t="shared" si="2"/>
        <v>0</v>
      </c>
      <c r="I35" s="20">
        <f t="shared" si="3"/>
        <v>0</v>
      </c>
    </row>
    <row r="36" spans="1:9" x14ac:dyDescent="0.3">
      <c r="A36" s="17" t="s">
        <v>29</v>
      </c>
      <c r="B36" s="18">
        <f>SUM(B17:B35)</f>
        <v>77856</v>
      </c>
      <c r="C36" s="19"/>
      <c r="D36" s="21">
        <f>SUM(D17:D35)</f>
        <v>0</v>
      </c>
      <c r="E36" s="19"/>
      <c r="F36" s="23"/>
      <c r="G36" s="19"/>
      <c r="H36" s="21">
        <f>SUM(H17:H35)</f>
        <v>0</v>
      </c>
      <c r="I36" s="21">
        <f>SUM(I17:I35)</f>
        <v>0</v>
      </c>
    </row>
    <row r="39" spans="1:9" x14ac:dyDescent="0.3">
      <c r="A39" s="6" t="s">
        <v>35</v>
      </c>
      <c r="B39" s="6" t="s">
        <v>36</v>
      </c>
      <c r="F39" s="1" t="s">
        <v>37</v>
      </c>
    </row>
  </sheetData>
  <mergeCells count="8">
    <mergeCell ref="A4:I4"/>
    <mergeCell ref="A5:I5"/>
    <mergeCell ref="A6:I6"/>
    <mergeCell ref="A14:A15"/>
    <mergeCell ref="B14:B15"/>
    <mergeCell ref="C14:C15"/>
    <mergeCell ref="E14:E15"/>
    <mergeCell ref="G14:G1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Wyżkiewicz</dc:creator>
  <cp:lastModifiedBy>Artur Wyżkiewicz</cp:lastModifiedBy>
  <cp:lastPrinted>2018-06-04T11:04:51Z</cp:lastPrinted>
  <dcterms:created xsi:type="dcterms:W3CDTF">2018-06-04T10:51:30Z</dcterms:created>
  <dcterms:modified xsi:type="dcterms:W3CDTF">2022-05-27T07:54:14Z</dcterms:modified>
</cp:coreProperties>
</file>