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DOSTAWY\TW Sukcesywna dostawa mat. espl. 5 części\6) Pytania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I42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3" i="1" l="1"/>
  <c r="I43" i="1" s="1"/>
</calcChain>
</file>

<file path=xl/sharedStrings.xml><?xml version="1.0" encoding="utf-8"?>
<sst xmlns="http://schemas.openxmlformats.org/spreadsheetml/2006/main" count="122" uniqueCount="87">
  <si>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</si>
  <si>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</si>
  <si>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</si>
  <si>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</si>
  <si>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</si>
  <si>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</si>
  <si>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</si>
  <si>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</si>
  <si>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STAWKA VAT /%/</t>
  </si>
  <si>
    <t>WARTOŚĆ BRUTTO /ZŁ/</t>
  </si>
  <si>
    <t>313-KSZTALTK-0439</t>
  </si>
  <si>
    <t>313-KSZTALTK-0441</t>
  </si>
  <si>
    <t>313-KSZTALTK-0440</t>
  </si>
  <si>
    <t>313-KSZTALTK-0444</t>
  </si>
  <si>
    <t>313-KSZTALTK-0442</t>
  </si>
  <si>
    <t>313-KSZTALTK-0445</t>
  </si>
  <si>
    <t>313-KSZTALTK-0443</t>
  </si>
  <si>
    <t>313-KSZTALTK-0475</t>
  </si>
  <si>
    <t>313-KSZTALTK-0526</t>
  </si>
  <si>
    <t>313-KSZTALTK-0527</t>
  </si>
  <si>
    <t>313-KSZTALTK-0528</t>
  </si>
  <si>
    <t>313-KSZTALTK-0474</t>
  </si>
  <si>
    <t>POKRYWA SKRZYNKI ZASUWOWEJ DUŻEJ, ŻELIWO SZARE</t>
  </si>
  <si>
    <t>313-ZELIWO-0114</t>
  </si>
  <si>
    <t>STOJAK HYDRANTOWY Ø 75</t>
  </si>
  <si>
    <t>313-ZELIWO-0001</t>
  </si>
  <si>
    <t>TAŚMA NIEBIESKA Z WKŁADKĄ METALOWĄ 100 M SZER. 20 C.</t>
  </si>
  <si>
    <t>314-ROZNE-1395</t>
  </si>
  <si>
    <t>TAŚMA OSTRZEGAWCZA BIAŁO–CZERWONA 100 M SZER.10 CM</t>
  </si>
  <si>
    <t>314-ROZNE-7161</t>
  </si>
  <si>
    <t>USZCZELKA GUMOWA DO ZASUW Ø 100</t>
  </si>
  <si>
    <t>313-ZELIWO-0948</t>
  </si>
  <si>
    <t>USZCZELKA GUMOWA DO ZASUW Ø 150</t>
  </si>
  <si>
    <t>313-ZELIWO-0949</t>
  </si>
  <si>
    <t>USZCZELKA GUMOWA DO ZASUW Ø 200</t>
  </si>
  <si>
    <t>313-ZELIWO-0032</t>
  </si>
  <si>
    <t>USZCZELKA GUMOWA DO ZASUW Ø 40</t>
  </si>
  <si>
    <t>313-ZELIWO-0950</t>
  </si>
  <si>
    <t>USZCZELKA GUMOWA DO ZASUW Ø 50</t>
  </si>
  <si>
    <t>313-ZELIWO-0946</t>
  </si>
  <si>
    <t>USZCZELKA GUMOWA DO ZASUW Ø 65</t>
  </si>
  <si>
    <t>313-ZELIWO-1004</t>
  </si>
  <si>
    <t>USZCZELKA GUMOWA DO ZASUW Ø 80</t>
  </si>
  <si>
    <t>313-ZELIWO-0947</t>
  </si>
  <si>
    <t>USZCZELKA GUMOWA DO ZASUW Z WKŁADKĄ METALOWĄ Ø 100</t>
  </si>
  <si>
    <t>314-ROZNE-0957</t>
  </si>
  <si>
    <t>USZCZELKA GUMOWA DO ZASUW Z WKŁADKĄ METALOWĄ Ø 125</t>
  </si>
  <si>
    <t>314-ROZNE-0958</t>
  </si>
  <si>
    <t>USZCZELKA GUMOWA DO ZASUW Z WKŁADKĄ METALOWĄ Ø 150</t>
  </si>
  <si>
    <t>314-ROZNE-0959</t>
  </si>
  <si>
    <t>USZCZELKA GUMOWA DO ZASUW Z WKŁADKĄ METALOWĄ Ø 200</t>
  </si>
  <si>
    <t>314-ROZNE-0960</t>
  </si>
  <si>
    <t>USZCZELKA GUMOWA DO ZASUW Z WKŁADKĄ METALOWĄ Ø 250</t>
  </si>
  <si>
    <t>314-ROZNE-0961</t>
  </si>
  <si>
    <t>USZCZELKA GUMOWA DO ZASUW Z WKŁADKĄ METALOWĄ Ø 300</t>
  </si>
  <si>
    <t>314-ROZNE-0962</t>
  </si>
  <si>
    <t>USZCZELKA GUMOWA DO ZASUW Z WKŁADKĄ METALOWĄ Ø 40</t>
  </si>
  <si>
    <t>314-ROZNE-0953</t>
  </si>
  <si>
    <t>USZCZELKA GUMOWA DO ZASUW Z WKŁADKĄ METALOWĄ Ø 50</t>
  </si>
  <si>
    <t>314-ROZNE-0954</t>
  </si>
  <si>
    <t>USZCZELKA GUMOWA DO ZASUW Z WKŁADKĄ METALOWĄ Ø 80</t>
  </si>
  <si>
    <t>314-ROZNE-0956</t>
  </si>
  <si>
    <t>USZCZELKA GUMOWA Ø 300</t>
  </si>
  <si>
    <t>313-ZELIWO-0033</t>
  </si>
  <si>
    <t>ZAWÓR ZWROTNY SOCLA nr kat. 149B2284 typ 402 DN 80</t>
  </si>
  <si>
    <t>313-KSZTALTK-0618</t>
  </si>
  <si>
    <t xml:space="preserve">ZAWÓR ZWROTNY SOCLA nr kat: 149B2283 TYP 402, DN 65 </t>
  </si>
  <si>
    <t>313-KSZTALTK-0552</t>
  </si>
  <si>
    <t>Załącznik nr 3C do specyfikacji warunków zamówienia (SWZ)</t>
  </si>
  <si>
    <t>FORMULARZ CENOWY - DLA CZĘŚCI C</t>
  </si>
  <si>
    <t xml:space="preserve">(kwalifikowany podpis elektroniczny, podpis zaufany lub podpis osobisty) </t>
  </si>
  <si>
    <t xml:space="preserve">ZESPÓŁ NAPOWIETRZAJĄCO - ODPOWIETRZAJĄCY DN80 DO BEZPOŚREDNIEJ ZABUDOWY W ZIEMI, L1055, PN 1-16 </t>
  </si>
  <si>
    <t>313-KSZTALTK-0654</t>
  </si>
  <si>
    <t>Oznaczenie zamówienia: 3/2024/TW/KP</t>
  </si>
  <si>
    <t>ŁĄCZNA WARTOŚĆ:</t>
  </si>
  <si>
    <t xml:space="preserve">ŁĄCZNIK RUROWO-KOŁNIERZOWY DO RUR STALOWYCH, ŻELIWNYCH, PE, PVC Z FUNKCJĄ ZABEZPIECZENIA PRZED PRZESUNIĘCIEM  Ø 100 (ZAKRES 104-132) </t>
  </si>
  <si>
    <t>ŁĄCZNIK RUROWO-KOŁNIERZOWY DO RUR STALOWYCH, ŻELIWNYCH, PE, PVC Z FUNKCJĄ ZABEZPIECZENIA PRZED PRZESUNIĘCIEM  Ø 125 (ZAKRES 131-160 LUB 132-155)</t>
  </si>
  <si>
    <t>ŁĄCZNIK RUROWO-KOŁNIERZOWY DO RUR STALOWYCH, ŻELIWNYCH, PE, PVC Z FUNKCJĄ ZABEZPIECZENIA PRZED PRZESUNIĘCIEM  Ø 150 (ZAKRES 155-192 LUB 154-192)</t>
  </si>
  <si>
    <t>ŁĄCZNIK RUROWO-KOŁNIERZOWY DO RUR STALOWYCH, ŻELIWNYCH, PE, PVC Z FUNKCJĄ ZABEZPIECZENIA PRZED PRZESUNIĘCIEM  Ø 200 (ZAKRES 198-230 LUB 192-232)</t>
  </si>
  <si>
    <t>ŁĄCZNIK RUROWO-KOŁNIERZOWY DO RUR STALOWYCH, ŻELIWNYCH, PE, PVC Z FUNKCJĄ ZABEZPIECZENIA PRZED PRZESUNIĘCIEM  Ø 300 (ZAKRES 313-356 LUB 315-356)</t>
  </si>
  <si>
    <t>ŁĄCZNIK RUROWO-KOŁNIERZOWY DO RUR STALOWYCH, ŻELIWNYCH, PE, PVC Z FUNKCJĄ ZABEZPIECZENIA PRZED PRZESUNIĘCIEM  Ø 50 (ZAKRES 56-71 LUB 46-71)</t>
  </si>
  <si>
    <t>ŁĄCZNIK RUROWO-KOŁNIERZOWY DO RUR STALOWYCH, ŻELIWNYCH, PE, PVC Z FUNKCJĄ ZABEZPIECZENIA PRZED PRZESUNIĘCIEM  Ø 80 (ZAKRES 85-105 LUB 84-105)</t>
  </si>
  <si>
    <t xml:space="preserve">ŁĄCZNIK RUROWO-RUROWY WIELOZAKRESOWY ZABEZPIECZONY PRZED PRZESUNIĘCIEM DO RUR STALOWYCH, ŻELIWNYCH, PE, PVC, DN 100 (ZAKRES 104-132) </t>
  </si>
  <si>
    <t>ŁĄCZNIK RUROWO-RUROWY WIELOZAKRESOWY ZABEZPIECZONY PRZED PRZESUNIĘCIEM DO RUR STALOWYCH, ŻELIWNYCH, PE, PVC, DN 150 (ZAKRES 155-192 LUB 154-192)</t>
  </si>
  <si>
    <t>ŁĄCZNIK RUROWO-RUROWY WIELOZAKRESOWY ZABEZPIECZONY PRZED PRZESUNIĘCIEM DO RUR STALOWYCH, ŻELIWNYCH, PE, PVC, DN 200 (ZAKRES 198-230 LUB 192-232)</t>
  </si>
  <si>
    <t>ŁĄCZNIK RUROWO-RUROWY WIELOZAKRESOWY ZABEZPIECZONY PRZED PRZESUNIĘCIEM DO RUR STALOWYCH, ŻELIWNYCH, PE, PVC, DN 300 (ZAKRES 313-356 LUB 315-356)</t>
  </si>
  <si>
    <t>ŁĄCZNIK RUROWO-RUROWY WIELOZAKRESOWY ZABEZPIECZONY PRZED PRZESUNIĘCIEM DO RUR STALOWYCH, ŻELIWNYCH, PE, PVC, DN 80 (ZAKRES 85-105 LUB 84-105)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</si>
</sst>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3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F7" sqref="F7:F42"/>
    </sheetView>
  </sheetViews>
  <sheetFormatPr defaultRowHeight="15" x14ac:dyDescent="0.25"/>
  <cols>
    <col min="1" max="1" width="5" customWidth="1"/>
    <col min="2" max="2" width="44.5703125" style="13" customWidth="1"/>
    <col min="3" max="3" width="11" style="10" customWidth="1"/>
    <col min="4" max="4" width="5.85546875" style="10" customWidth="1"/>
    <col min="5" max="5" width="6" customWidth="1"/>
    <col min="6" max="6" width="9.140625" style="1"/>
    <col min="7" max="7" width="10.140625" style="1" bestFit="1" customWidth="1"/>
    <col min="8" max="8" width="7.140625" style="21" customWidth="1"/>
    <col min="9" max="9" width="11" style="16" customWidth="1"/>
  </cols>
  <sheetData>
    <row r="1" spans="1:9" x14ac:dyDescent="0.25">
      <c r="A1" s="32" t="s">
        <v>68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29" t="s">
        <v>73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3"/>
      <c r="B3" s="9"/>
    </row>
    <row r="4" spans="1:9" x14ac:dyDescent="0.25">
      <c r="A4" s="33" t="s">
        <v>69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"/>
      <c r="B5" s="11"/>
      <c r="C5" s="12"/>
      <c r="D5" s="12"/>
      <c r="E5" s="2"/>
      <c r="F5" s="8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7" t="s">
        <v>8</v>
      </c>
      <c r="I6" s="7" t="s">
        <v>9</v>
      </c>
    </row>
    <row r="7" spans="1:9" ht="36" x14ac:dyDescent="0.25">
      <c r="A7" s="14">
        <v>1</v>
      </c>
      <c r="B7" s="35" t="s">
        <v>75</v>
      </c>
      <c r="C7" s="25" t="s">
        <v>10</v>
      </c>
      <c r="D7" s="25" t="s">
        <v>7</v>
      </c>
      <c r="E7" s="30">
        <v>10</v>
      </c>
      <c r="F7" s="15"/>
      <c r="G7" s="17">
        <f t="shared" ref="G7:G39" si="0">E7*F7</f>
        <v>0</v>
      </c>
      <c r="H7" s="22"/>
      <c r="I7" s="18">
        <f t="shared" ref="I7:I39" si="1">G7*123%</f>
        <v>0</v>
      </c>
    </row>
    <row r="8" spans="1:9" ht="36" x14ac:dyDescent="0.25">
      <c r="A8" s="14">
        <v>2</v>
      </c>
      <c r="B8" s="35" t="s">
        <v>76</v>
      </c>
      <c r="C8" s="25" t="s">
        <v>11</v>
      </c>
      <c r="D8" s="25" t="s">
        <v>7</v>
      </c>
      <c r="E8" s="30">
        <v>2</v>
      </c>
      <c r="F8" s="15"/>
      <c r="G8" s="17">
        <f t="shared" si="0"/>
        <v>0</v>
      </c>
      <c r="H8" s="22"/>
      <c r="I8" s="18">
        <f t="shared" si="1"/>
        <v>0</v>
      </c>
    </row>
    <row r="9" spans="1:9" ht="36" x14ac:dyDescent="0.25">
      <c r="A9" s="14">
        <v>3</v>
      </c>
      <c r="B9" s="35" t="s">
        <v>77</v>
      </c>
      <c r="C9" s="25" t="s">
        <v>12</v>
      </c>
      <c r="D9" s="25" t="s">
        <v>7</v>
      </c>
      <c r="E9" s="30">
        <v>6</v>
      </c>
      <c r="F9" s="15"/>
      <c r="G9" s="17">
        <f t="shared" si="0"/>
        <v>0</v>
      </c>
      <c r="H9" s="22"/>
      <c r="I9" s="18">
        <f t="shared" si="1"/>
        <v>0</v>
      </c>
    </row>
    <row r="10" spans="1:9" ht="36" x14ac:dyDescent="0.25">
      <c r="A10" s="14">
        <v>4</v>
      </c>
      <c r="B10" s="35" t="s">
        <v>78</v>
      </c>
      <c r="C10" s="25" t="s">
        <v>13</v>
      </c>
      <c r="D10" s="25" t="s">
        <v>7</v>
      </c>
      <c r="E10" s="30">
        <v>2</v>
      </c>
      <c r="F10" s="15"/>
      <c r="G10" s="17">
        <f t="shared" si="0"/>
        <v>0</v>
      </c>
      <c r="H10" s="22"/>
      <c r="I10" s="18">
        <f t="shared" si="1"/>
        <v>0</v>
      </c>
    </row>
    <row r="11" spans="1:9" ht="36" x14ac:dyDescent="0.25">
      <c r="A11" s="14">
        <v>5</v>
      </c>
      <c r="B11" s="35" t="s">
        <v>79</v>
      </c>
      <c r="C11" s="25" t="s">
        <v>14</v>
      </c>
      <c r="D11" s="25" t="s">
        <v>7</v>
      </c>
      <c r="E11" s="30">
        <v>2</v>
      </c>
      <c r="F11" s="15"/>
      <c r="G11" s="17">
        <f t="shared" si="0"/>
        <v>0</v>
      </c>
      <c r="H11" s="22"/>
      <c r="I11" s="18">
        <f t="shared" si="1"/>
        <v>0</v>
      </c>
    </row>
    <row r="12" spans="1:9" ht="36" x14ac:dyDescent="0.25">
      <c r="A12" s="14">
        <v>6</v>
      </c>
      <c r="B12" s="35" t="s">
        <v>80</v>
      </c>
      <c r="C12" s="25" t="s">
        <v>15</v>
      </c>
      <c r="D12" s="25" t="s">
        <v>7</v>
      </c>
      <c r="E12" s="30">
        <v>2</v>
      </c>
      <c r="F12" s="15"/>
      <c r="G12" s="17">
        <f t="shared" si="0"/>
        <v>0</v>
      </c>
      <c r="H12" s="22"/>
      <c r="I12" s="18">
        <f t="shared" si="1"/>
        <v>0</v>
      </c>
    </row>
    <row r="13" spans="1:9" ht="36" x14ac:dyDescent="0.25">
      <c r="A13" s="14">
        <v>7</v>
      </c>
      <c r="B13" s="35" t="s">
        <v>81</v>
      </c>
      <c r="C13" s="25" t="s">
        <v>16</v>
      </c>
      <c r="D13" s="25" t="s">
        <v>7</v>
      </c>
      <c r="E13" s="30">
        <v>4</v>
      </c>
      <c r="F13" s="15"/>
      <c r="G13" s="17">
        <f t="shared" si="0"/>
        <v>0</v>
      </c>
      <c r="H13" s="22"/>
      <c r="I13" s="18">
        <f t="shared" si="1"/>
        <v>0</v>
      </c>
    </row>
    <row r="14" spans="1:9" ht="48" x14ac:dyDescent="0.25">
      <c r="A14" s="14">
        <v>8</v>
      </c>
      <c r="B14" s="35" t="s">
        <v>82</v>
      </c>
      <c r="C14" s="25" t="s">
        <v>17</v>
      </c>
      <c r="D14" s="25" t="s">
        <v>7</v>
      </c>
      <c r="E14" s="30">
        <v>4</v>
      </c>
      <c r="F14" s="15"/>
      <c r="G14" s="17">
        <f t="shared" si="0"/>
        <v>0</v>
      </c>
      <c r="H14" s="22"/>
      <c r="I14" s="18">
        <f t="shared" si="1"/>
        <v>0</v>
      </c>
    </row>
    <row r="15" spans="1:9" ht="48" x14ac:dyDescent="0.25">
      <c r="A15" s="14">
        <v>9</v>
      </c>
      <c r="B15" s="35" t="s">
        <v>83</v>
      </c>
      <c r="C15" s="25" t="s">
        <v>18</v>
      </c>
      <c r="D15" s="25" t="s">
        <v>7</v>
      </c>
      <c r="E15" s="30">
        <v>2</v>
      </c>
      <c r="F15" s="15"/>
      <c r="G15" s="17">
        <f t="shared" si="0"/>
        <v>0</v>
      </c>
      <c r="H15" s="22"/>
      <c r="I15" s="18">
        <f t="shared" si="1"/>
        <v>0</v>
      </c>
    </row>
    <row r="16" spans="1:9" ht="48" x14ac:dyDescent="0.25">
      <c r="A16" s="14">
        <v>10</v>
      </c>
      <c r="B16" s="35" t="s">
        <v>84</v>
      </c>
      <c r="C16" s="25" t="s">
        <v>19</v>
      </c>
      <c r="D16" s="25" t="s">
        <v>7</v>
      </c>
      <c r="E16" s="30">
        <v>2</v>
      </c>
      <c r="F16" s="15"/>
      <c r="G16" s="17">
        <f t="shared" si="0"/>
        <v>0</v>
      </c>
      <c r="H16" s="22"/>
      <c r="I16" s="18">
        <f t="shared" si="1"/>
        <v>0</v>
      </c>
    </row>
    <row r="17" spans="1:9" ht="48" x14ac:dyDescent="0.25">
      <c r="A17" s="14">
        <v>11</v>
      </c>
      <c r="B17" s="35" t="s">
        <v>85</v>
      </c>
      <c r="C17" s="25" t="s">
        <v>20</v>
      </c>
      <c r="D17" s="25" t="s">
        <v>7</v>
      </c>
      <c r="E17" s="30">
        <v>2</v>
      </c>
      <c r="F17" s="15"/>
      <c r="G17" s="17">
        <f t="shared" si="0"/>
        <v>0</v>
      </c>
      <c r="H17" s="22"/>
      <c r="I17" s="18">
        <f t="shared" si="1"/>
        <v>0</v>
      </c>
    </row>
    <row r="18" spans="1:9" ht="48" x14ac:dyDescent="0.25">
      <c r="A18" s="14">
        <v>12</v>
      </c>
      <c r="B18" s="35" t="s">
        <v>86</v>
      </c>
      <c r="C18" s="25" t="s">
        <v>21</v>
      </c>
      <c r="D18" s="25" t="s">
        <v>7</v>
      </c>
      <c r="E18" s="30">
        <v>2</v>
      </c>
      <c r="F18" s="15"/>
      <c r="G18" s="17">
        <f t="shared" si="0"/>
        <v>0</v>
      </c>
      <c r="H18" s="22"/>
      <c r="I18" s="18">
        <f t="shared" si="1"/>
        <v>0</v>
      </c>
    </row>
    <row r="19" spans="1:9" ht="24" x14ac:dyDescent="0.25">
      <c r="A19" s="14">
        <v>13</v>
      </c>
      <c r="B19" s="26" t="s">
        <v>22</v>
      </c>
      <c r="C19" s="25" t="s">
        <v>23</v>
      </c>
      <c r="D19" s="27" t="s">
        <v>7</v>
      </c>
      <c r="E19" s="30">
        <v>10</v>
      </c>
      <c r="F19" s="15"/>
      <c r="G19" s="17">
        <f t="shared" si="0"/>
        <v>0</v>
      </c>
      <c r="H19" s="22"/>
      <c r="I19" s="18">
        <f t="shared" si="1"/>
        <v>0</v>
      </c>
    </row>
    <row r="20" spans="1:9" ht="24" x14ac:dyDescent="0.25">
      <c r="A20" s="14">
        <v>14</v>
      </c>
      <c r="B20" s="24" t="s">
        <v>24</v>
      </c>
      <c r="C20" s="25" t="s">
        <v>25</v>
      </c>
      <c r="D20" s="25" t="s">
        <v>7</v>
      </c>
      <c r="E20" s="30">
        <v>2</v>
      </c>
      <c r="F20" s="15"/>
      <c r="G20" s="17">
        <f t="shared" si="0"/>
        <v>0</v>
      </c>
      <c r="H20" s="22"/>
      <c r="I20" s="18">
        <f t="shared" si="1"/>
        <v>0</v>
      </c>
    </row>
    <row r="21" spans="1:9" ht="24" x14ac:dyDescent="0.25">
      <c r="A21" s="14">
        <v>15</v>
      </c>
      <c r="B21" s="24" t="s">
        <v>26</v>
      </c>
      <c r="C21" s="25" t="s">
        <v>27</v>
      </c>
      <c r="D21" s="25" t="s">
        <v>7</v>
      </c>
      <c r="E21" s="30">
        <v>50</v>
      </c>
      <c r="F21" s="15"/>
      <c r="G21" s="17">
        <f t="shared" si="0"/>
        <v>0</v>
      </c>
      <c r="H21" s="22"/>
      <c r="I21" s="18">
        <f t="shared" si="1"/>
        <v>0</v>
      </c>
    </row>
    <row r="22" spans="1:9" ht="24" x14ac:dyDescent="0.25">
      <c r="A22" s="14">
        <v>16</v>
      </c>
      <c r="B22" s="24" t="s">
        <v>28</v>
      </c>
      <c r="C22" s="25" t="s">
        <v>29</v>
      </c>
      <c r="D22" s="25" t="s">
        <v>7</v>
      </c>
      <c r="E22" s="30">
        <v>200</v>
      </c>
      <c r="F22" s="15"/>
      <c r="G22" s="17">
        <f t="shared" si="0"/>
        <v>0</v>
      </c>
      <c r="H22" s="22"/>
      <c r="I22" s="18">
        <f t="shared" si="1"/>
        <v>0</v>
      </c>
    </row>
    <row r="23" spans="1:9" ht="24" x14ac:dyDescent="0.25">
      <c r="A23" s="14">
        <v>17</v>
      </c>
      <c r="B23" s="24" t="s">
        <v>30</v>
      </c>
      <c r="C23" s="25" t="s">
        <v>31</v>
      </c>
      <c r="D23" s="25" t="s">
        <v>7</v>
      </c>
      <c r="E23" s="30">
        <v>100</v>
      </c>
      <c r="F23" s="15"/>
      <c r="G23" s="17">
        <f t="shared" si="0"/>
        <v>0</v>
      </c>
      <c r="H23" s="22"/>
      <c r="I23" s="18">
        <f t="shared" si="1"/>
        <v>0</v>
      </c>
    </row>
    <row r="24" spans="1:9" ht="24" x14ac:dyDescent="0.25">
      <c r="A24" s="14">
        <v>18</v>
      </c>
      <c r="B24" s="24" t="s">
        <v>32</v>
      </c>
      <c r="C24" s="25" t="s">
        <v>33</v>
      </c>
      <c r="D24" s="25" t="s">
        <v>7</v>
      </c>
      <c r="E24" s="30">
        <v>50</v>
      </c>
      <c r="F24" s="15"/>
      <c r="G24" s="17">
        <f t="shared" si="0"/>
        <v>0</v>
      </c>
      <c r="H24" s="22"/>
      <c r="I24" s="18">
        <f t="shared" si="1"/>
        <v>0</v>
      </c>
    </row>
    <row r="25" spans="1:9" ht="24" x14ac:dyDescent="0.25">
      <c r="A25" s="14">
        <v>19</v>
      </c>
      <c r="B25" s="24" t="s">
        <v>34</v>
      </c>
      <c r="C25" s="25" t="s">
        <v>35</v>
      </c>
      <c r="D25" s="25" t="s">
        <v>7</v>
      </c>
      <c r="E25" s="30">
        <v>20</v>
      </c>
      <c r="F25" s="15"/>
      <c r="G25" s="17">
        <f t="shared" si="0"/>
        <v>0</v>
      </c>
      <c r="H25" s="22"/>
      <c r="I25" s="18">
        <f t="shared" si="1"/>
        <v>0</v>
      </c>
    </row>
    <row r="26" spans="1:9" ht="24" x14ac:dyDescent="0.25">
      <c r="A26" s="14">
        <v>20</v>
      </c>
      <c r="B26" s="24" t="s">
        <v>36</v>
      </c>
      <c r="C26" s="25" t="s">
        <v>37</v>
      </c>
      <c r="D26" s="25" t="s">
        <v>7</v>
      </c>
      <c r="E26" s="30">
        <v>20</v>
      </c>
      <c r="F26" s="15"/>
      <c r="G26" s="17">
        <f t="shared" si="0"/>
        <v>0</v>
      </c>
      <c r="H26" s="22"/>
      <c r="I26" s="18">
        <f t="shared" si="1"/>
        <v>0</v>
      </c>
    </row>
    <row r="27" spans="1:9" ht="24" x14ac:dyDescent="0.25">
      <c r="A27" s="14">
        <v>21</v>
      </c>
      <c r="B27" s="24" t="s">
        <v>38</v>
      </c>
      <c r="C27" s="25" t="s">
        <v>39</v>
      </c>
      <c r="D27" s="25" t="s">
        <v>7</v>
      </c>
      <c r="E27" s="30">
        <v>200</v>
      </c>
      <c r="F27" s="15"/>
      <c r="G27" s="17">
        <f t="shared" si="0"/>
        <v>0</v>
      </c>
      <c r="H27" s="22"/>
      <c r="I27" s="18">
        <f t="shared" si="1"/>
        <v>0</v>
      </c>
    </row>
    <row r="28" spans="1:9" ht="24" x14ac:dyDescent="0.25">
      <c r="A28" s="14">
        <v>22</v>
      </c>
      <c r="B28" s="24" t="s">
        <v>40</v>
      </c>
      <c r="C28" s="25" t="s">
        <v>41</v>
      </c>
      <c r="D28" s="25" t="s">
        <v>7</v>
      </c>
      <c r="E28" s="30">
        <v>10</v>
      </c>
      <c r="F28" s="15"/>
      <c r="G28" s="17">
        <f t="shared" si="0"/>
        <v>0</v>
      </c>
      <c r="H28" s="22"/>
      <c r="I28" s="18">
        <f t="shared" si="1"/>
        <v>0</v>
      </c>
    </row>
    <row r="29" spans="1:9" ht="24" x14ac:dyDescent="0.25">
      <c r="A29" s="14">
        <v>23</v>
      </c>
      <c r="B29" s="24" t="s">
        <v>42</v>
      </c>
      <c r="C29" s="25" t="s">
        <v>43</v>
      </c>
      <c r="D29" s="25" t="s">
        <v>7</v>
      </c>
      <c r="E29" s="30">
        <v>250</v>
      </c>
      <c r="F29" s="15"/>
      <c r="G29" s="17">
        <f t="shared" si="0"/>
        <v>0</v>
      </c>
      <c r="H29" s="22"/>
      <c r="I29" s="18">
        <f t="shared" si="1"/>
        <v>0</v>
      </c>
    </row>
    <row r="30" spans="1:9" ht="24" x14ac:dyDescent="0.25">
      <c r="A30" s="14">
        <v>24</v>
      </c>
      <c r="B30" s="24" t="s">
        <v>44</v>
      </c>
      <c r="C30" s="25" t="s">
        <v>45</v>
      </c>
      <c r="D30" s="25" t="s">
        <v>7</v>
      </c>
      <c r="E30" s="30">
        <v>50</v>
      </c>
      <c r="F30" s="15"/>
      <c r="G30" s="17">
        <f t="shared" si="0"/>
        <v>0</v>
      </c>
      <c r="H30" s="22"/>
      <c r="I30" s="18">
        <f t="shared" si="1"/>
        <v>0</v>
      </c>
    </row>
    <row r="31" spans="1:9" ht="24" x14ac:dyDescent="0.25">
      <c r="A31" s="14">
        <v>25</v>
      </c>
      <c r="B31" s="24" t="s">
        <v>46</v>
      </c>
      <c r="C31" s="25" t="s">
        <v>47</v>
      </c>
      <c r="D31" s="25" t="s">
        <v>7</v>
      </c>
      <c r="E31" s="30">
        <v>10</v>
      </c>
      <c r="F31" s="15"/>
      <c r="G31" s="17">
        <f t="shared" si="0"/>
        <v>0</v>
      </c>
      <c r="H31" s="22"/>
      <c r="I31" s="18">
        <f t="shared" si="1"/>
        <v>0</v>
      </c>
    </row>
    <row r="32" spans="1:9" ht="24" x14ac:dyDescent="0.25">
      <c r="A32" s="14">
        <v>26</v>
      </c>
      <c r="B32" s="24" t="s">
        <v>48</v>
      </c>
      <c r="C32" s="25" t="s">
        <v>49</v>
      </c>
      <c r="D32" s="25" t="s">
        <v>7</v>
      </c>
      <c r="E32" s="30">
        <v>30</v>
      </c>
      <c r="F32" s="15"/>
      <c r="G32" s="17">
        <f t="shared" si="0"/>
        <v>0</v>
      </c>
      <c r="H32" s="22"/>
      <c r="I32" s="18">
        <f t="shared" si="1"/>
        <v>0</v>
      </c>
    </row>
    <row r="33" spans="1:10" ht="24" x14ac:dyDescent="0.25">
      <c r="A33" s="14">
        <v>27</v>
      </c>
      <c r="B33" s="24" t="s">
        <v>50</v>
      </c>
      <c r="C33" s="25" t="s">
        <v>51</v>
      </c>
      <c r="D33" s="25" t="s">
        <v>7</v>
      </c>
      <c r="E33" s="30">
        <v>20</v>
      </c>
      <c r="F33" s="15"/>
      <c r="G33" s="17">
        <f t="shared" si="0"/>
        <v>0</v>
      </c>
      <c r="H33" s="22"/>
      <c r="I33" s="18">
        <f t="shared" si="1"/>
        <v>0</v>
      </c>
    </row>
    <row r="34" spans="1:10" ht="24" x14ac:dyDescent="0.25">
      <c r="A34" s="14">
        <v>28</v>
      </c>
      <c r="B34" s="24" t="s">
        <v>52</v>
      </c>
      <c r="C34" s="25" t="s">
        <v>53</v>
      </c>
      <c r="D34" s="25" t="s">
        <v>7</v>
      </c>
      <c r="E34" s="30">
        <v>10</v>
      </c>
      <c r="F34" s="15"/>
      <c r="G34" s="17">
        <f t="shared" si="0"/>
        <v>0</v>
      </c>
      <c r="H34" s="22"/>
      <c r="I34" s="18">
        <f t="shared" si="1"/>
        <v>0</v>
      </c>
    </row>
    <row r="35" spans="1:10" ht="24" x14ac:dyDescent="0.25">
      <c r="A35" s="14">
        <v>29</v>
      </c>
      <c r="B35" s="24" t="s">
        <v>54</v>
      </c>
      <c r="C35" s="25" t="s">
        <v>55</v>
      </c>
      <c r="D35" s="25" t="s">
        <v>7</v>
      </c>
      <c r="E35" s="30">
        <v>10</v>
      </c>
      <c r="F35" s="15"/>
      <c r="G35" s="17">
        <f t="shared" si="0"/>
        <v>0</v>
      </c>
      <c r="H35" s="22"/>
      <c r="I35" s="18">
        <f t="shared" si="1"/>
        <v>0</v>
      </c>
    </row>
    <row r="36" spans="1:10" ht="24" x14ac:dyDescent="0.25">
      <c r="A36" s="14">
        <v>30</v>
      </c>
      <c r="B36" s="24" t="s">
        <v>56</v>
      </c>
      <c r="C36" s="25" t="s">
        <v>57</v>
      </c>
      <c r="D36" s="25" t="s">
        <v>7</v>
      </c>
      <c r="E36" s="30">
        <v>20</v>
      </c>
      <c r="F36" s="15"/>
      <c r="G36" s="17">
        <f t="shared" si="0"/>
        <v>0</v>
      </c>
      <c r="H36" s="22"/>
      <c r="I36" s="18">
        <f t="shared" si="1"/>
        <v>0</v>
      </c>
    </row>
    <row r="37" spans="1:10" ht="24" x14ac:dyDescent="0.25">
      <c r="A37" s="14">
        <v>31</v>
      </c>
      <c r="B37" s="24" t="s">
        <v>58</v>
      </c>
      <c r="C37" s="25" t="s">
        <v>59</v>
      </c>
      <c r="D37" s="25" t="s">
        <v>7</v>
      </c>
      <c r="E37" s="30">
        <v>50</v>
      </c>
      <c r="F37" s="15"/>
      <c r="G37" s="17">
        <f t="shared" si="0"/>
        <v>0</v>
      </c>
      <c r="H37" s="22"/>
      <c r="I37" s="18">
        <f t="shared" si="1"/>
        <v>0</v>
      </c>
    </row>
    <row r="38" spans="1:10" ht="24" x14ac:dyDescent="0.25">
      <c r="A38" s="14">
        <v>32</v>
      </c>
      <c r="B38" s="24" t="s">
        <v>60</v>
      </c>
      <c r="C38" s="25" t="s">
        <v>61</v>
      </c>
      <c r="D38" s="25" t="s">
        <v>7</v>
      </c>
      <c r="E38" s="30">
        <v>50</v>
      </c>
      <c r="F38" s="15"/>
      <c r="G38" s="17">
        <f t="shared" si="0"/>
        <v>0</v>
      </c>
      <c r="H38" s="22"/>
      <c r="I38" s="18">
        <f t="shared" si="1"/>
        <v>0</v>
      </c>
    </row>
    <row r="39" spans="1:10" ht="24" x14ac:dyDescent="0.25">
      <c r="A39" s="14">
        <v>33</v>
      </c>
      <c r="B39" s="24" t="s">
        <v>62</v>
      </c>
      <c r="C39" s="25" t="s">
        <v>63</v>
      </c>
      <c r="D39" s="25" t="s">
        <v>7</v>
      </c>
      <c r="E39" s="30">
        <v>2</v>
      </c>
      <c r="F39" s="15"/>
      <c r="G39" s="17">
        <f t="shared" si="0"/>
        <v>0</v>
      </c>
      <c r="H39" s="22"/>
      <c r="I39" s="18">
        <f t="shared" si="1"/>
        <v>0</v>
      </c>
    </row>
    <row r="40" spans="1:10" ht="24" x14ac:dyDescent="0.25">
      <c r="A40" s="14">
        <v>34</v>
      </c>
      <c r="B40" s="26" t="s">
        <v>64</v>
      </c>
      <c r="C40" s="27" t="s">
        <v>65</v>
      </c>
      <c r="D40" s="27" t="s">
        <v>7</v>
      </c>
      <c r="E40" s="30">
        <v>1</v>
      </c>
      <c r="F40" s="15"/>
      <c r="G40" s="17">
        <f t="shared" ref="G40:G42" si="2">E40*F40</f>
        <v>0</v>
      </c>
      <c r="H40" s="22"/>
      <c r="I40" s="18">
        <f t="shared" ref="I40:I42" si="3">G40*123%</f>
        <v>0</v>
      </c>
      <c r="J40" s="28"/>
    </row>
    <row r="41" spans="1:10" ht="24" x14ac:dyDescent="0.25">
      <c r="A41" s="14">
        <v>35</v>
      </c>
      <c r="B41" s="26" t="s">
        <v>66</v>
      </c>
      <c r="C41" s="27" t="s">
        <v>67</v>
      </c>
      <c r="D41" s="27" t="s">
        <v>7</v>
      </c>
      <c r="E41" s="30">
        <v>1</v>
      </c>
      <c r="F41" s="15"/>
      <c r="G41" s="17">
        <f t="shared" si="2"/>
        <v>0</v>
      </c>
      <c r="H41" s="22"/>
      <c r="I41" s="18">
        <f t="shared" si="3"/>
        <v>0</v>
      </c>
      <c r="J41" s="28"/>
    </row>
    <row r="42" spans="1:10" ht="24" x14ac:dyDescent="0.25">
      <c r="A42" s="14">
        <v>36</v>
      </c>
      <c r="B42" s="26" t="s">
        <v>71</v>
      </c>
      <c r="C42" s="27" t="s">
        <v>72</v>
      </c>
      <c r="D42" s="27" t="s">
        <v>7</v>
      </c>
      <c r="E42" s="30">
        <v>5</v>
      </c>
      <c r="F42" s="15"/>
      <c r="G42" s="17">
        <f t="shared" si="2"/>
        <v>0</v>
      </c>
      <c r="H42" s="22"/>
      <c r="I42" s="18">
        <f t="shared" si="3"/>
        <v>0</v>
      </c>
      <c r="J42" s="28"/>
    </row>
    <row r="43" spans="1:10" ht="24.75" customHeight="1" x14ac:dyDescent="0.25">
      <c r="A43" s="31" t="s">
        <v>74</v>
      </c>
      <c r="B43" s="31"/>
      <c r="C43" s="31"/>
      <c r="D43" s="31"/>
      <c r="E43" s="31"/>
      <c r="F43" s="31"/>
      <c r="G43" s="19">
        <f>SUM(G7:G42)</f>
        <v>0</v>
      </c>
      <c r="H43" s="23"/>
      <c r="I43" s="20">
        <f>G43*123%</f>
        <v>0</v>
      </c>
    </row>
    <row r="45" spans="1:10" ht="24.75" customHeight="1" x14ac:dyDescent="0.25">
      <c r="C45" s="34" t="s">
        <v>70</v>
      </c>
      <c r="D45" s="34"/>
      <c r="E45" s="34"/>
      <c r="F45" s="34"/>
      <c r="G45" s="34"/>
      <c r="H45" s="34"/>
      <c r="I45" s="34"/>
    </row>
  </sheetData>
  <sortState ref="A2:Q41">
    <sortCondition ref="B2:B41"/>
  </sortState>
  <mergeCells count="4">
    <mergeCell ref="A43:F43"/>
    <mergeCell ref="A1:I1"/>
    <mergeCell ref="A4:I4"/>
    <mergeCell ref="C45:I45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2024-01-12T10:14:17Z</cp:lastPrinted>
  <dcterms:created xsi:type="dcterms:W3CDTF">2018-05-23T10:41:44Z</dcterms:created>
  <dcterms:modified xsi:type="dcterms:W3CDTF">2024-01-24T08:18:06Z</dcterms:modified>
</cp:coreProperties>
</file>