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tendent\Desktop\ZP 2025\"/>
    </mc:Choice>
  </mc:AlternateContent>
  <xr:revisionPtr revIDLastSave="0" documentId="13_ncr:1_{BB7C35D6-8D55-4FCC-94B8-D1A020C0DF86}" xr6:coauthVersionLast="47" xr6:coauthVersionMax="47" xr10:uidLastSave="{00000000-0000-0000-0000-000000000000}"/>
  <bookViews>
    <workbookView xWindow="-120" yWindow="-120" windowWidth="29040" windowHeight="15840" xr2:uid="{E5A89B07-A747-44DA-A1B3-6BEAE71F22C0}"/>
  </bookViews>
  <sheets>
    <sheet name="Arkusz1" sheetId="1" r:id="rId1"/>
  </sheets>
  <definedNames>
    <definedName name="_xlnm.Print_Area" localSheetId="0">Arkusz1!$A$1:$L$52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K28" i="1" s="1"/>
  <c r="I28" i="1"/>
  <c r="J28" i="1" s="1"/>
  <c r="I43" i="1"/>
  <c r="J43" i="1" s="1"/>
  <c r="H43" i="1"/>
  <c r="K43" i="1" s="1"/>
  <c r="I42" i="1"/>
  <c r="J42" i="1" s="1"/>
  <c r="H42" i="1"/>
  <c r="K42" i="1" s="1"/>
  <c r="I41" i="1"/>
  <c r="J41" i="1" s="1"/>
  <c r="H41" i="1"/>
  <c r="K41" i="1" s="1"/>
  <c r="I40" i="1"/>
  <c r="J40" i="1" s="1"/>
  <c r="H40" i="1"/>
  <c r="K40" i="1" s="1"/>
  <c r="I39" i="1"/>
  <c r="J39" i="1" s="1"/>
  <c r="H39" i="1"/>
  <c r="K39" i="1" s="1"/>
  <c r="I38" i="1"/>
  <c r="J38" i="1" s="1"/>
  <c r="H38" i="1"/>
  <c r="K38" i="1" s="1"/>
  <c r="I37" i="1"/>
  <c r="J37" i="1" s="1"/>
  <c r="H37" i="1"/>
  <c r="K37" i="1" s="1"/>
  <c r="I36" i="1"/>
  <c r="J36" i="1" s="1"/>
  <c r="H36" i="1"/>
  <c r="K36" i="1" s="1"/>
  <c r="I35" i="1"/>
  <c r="J35" i="1" s="1"/>
  <c r="H35" i="1"/>
  <c r="K35" i="1" s="1"/>
  <c r="I34" i="1"/>
  <c r="J34" i="1" s="1"/>
  <c r="H34" i="1"/>
  <c r="K34" i="1" s="1"/>
  <c r="I33" i="1"/>
  <c r="J33" i="1" s="1"/>
  <c r="H33" i="1"/>
  <c r="K33" i="1" s="1"/>
  <c r="I32" i="1"/>
  <c r="J32" i="1" s="1"/>
  <c r="H32" i="1"/>
  <c r="K32" i="1" s="1"/>
  <c r="I31" i="1"/>
  <c r="J31" i="1" s="1"/>
  <c r="H31" i="1"/>
  <c r="K31" i="1" s="1"/>
  <c r="I30" i="1"/>
  <c r="J30" i="1" s="1"/>
  <c r="H30" i="1"/>
  <c r="K30" i="1" s="1"/>
  <c r="I29" i="1"/>
  <c r="J29" i="1" s="1"/>
  <c r="H29" i="1"/>
  <c r="K29" i="1" s="1"/>
  <c r="I27" i="1"/>
  <c r="J27" i="1" s="1"/>
  <c r="H27" i="1"/>
  <c r="K27" i="1" s="1"/>
  <c r="I26" i="1"/>
  <c r="J26" i="1" s="1"/>
  <c r="H26" i="1"/>
  <c r="K26" i="1" s="1"/>
  <c r="I25" i="1"/>
  <c r="J25" i="1" s="1"/>
  <c r="H25" i="1"/>
  <c r="K25" i="1" s="1"/>
  <c r="I24" i="1"/>
  <c r="J24" i="1" s="1"/>
  <c r="H24" i="1"/>
  <c r="K24" i="1" s="1"/>
  <c r="I23" i="1"/>
  <c r="J23" i="1" s="1"/>
  <c r="H23" i="1"/>
  <c r="K23" i="1" s="1"/>
  <c r="I22" i="1"/>
  <c r="J22" i="1" s="1"/>
  <c r="H22" i="1"/>
  <c r="K22" i="1" s="1"/>
  <c r="I21" i="1"/>
  <c r="J21" i="1" s="1"/>
  <c r="H21" i="1"/>
  <c r="K21" i="1" s="1"/>
  <c r="I20" i="1"/>
  <c r="J20" i="1" s="1"/>
  <c r="H20" i="1"/>
  <c r="K20" i="1" s="1"/>
  <c r="I19" i="1"/>
  <c r="J19" i="1" s="1"/>
  <c r="H19" i="1"/>
  <c r="K19" i="1" s="1"/>
  <c r="I18" i="1"/>
  <c r="J18" i="1" s="1"/>
  <c r="H18" i="1"/>
  <c r="K18" i="1" s="1"/>
  <c r="I17" i="1"/>
  <c r="J17" i="1" s="1"/>
  <c r="H17" i="1"/>
  <c r="K17" i="1" s="1"/>
  <c r="I16" i="1"/>
  <c r="J16" i="1" s="1"/>
  <c r="H16" i="1"/>
  <c r="K16" i="1" s="1"/>
  <c r="I15" i="1"/>
  <c r="J15" i="1" s="1"/>
  <c r="H15" i="1"/>
  <c r="K15" i="1" s="1"/>
  <c r="I14" i="1"/>
  <c r="J14" i="1" s="1"/>
  <c r="H14" i="1"/>
  <c r="K14" i="1" s="1"/>
  <c r="I13" i="1"/>
  <c r="J13" i="1" s="1"/>
  <c r="H13" i="1"/>
  <c r="K13" i="1" s="1"/>
  <c r="I12" i="1"/>
  <c r="J12" i="1" s="1"/>
  <c r="H12" i="1"/>
  <c r="K12" i="1" s="1"/>
  <c r="I11" i="1"/>
  <c r="J11" i="1" s="1"/>
  <c r="H11" i="1"/>
  <c r="K11" i="1" s="1"/>
  <c r="I10" i="1"/>
  <c r="J10" i="1" s="1"/>
  <c r="H10" i="1"/>
  <c r="K10" i="1" s="1"/>
  <c r="I9" i="1"/>
  <c r="J9" i="1" s="1"/>
  <c r="H9" i="1"/>
  <c r="K9" i="1" s="1"/>
  <c r="I8" i="1"/>
  <c r="J8" i="1" s="1"/>
  <c r="H8" i="1"/>
  <c r="K8" i="1" s="1"/>
  <c r="I7" i="1"/>
  <c r="J7" i="1" s="1"/>
  <c r="H7" i="1"/>
  <c r="K7" i="1" s="1"/>
  <c r="I6" i="1"/>
  <c r="J6" i="1" s="1"/>
  <c r="H6" i="1"/>
  <c r="K6" i="1" s="1"/>
  <c r="I5" i="1"/>
  <c r="J5" i="1" s="1"/>
  <c r="H5" i="1"/>
  <c r="K5" i="1" s="1"/>
  <c r="I4" i="1"/>
  <c r="H4" i="1"/>
  <c r="K4" i="1" s="1"/>
  <c r="I44" i="1" l="1"/>
  <c r="K44" i="1"/>
  <c r="J4" i="1"/>
  <c r="J44" i="1" s="1"/>
</calcChain>
</file>

<file path=xl/sharedStrings.xml><?xml version="1.0" encoding="utf-8"?>
<sst xmlns="http://schemas.openxmlformats.org/spreadsheetml/2006/main" count="95" uniqueCount="56">
  <si>
    <t xml:space="preserve">Lp </t>
  </si>
  <si>
    <t>Nazwa asortymentu</t>
  </si>
  <si>
    <t xml:space="preserve">Jednostka miary </t>
  </si>
  <si>
    <t>Ilość zapotrzebowania półrocznego</t>
  </si>
  <si>
    <t>nazwa handlowa/producent</t>
  </si>
  <si>
    <t>cena jednostkowa netto</t>
  </si>
  <si>
    <t>stawka VAT[%]</t>
  </si>
  <si>
    <t>cena jednostkowa brutto</t>
  </si>
  <si>
    <t>wartość pozycji netto</t>
  </si>
  <si>
    <t>kwota VAT[%]</t>
  </si>
  <si>
    <t>wartość pozycji brutto</t>
  </si>
  <si>
    <t>RAZEM</t>
  </si>
  <si>
    <t xml:space="preserve">*zgodnie ze Szczegółowym opisem przedmiotu zamówienia stanowiącym załącznik do SWZ i do Umowy                    </t>
  </si>
  <si>
    <t>boczek surowy, mięso wieprzowe, świeże, boczek bez kości, bez skóry), bez dodatku chemicznych substancji dodatkowych do żywności (głównie substancji                    konserwujących, przeciwutleniaczy, wzmacniaczy smaku, stabilizatorów, regulatorów kwasowości, emulgatorów)</t>
  </si>
  <si>
    <t>boczek wędzony, bez dodatków białkowych, utleniaczy chemicznych,  bez dodatku chemicznych substancji dodatkowych do żywności (głównie substancji                    konserwujących, przeciwutleniaczy, wzmacniaczy smaku, stabilizatorów, regulatorów kwasowości, emulgatorów), sztucznych aromatów (głównie dymu wędzarniczego).</t>
  </si>
  <si>
    <t>Mięso mielone łopatka- nie mrożone, mielona,  element wieprzowy bez ścięgien  i tkanki tłuszczowej, pozbawiony kości, ( nie peklowane)</t>
  </si>
  <si>
    <t>Łopatka b/k - nie mrożone, element wieprzowy bez ścięgien  i tkanki tłuszczowej, pozbawiony kości (nie peklowane)</t>
  </si>
  <si>
    <t>Karczek  wieprzowy   b/k- bez kości /mięso świeże – nie mrożone (nie peklowane)</t>
  </si>
  <si>
    <t>Polędwiczki wieprzowe świeże- mięso świeże, nie mrożone, element pozbawiony kości i tkanki tłuszczowej, bez ścięgien, ,bez dodatku chemicznych substancji dodatkowych do żywności</t>
  </si>
  <si>
    <t>Wołowina b/k - nie mrożone, element pozbawiony kości i tkanki tłuszczowej, bez ścięgien, ,bez dodatku chemicznych substancji dodatkowych do żywności</t>
  </si>
  <si>
    <t>Schab b/k -- nie mrożone, element wieprzowy pozbawiony kości, bez ścięgien i tkanki tłuszczowej ( nie peklowane)</t>
  </si>
  <si>
    <t>Szynka surowa extra- mięso świeże - nie mrożone, element pozbawiony kości i tkanki tłuszczowej, bez ścięgien, wyselekcjonowany z udźca ( nie peklowane)</t>
  </si>
  <si>
    <t xml:space="preserve">Filet z indyka </t>
  </si>
  <si>
    <t>Szynka z indyka</t>
  </si>
  <si>
    <t>Filet maślany z kurczaka</t>
  </si>
  <si>
    <t>Frankfurterki</t>
  </si>
  <si>
    <t>Kaszanka</t>
  </si>
  <si>
    <t>Kiełbasa biała surowa</t>
  </si>
  <si>
    <t>Kiełbasa krakowska podsuszana</t>
  </si>
  <si>
    <t>Kiełbasa szynkowa</t>
  </si>
  <si>
    <t>Kiełbaski rajskie</t>
  </si>
  <si>
    <t>Ogonówka</t>
  </si>
  <si>
    <t xml:space="preserve">Pasztet wiejski I gat.złoty </t>
  </si>
  <si>
    <t>Pieczeń królewska</t>
  </si>
  <si>
    <t>Szynka pieczona na maśle</t>
  </si>
  <si>
    <t>Szynka z komina</t>
  </si>
  <si>
    <t>Schab po staropolsku</t>
  </si>
  <si>
    <t>Kiełbasa  żywiecka</t>
  </si>
  <si>
    <t>Polędwica z beczki</t>
  </si>
  <si>
    <t>Szynka wiejska z beczki</t>
  </si>
  <si>
    <t>Szynka swojska</t>
  </si>
  <si>
    <t>kiełbasa zwyczajna</t>
  </si>
  <si>
    <t>Szynka delikatesowa</t>
  </si>
  <si>
    <t>załącznik do Formularza ofertowego - część nr 1</t>
  </si>
  <si>
    <t xml:space="preserve">Polędwica parzona sopocka –
( mięso wieprzowe ze schabu 87%) zawartość tłuszczu nie większa niż 10g na 100g produktu.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  </t>
  </si>
  <si>
    <t xml:space="preserve">Schab pieczony na maśl- ( w składzie: schab wieprzowy bez kości 81%, pieczony) wędzonka wieprzowa, peklo-wana, parzona, wędzona, pieczona z dodatkiem wody.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 </t>
  </si>
  <si>
    <t>Szynka parzona -( w składzie mięso wieprzowe min. 87%), szynka wieprzowa wędzona, parzona z połączonych kawałków mięsa z dodatkiem wody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</si>
  <si>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Część nr 1 - Mięso wieprzowe,wołowe, wędliny*</t>
  </si>
  <si>
    <t>kg</t>
  </si>
  <si>
    <t>Kiełbasa wiejska - z mięsa wieprzowego i wołowego na 100g wyrobu zużyto 100g mięsa wieprzowego i 11g mięsa wołowego, parzona i wędzona.  Produkt w jelicie wieprzowym, średnio rozdrobniona, wędzona, parzona. Bez dodatku chemicznych substancji dodatkowych do żywności (głównie substancji konserwujących, przeciwutleniaczy, wzmacniaczy smaku, stabilizatorów, regulatorów kwasowości, emulgatorów), sztucznych aromatów (głównie dymu wędzarniczego).</t>
  </si>
  <si>
    <t>Parówki z cielęciną - zawartość mięsa min. 93%, bez glutaminianu, bez fosforanu sodu, hermetycznie pakowane, z wyraźnymi oznaczeniami zawartości mięsa. Bez dodatku chemicznych substancji dodatkowych do żywności (głównie substancji konserwujących, przeciwutleniaczy, wzmacniaczy smaku, stabilizatorów, regulatorów kwasowości, emulgatorów). Osłonka jadalna- jelito baranie cienkie</t>
  </si>
  <si>
    <t>Polędwica drobiowa -mięsa-mięso drobiowe z piersi kurczaka  70%) polędwica rozdrobniona, peklowana, parzona z dodatkiem wody. Osłonka niejadalna.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</si>
  <si>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Kiełbasa krakowska - z mięsa wieprzowego grubo rozdrobniona z połączonych kawałków mięsa, może być lekko podsuszana, na 100g gotowego produktu 146g mięsa wieprzowego. Zawartość  tłuszczu nie więcej  niż 10 g na 100 g wyrobu gotowego.</t>
  </si>
  <si>
    <t>Kiełbasa szynkowa mielona - mięso wieprzowe 78%,  kiełbasa wieprzowa parzona w osłonce nie jadalnej:  woda, peklo- sól, przyprawy naturalne: sól, pieprz, gorczyca, czosnek. Zawartość  tłuszczu nie więcej  niż 10 g na 100 g wyrobu gotowego.</t>
  </si>
  <si>
    <t>Pieczeń drobiowa- min. 80% filet z kurczaka) , peklowany, parzony „z połączonych kawałków mięsa".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</si>
  <si>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Parówka cienkie z szynki min. 80 % mięsa) Kiełbasa wieprzowa, średnio rozdrobniona, peklowana, wędzona, surowa. Osłonka niejadalna. 100g gotowego wyrobu uzyskuje się z 101 g mięsa. Bez dodatku chemicznych substancji dodatkowych do żywności (głównie substancji konserwujących, przeciwutleniaczy, wzmacniaczy smaku, stabilizatorów, regulatorów kwasowości, emulgatorów), sztucznych aromatów (głównie dymu wędzarniczego).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</si>
</sst>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8"/>
      <name val="Tahoma"/>
      <family val="2"/>
      <charset val="238"/>
    </font>
    <font>
      <sz val="11"/>
      <name val="Calibri"/>
      <family val="2"/>
      <charset val="238"/>
    </font>
    <font>
      <sz val="11"/>
      <color rgb="FF000000"/>
      <name val="Calibri"/>
      <family val="2"/>
      <charset val="238"/>
    </font>
    <font>
      <b/>
      <sz val="11"/>
      <color theme="1"/>
      <name val="Calibri"/>
      <family val="2"/>
      <charset val="238"/>
    </font>
    <font>
      <b/>
      <sz val="11"/>
      <name val="Calibri"/>
      <family val="2"/>
      <charset val="238"/>
    </font>
    <font>
      <sz val="11"/>
      <color theme="1"/>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left"/>
    </xf>
    <xf numFmtId="0" fontId="2" fillId="0" borderId="1" xfId="0" applyFont="1" applyBorder="1" applyAlignment="1">
      <alignment horizontal="left" vertical="top" wrapText="1"/>
    </xf>
    <xf numFmtId="0" fontId="2" fillId="2" borderId="1" xfId="0" applyFont="1" applyFill="1" applyBorder="1" applyAlignment="1">
      <alignment horizontal="left" vertical="center"/>
    </xf>
    <xf numFmtId="2" fontId="6" fillId="0" borderId="1" xfId="0" applyNumberFormat="1" applyFont="1" applyBorder="1" applyAlignment="1">
      <alignment horizontal="left"/>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2" fontId="4" fillId="0" borderId="1" xfId="0" applyNumberFormat="1" applyFont="1" applyBorder="1" applyAlignment="1">
      <alignment horizontal="left"/>
    </xf>
    <xf numFmtId="0" fontId="6" fillId="0" borderId="0" xfId="0" applyFont="1"/>
    <xf numFmtId="2" fontId="6" fillId="0" borderId="0" xfId="0" applyNumberFormat="1" applyFont="1"/>
    <xf numFmtId="0" fontId="4" fillId="0" borderId="1" xfId="0" applyFont="1" applyBorder="1" applyAlignment="1">
      <alignment horizontal="left" vertical="center"/>
    </xf>
    <xf numFmtId="0" fontId="4" fillId="0" borderId="1" xfId="0" applyFont="1" applyBorder="1" applyAlignment="1">
      <alignment horizontal="left"/>
    </xf>
    <xf numFmtId="0" fontId="6"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34</xdr:row>
          <xdr:rowOff>285750</xdr:rowOff>
        </xdr:from>
        <xdr:to>
          <xdr:col>15</xdr:col>
          <xdr:colOff>419100</xdr:colOff>
          <xdr:row>34</xdr:row>
          <xdr:rowOff>514350</xdr:rowOff>
        </xdr:to>
        <xdr:sp macro="" textlink="">
          <xdr:nvSpPr>
            <xdr:cNvPr id="1025" name="Label1" descr="Załącznik do formularza ofertowego - część 1. Zawiera on wykaz asortymentu mięsa wołowego, wieprzowego oraz wędlin.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A9C5-749D-4361-8C0A-A16F1C33D9BA}">
  <sheetPr codeName="Arkusz1"/>
  <dimension ref="A1:N47"/>
  <sheetViews>
    <sheetView tabSelected="1" zoomScaleNormal="100" workbookViewId="0">
      <selection activeCell="B4" sqref="B4"/>
    </sheetView>
  </sheetViews>
  <sheetFormatPr defaultRowHeight="15" x14ac:dyDescent="0.25"/>
  <cols>
    <col min="1" max="1" width="4.5703125" customWidth="1"/>
    <col min="2" max="2" width="40.5703125" customWidth="1"/>
  </cols>
  <sheetData>
    <row r="1" spans="1:14" x14ac:dyDescent="0.25">
      <c r="A1" s="7"/>
      <c r="B1" s="20" t="s">
        <v>43</v>
      </c>
      <c r="C1" s="20"/>
      <c r="D1" s="20"/>
      <c r="E1" s="20"/>
      <c r="F1" s="20"/>
      <c r="G1" s="20"/>
      <c r="H1" s="20"/>
      <c r="I1" s="20"/>
      <c r="J1" s="20"/>
      <c r="K1" s="20"/>
    </row>
    <row r="2" spans="1:14" x14ac:dyDescent="0.25">
      <c r="A2" s="7"/>
      <c r="B2" s="21" t="s">
        <v>47</v>
      </c>
      <c r="C2" s="21"/>
      <c r="D2" s="21"/>
      <c r="E2" s="7"/>
      <c r="F2" s="7"/>
      <c r="G2" s="7"/>
      <c r="H2" s="7"/>
      <c r="I2" s="7"/>
      <c r="J2" s="7"/>
      <c r="K2" s="7"/>
    </row>
    <row r="3" spans="1:14" ht="75.75" thickBot="1" x14ac:dyDescent="0.3">
      <c r="A3" s="7" t="s">
        <v>0</v>
      </c>
      <c r="B3" s="7" t="s">
        <v>1</v>
      </c>
      <c r="C3" s="8" t="s">
        <v>2</v>
      </c>
      <c r="D3" s="9" t="s">
        <v>3</v>
      </c>
      <c r="E3" s="8" t="s">
        <v>4</v>
      </c>
      <c r="F3" s="8" t="s">
        <v>5</v>
      </c>
      <c r="G3" s="8" t="s">
        <v>6</v>
      </c>
      <c r="H3" s="8" t="s">
        <v>7</v>
      </c>
      <c r="I3" s="8" t="s">
        <v>8</v>
      </c>
      <c r="J3" s="8" t="s">
        <v>9</v>
      </c>
      <c r="K3" s="8" t="s">
        <v>10</v>
      </c>
    </row>
    <row r="4" spans="1:14" ht="105" x14ac:dyDescent="0.25">
      <c r="A4" s="10">
        <v>1</v>
      </c>
      <c r="B4" s="11" t="s">
        <v>13</v>
      </c>
      <c r="C4" s="12" t="s">
        <v>48</v>
      </c>
      <c r="D4" s="2">
        <v>2</v>
      </c>
      <c r="E4" s="10"/>
      <c r="F4" s="13">
        <v>0</v>
      </c>
      <c r="G4" s="10"/>
      <c r="H4" s="13">
        <f>F4+F4*G4%</f>
        <v>0</v>
      </c>
      <c r="I4" s="13">
        <f>D4*F4</f>
        <v>0</v>
      </c>
      <c r="J4" s="13">
        <f>I4*G4%</f>
        <v>0</v>
      </c>
      <c r="K4" s="13">
        <f>D4*H4</f>
        <v>0</v>
      </c>
    </row>
    <row r="5" spans="1:14" ht="135" x14ac:dyDescent="0.25">
      <c r="A5" s="10">
        <v>2</v>
      </c>
      <c r="B5" s="14" t="s">
        <v>14</v>
      </c>
      <c r="C5" s="12" t="s">
        <v>48</v>
      </c>
      <c r="D5" s="3">
        <v>2</v>
      </c>
      <c r="E5" s="10"/>
      <c r="F5" s="13">
        <v>0</v>
      </c>
      <c r="G5" s="10"/>
      <c r="H5" s="13">
        <f t="shared" ref="H5:H43" si="0">F5+F5*G5%</f>
        <v>0</v>
      </c>
      <c r="I5" s="13">
        <f t="shared" ref="I5:I43" si="1">D5*F5</f>
        <v>0</v>
      </c>
      <c r="J5" s="13">
        <f t="shared" ref="J5:J43" si="2">I5*G5%</f>
        <v>0</v>
      </c>
      <c r="K5" s="13">
        <f t="shared" ref="K5:K43" si="3">D5*H5</f>
        <v>0</v>
      </c>
    </row>
    <row r="6" spans="1:14" ht="60" x14ac:dyDescent="0.25">
      <c r="A6" s="10">
        <v>3</v>
      </c>
      <c r="B6" s="14" t="s">
        <v>15</v>
      </c>
      <c r="C6" s="12" t="s">
        <v>48</v>
      </c>
      <c r="D6" s="3">
        <v>100</v>
      </c>
      <c r="E6" s="10"/>
      <c r="F6" s="13">
        <v>0</v>
      </c>
      <c r="G6" s="10"/>
      <c r="H6" s="13">
        <f t="shared" si="0"/>
        <v>0</v>
      </c>
      <c r="I6" s="13">
        <f t="shared" si="1"/>
        <v>0</v>
      </c>
      <c r="J6" s="13">
        <f t="shared" si="2"/>
        <v>0</v>
      </c>
      <c r="K6" s="13">
        <f t="shared" si="3"/>
        <v>0</v>
      </c>
    </row>
    <row r="7" spans="1:14" ht="60" x14ac:dyDescent="0.25">
      <c r="A7" s="10">
        <v>4</v>
      </c>
      <c r="B7" s="14" t="s">
        <v>16</v>
      </c>
      <c r="C7" s="12" t="s">
        <v>48</v>
      </c>
      <c r="D7" s="3">
        <v>16</v>
      </c>
      <c r="E7" s="10"/>
      <c r="F7" s="13">
        <v>0</v>
      </c>
      <c r="G7" s="10"/>
      <c r="H7" s="13">
        <f t="shared" si="0"/>
        <v>0</v>
      </c>
      <c r="I7" s="13">
        <f t="shared" si="1"/>
        <v>0</v>
      </c>
      <c r="J7" s="13">
        <f t="shared" si="2"/>
        <v>0</v>
      </c>
      <c r="K7" s="13">
        <f t="shared" si="3"/>
        <v>0</v>
      </c>
    </row>
    <row r="8" spans="1:14" ht="30" x14ac:dyDescent="0.25">
      <c r="A8" s="10">
        <v>5</v>
      </c>
      <c r="B8" s="14" t="s">
        <v>17</v>
      </c>
      <c r="C8" s="12" t="s">
        <v>48</v>
      </c>
      <c r="D8" s="6">
        <v>38</v>
      </c>
      <c r="E8" s="10"/>
      <c r="F8" s="13">
        <v>0</v>
      </c>
      <c r="G8" s="10"/>
      <c r="H8" s="13">
        <f t="shared" si="0"/>
        <v>0</v>
      </c>
      <c r="I8" s="13">
        <f t="shared" si="1"/>
        <v>0</v>
      </c>
      <c r="J8" s="13">
        <f t="shared" si="2"/>
        <v>0</v>
      </c>
      <c r="K8" s="13">
        <f t="shared" si="3"/>
        <v>0</v>
      </c>
    </row>
    <row r="9" spans="1:14" ht="75" x14ac:dyDescent="0.25">
      <c r="A9" s="10">
        <v>6</v>
      </c>
      <c r="B9" s="14" t="s">
        <v>18</v>
      </c>
      <c r="C9" s="12" t="s">
        <v>48</v>
      </c>
      <c r="D9" s="6">
        <v>26</v>
      </c>
      <c r="E9" s="10"/>
      <c r="F9" s="13">
        <v>0</v>
      </c>
      <c r="G9" s="10"/>
      <c r="H9" s="13">
        <f t="shared" si="0"/>
        <v>0</v>
      </c>
      <c r="I9" s="13">
        <f t="shared" si="1"/>
        <v>0</v>
      </c>
      <c r="J9" s="13">
        <f t="shared" si="2"/>
        <v>0</v>
      </c>
      <c r="K9" s="13">
        <f t="shared" si="3"/>
        <v>0</v>
      </c>
      <c r="N9" s="1"/>
    </row>
    <row r="10" spans="1:14" ht="60" x14ac:dyDescent="0.25">
      <c r="A10" s="10">
        <v>7</v>
      </c>
      <c r="B10" s="14" t="s">
        <v>19</v>
      </c>
      <c r="C10" s="12" t="s">
        <v>48</v>
      </c>
      <c r="D10" s="3">
        <v>38</v>
      </c>
      <c r="E10" s="10"/>
      <c r="F10" s="13">
        <v>0</v>
      </c>
      <c r="G10" s="10"/>
      <c r="H10" s="13">
        <f t="shared" si="0"/>
        <v>0</v>
      </c>
      <c r="I10" s="13">
        <f t="shared" si="1"/>
        <v>0</v>
      </c>
      <c r="J10" s="13">
        <f t="shared" si="2"/>
        <v>0</v>
      </c>
      <c r="K10" s="13">
        <f t="shared" si="3"/>
        <v>0</v>
      </c>
    </row>
    <row r="11" spans="1:14" ht="45" x14ac:dyDescent="0.25">
      <c r="A11" s="10">
        <v>8</v>
      </c>
      <c r="B11" s="14" t="s">
        <v>20</v>
      </c>
      <c r="C11" s="12" t="s">
        <v>48</v>
      </c>
      <c r="D11" s="3">
        <v>26</v>
      </c>
      <c r="E11" s="10"/>
      <c r="F11" s="13">
        <v>0</v>
      </c>
      <c r="G11" s="10"/>
      <c r="H11" s="13">
        <f t="shared" si="0"/>
        <v>0</v>
      </c>
      <c r="I11" s="13">
        <f t="shared" si="1"/>
        <v>0</v>
      </c>
      <c r="J11" s="13">
        <f t="shared" si="2"/>
        <v>0</v>
      </c>
      <c r="K11" s="13">
        <f t="shared" si="3"/>
        <v>0</v>
      </c>
    </row>
    <row r="12" spans="1:14" ht="75" x14ac:dyDescent="0.25">
      <c r="A12" s="10">
        <v>9</v>
      </c>
      <c r="B12" s="11" t="s">
        <v>21</v>
      </c>
      <c r="C12" s="12" t="s">
        <v>48</v>
      </c>
      <c r="D12" s="3">
        <v>20</v>
      </c>
      <c r="E12" s="10"/>
      <c r="F12" s="13">
        <v>0</v>
      </c>
      <c r="G12" s="10"/>
      <c r="H12" s="13">
        <f t="shared" si="0"/>
        <v>0</v>
      </c>
      <c r="I12" s="13">
        <f t="shared" si="1"/>
        <v>0</v>
      </c>
      <c r="J12" s="13">
        <f t="shared" si="2"/>
        <v>0</v>
      </c>
      <c r="K12" s="13">
        <f t="shared" si="3"/>
        <v>0</v>
      </c>
    </row>
    <row r="13" spans="1:14" x14ac:dyDescent="0.25">
      <c r="A13" s="10">
        <v>10</v>
      </c>
      <c r="B13" s="15" t="s">
        <v>22</v>
      </c>
      <c r="C13" s="12" t="s">
        <v>48</v>
      </c>
      <c r="D13" s="3">
        <v>10</v>
      </c>
      <c r="E13" s="10"/>
      <c r="F13" s="13">
        <v>0</v>
      </c>
      <c r="G13" s="10"/>
      <c r="H13" s="13">
        <f t="shared" si="0"/>
        <v>0</v>
      </c>
      <c r="I13" s="13">
        <f t="shared" si="1"/>
        <v>0</v>
      </c>
      <c r="J13" s="13">
        <f t="shared" si="2"/>
        <v>0</v>
      </c>
      <c r="K13" s="13">
        <f t="shared" si="3"/>
        <v>0</v>
      </c>
    </row>
    <row r="14" spans="1:14" x14ac:dyDescent="0.25">
      <c r="A14" s="10">
        <v>11</v>
      </c>
      <c r="B14" s="15" t="s">
        <v>23</v>
      </c>
      <c r="C14" s="12" t="s">
        <v>48</v>
      </c>
      <c r="D14" s="3">
        <v>6</v>
      </c>
      <c r="E14" s="10"/>
      <c r="F14" s="13">
        <v>0</v>
      </c>
      <c r="G14" s="10"/>
      <c r="H14" s="13">
        <f t="shared" si="0"/>
        <v>0</v>
      </c>
      <c r="I14" s="13">
        <f t="shared" si="1"/>
        <v>0</v>
      </c>
      <c r="J14" s="13">
        <f t="shared" si="2"/>
        <v>0</v>
      </c>
      <c r="K14" s="13">
        <f t="shared" si="3"/>
        <v>0</v>
      </c>
    </row>
    <row r="15" spans="1:14" x14ac:dyDescent="0.25">
      <c r="A15" s="10">
        <v>12</v>
      </c>
      <c r="B15" s="15" t="s">
        <v>24</v>
      </c>
      <c r="C15" s="12" t="s">
        <v>48</v>
      </c>
      <c r="D15" s="3">
        <v>15</v>
      </c>
      <c r="E15" s="10"/>
      <c r="F15" s="13">
        <v>0</v>
      </c>
      <c r="G15" s="10"/>
      <c r="H15" s="13">
        <f t="shared" si="0"/>
        <v>0</v>
      </c>
      <c r="I15" s="13">
        <f t="shared" si="1"/>
        <v>0</v>
      </c>
      <c r="J15" s="13">
        <f t="shared" si="2"/>
        <v>0</v>
      </c>
      <c r="K15" s="13">
        <f t="shared" si="3"/>
        <v>0</v>
      </c>
    </row>
    <row r="16" spans="1:14" x14ac:dyDescent="0.25">
      <c r="A16" s="10">
        <v>13</v>
      </c>
      <c r="B16" s="15" t="s">
        <v>25</v>
      </c>
      <c r="C16" s="12" t="s">
        <v>48</v>
      </c>
      <c r="D16" s="3">
        <v>28</v>
      </c>
      <c r="E16" s="10"/>
      <c r="F16" s="13">
        <v>0</v>
      </c>
      <c r="G16" s="10"/>
      <c r="H16" s="13">
        <f t="shared" si="0"/>
        <v>0</v>
      </c>
      <c r="I16" s="13">
        <f t="shared" si="1"/>
        <v>0</v>
      </c>
      <c r="J16" s="13">
        <f t="shared" si="2"/>
        <v>0</v>
      </c>
      <c r="K16" s="13">
        <f t="shared" si="3"/>
        <v>0</v>
      </c>
    </row>
    <row r="17" spans="1:11" x14ac:dyDescent="0.25">
      <c r="A17" s="10">
        <v>14</v>
      </c>
      <c r="B17" s="15" t="s">
        <v>26</v>
      </c>
      <c r="C17" s="12" t="s">
        <v>48</v>
      </c>
      <c r="D17" s="6">
        <v>6</v>
      </c>
      <c r="E17" s="10"/>
      <c r="F17" s="13">
        <v>0</v>
      </c>
      <c r="G17" s="10"/>
      <c r="H17" s="13">
        <f t="shared" si="0"/>
        <v>0</v>
      </c>
      <c r="I17" s="13">
        <f t="shared" si="1"/>
        <v>0</v>
      </c>
      <c r="J17" s="13">
        <f t="shared" si="2"/>
        <v>0</v>
      </c>
      <c r="K17" s="13">
        <f t="shared" si="3"/>
        <v>0</v>
      </c>
    </row>
    <row r="18" spans="1:11" x14ac:dyDescent="0.25">
      <c r="A18" s="10">
        <v>15</v>
      </c>
      <c r="B18" s="15" t="s">
        <v>27</v>
      </c>
      <c r="C18" s="12" t="s">
        <v>48</v>
      </c>
      <c r="D18" s="3">
        <v>6</v>
      </c>
      <c r="E18" s="10"/>
      <c r="F18" s="13">
        <v>0</v>
      </c>
      <c r="G18" s="10"/>
      <c r="H18" s="13">
        <f t="shared" si="0"/>
        <v>0</v>
      </c>
      <c r="I18" s="13">
        <f t="shared" si="1"/>
        <v>0</v>
      </c>
      <c r="J18" s="13">
        <f t="shared" si="2"/>
        <v>0</v>
      </c>
      <c r="K18" s="13">
        <f t="shared" si="3"/>
        <v>0</v>
      </c>
    </row>
    <row r="19" spans="1:11" x14ac:dyDescent="0.25">
      <c r="A19" s="10">
        <v>16</v>
      </c>
      <c r="B19" s="16" t="s">
        <v>28</v>
      </c>
      <c r="C19" s="12" t="s">
        <v>48</v>
      </c>
      <c r="D19" s="3">
        <v>16</v>
      </c>
      <c r="E19" s="10"/>
      <c r="F19" s="13">
        <v>0</v>
      </c>
      <c r="G19" s="10"/>
      <c r="H19" s="13">
        <f t="shared" si="0"/>
        <v>0</v>
      </c>
      <c r="I19" s="13">
        <f t="shared" si="1"/>
        <v>0</v>
      </c>
      <c r="J19" s="13">
        <f t="shared" si="2"/>
        <v>0</v>
      </c>
      <c r="K19" s="13">
        <f t="shared" si="3"/>
        <v>0</v>
      </c>
    </row>
    <row r="20" spans="1:11" x14ac:dyDescent="0.25">
      <c r="A20" s="10">
        <v>17</v>
      </c>
      <c r="B20" s="15" t="s">
        <v>29</v>
      </c>
      <c r="C20" s="12" t="s">
        <v>48</v>
      </c>
      <c r="D20" s="6">
        <v>6</v>
      </c>
      <c r="E20" s="10"/>
      <c r="F20" s="13">
        <v>0</v>
      </c>
      <c r="G20" s="10"/>
      <c r="H20" s="13">
        <f t="shared" si="0"/>
        <v>0</v>
      </c>
      <c r="I20" s="13">
        <f t="shared" si="1"/>
        <v>0</v>
      </c>
      <c r="J20" s="13">
        <f t="shared" si="2"/>
        <v>0</v>
      </c>
      <c r="K20" s="13">
        <f t="shared" si="3"/>
        <v>0</v>
      </c>
    </row>
    <row r="21" spans="1:11" ht="195" x14ac:dyDescent="0.25">
      <c r="A21" s="10">
        <v>18</v>
      </c>
      <c r="B21" s="15" t="s">
        <v>49</v>
      </c>
      <c r="C21" s="12" t="s">
        <v>48</v>
      </c>
      <c r="D21" s="6">
        <v>6</v>
      </c>
      <c r="E21" s="10"/>
      <c r="F21" s="13">
        <v>0</v>
      </c>
      <c r="G21" s="10"/>
      <c r="H21" s="13">
        <f t="shared" si="0"/>
        <v>0</v>
      </c>
      <c r="I21" s="13">
        <f t="shared" si="1"/>
        <v>0</v>
      </c>
      <c r="J21" s="13">
        <f t="shared" si="2"/>
        <v>0</v>
      </c>
      <c r="K21" s="13">
        <f t="shared" si="3"/>
        <v>0</v>
      </c>
    </row>
    <row r="22" spans="1:11" x14ac:dyDescent="0.25">
      <c r="A22" s="10">
        <v>19</v>
      </c>
      <c r="B22" s="16" t="s">
        <v>30</v>
      </c>
      <c r="C22" s="12" t="s">
        <v>48</v>
      </c>
      <c r="D22" s="3">
        <v>18</v>
      </c>
      <c r="E22" s="10"/>
      <c r="F22" s="13">
        <v>0</v>
      </c>
      <c r="G22" s="10"/>
      <c r="H22" s="13">
        <f t="shared" si="0"/>
        <v>0</v>
      </c>
      <c r="I22" s="13">
        <f t="shared" si="1"/>
        <v>0</v>
      </c>
      <c r="J22" s="13">
        <f t="shared" si="2"/>
        <v>0</v>
      </c>
      <c r="K22" s="13">
        <f t="shared" si="3"/>
        <v>0</v>
      </c>
    </row>
    <row r="23" spans="1:11" x14ac:dyDescent="0.25">
      <c r="A23" s="10">
        <v>20</v>
      </c>
      <c r="B23" s="16" t="s">
        <v>31</v>
      </c>
      <c r="C23" s="12" t="s">
        <v>48</v>
      </c>
      <c r="D23" s="3">
        <v>6</v>
      </c>
      <c r="E23" s="10"/>
      <c r="F23" s="13">
        <v>0</v>
      </c>
      <c r="G23" s="10"/>
      <c r="H23" s="13">
        <f t="shared" si="0"/>
        <v>0</v>
      </c>
      <c r="I23" s="13">
        <f t="shared" si="1"/>
        <v>0</v>
      </c>
      <c r="J23" s="13">
        <f t="shared" si="2"/>
        <v>0</v>
      </c>
      <c r="K23" s="13">
        <f t="shared" si="3"/>
        <v>0</v>
      </c>
    </row>
    <row r="24" spans="1:11" ht="165" x14ac:dyDescent="0.25">
      <c r="A24" s="10">
        <v>21</v>
      </c>
      <c r="B24" s="16" t="s">
        <v>50</v>
      </c>
      <c r="C24" s="12" t="s">
        <v>48</v>
      </c>
      <c r="D24" s="6">
        <v>18</v>
      </c>
      <c r="E24" s="10"/>
      <c r="F24" s="13">
        <v>0</v>
      </c>
      <c r="G24" s="10"/>
      <c r="H24" s="13">
        <f t="shared" si="0"/>
        <v>0</v>
      </c>
      <c r="I24" s="13">
        <f t="shared" si="1"/>
        <v>0</v>
      </c>
      <c r="J24" s="13">
        <f t="shared" si="2"/>
        <v>0</v>
      </c>
      <c r="K24" s="13">
        <f t="shared" si="3"/>
        <v>0</v>
      </c>
    </row>
    <row r="25" spans="1:11" x14ac:dyDescent="0.25">
      <c r="A25" s="10">
        <v>22</v>
      </c>
      <c r="B25" s="15" t="s">
        <v>32</v>
      </c>
      <c r="C25" s="12" t="s">
        <v>48</v>
      </c>
      <c r="D25" s="6">
        <v>6</v>
      </c>
      <c r="E25" s="10"/>
      <c r="F25" s="13">
        <v>0</v>
      </c>
      <c r="G25" s="10"/>
      <c r="H25" s="13">
        <f t="shared" si="0"/>
        <v>0</v>
      </c>
      <c r="I25" s="13">
        <f t="shared" si="1"/>
        <v>0</v>
      </c>
      <c r="J25" s="13">
        <f t="shared" si="2"/>
        <v>0</v>
      </c>
      <c r="K25" s="13">
        <f t="shared" si="3"/>
        <v>0</v>
      </c>
    </row>
    <row r="26" spans="1:11" x14ac:dyDescent="0.25">
      <c r="A26" s="10">
        <v>23</v>
      </c>
      <c r="B26" s="16" t="s">
        <v>33</v>
      </c>
      <c r="C26" s="12" t="s">
        <v>48</v>
      </c>
      <c r="D26" s="3">
        <v>4</v>
      </c>
      <c r="E26" s="10"/>
      <c r="F26" s="13">
        <v>0</v>
      </c>
      <c r="G26" s="10"/>
      <c r="H26" s="13">
        <f t="shared" si="0"/>
        <v>0</v>
      </c>
      <c r="I26" s="13">
        <f t="shared" si="1"/>
        <v>0</v>
      </c>
      <c r="J26" s="13">
        <f t="shared" si="2"/>
        <v>0</v>
      </c>
      <c r="K26" s="13">
        <f t="shared" si="3"/>
        <v>0</v>
      </c>
    </row>
    <row r="27" spans="1:11" ht="210" x14ac:dyDescent="0.25">
      <c r="A27" s="10">
        <v>24</v>
      </c>
      <c r="B27" s="15" t="s">
        <v>51</v>
      </c>
      <c r="C27" s="12" t="s">
        <v>48</v>
      </c>
      <c r="D27" s="3">
        <v>8</v>
      </c>
      <c r="E27" s="10"/>
      <c r="F27" s="13">
        <v>0</v>
      </c>
      <c r="G27" s="10"/>
      <c r="H27" s="13">
        <f t="shared" si="0"/>
        <v>0</v>
      </c>
      <c r="I27" s="13">
        <f t="shared" si="1"/>
        <v>0</v>
      </c>
      <c r="J27" s="13">
        <f t="shared" si="2"/>
        <v>0</v>
      </c>
      <c r="K27" s="13">
        <f t="shared" si="3"/>
        <v>0</v>
      </c>
    </row>
    <row r="28" spans="1:11" ht="123" customHeight="1" x14ac:dyDescent="0.25">
      <c r="A28" s="10">
        <v>25</v>
      </c>
      <c r="B28" s="15" t="s">
        <v>44</v>
      </c>
      <c r="C28" s="12" t="s">
        <v>48</v>
      </c>
      <c r="D28" s="3">
        <v>6</v>
      </c>
      <c r="E28" s="10"/>
      <c r="F28" s="13">
        <v>0</v>
      </c>
      <c r="G28" s="10"/>
      <c r="H28" s="13">
        <f t="shared" si="0"/>
        <v>0</v>
      </c>
      <c r="I28" s="13">
        <f t="shared" si="1"/>
        <v>0</v>
      </c>
      <c r="J28" s="13">
        <f t="shared" si="2"/>
        <v>0</v>
      </c>
      <c r="K28" s="13">
        <f t="shared" si="3"/>
        <v>0</v>
      </c>
    </row>
    <row r="29" spans="1:11" x14ac:dyDescent="0.25">
      <c r="A29" s="10">
        <v>26</v>
      </c>
      <c r="B29" s="15" t="s">
        <v>34</v>
      </c>
      <c r="C29" s="12" t="s">
        <v>48</v>
      </c>
      <c r="D29" s="6">
        <v>6</v>
      </c>
      <c r="E29" s="10"/>
      <c r="F29" s="13">
        <v>0</v>
      </c>
      <c r="G29" s="10"/>
      <c r="H29" s="13">
        <f t="shared" si="0"/>
        <v>0</v>
      </c>
      <c r="I29" s="13">
        <f t="shared" si="1"/>
        <v>0</v>
      </c>
      <c r="J29" s="13">
        <f t="shared" si="2"/>
        <v>0</v>
      </c>
      <c r="K29" s="13">
        <f t="shared" si="3"/>
        <v>0</v>
      </c>
    </row>
    <row r="30" spans="1:11" x14ac:dyDescent="0.25">
      <c r="A30" s="10">
        <v>27</v>
      </c>
      <c r="B30" s="15" t="s">
        <v>35</v>
      </c>
      <c r="C30" s="12" t="s">
        <v>48</v>
      </c>
      <c r="D30" s="3">
        <v>8</v>
      </c>
      <c r="E30" s="10"/>
      <c r="F30" s="13">
        <v>0</v>
      </c>
      <c r="G30" s="10"/>
      <c r="H30" s="13">
        <f t="shared" si="0"/>
        <v>0</v>
      </c>
      <c r="I30" s="13">
        <f t="shared" si="1"/>
        <v>0</v>
      </c>
      <c r="J30" s="13">
        <f t="shared" si="2"/>
        <v>0</v>
      </c>
      <c r="K30" s="13">
        <f t="shared" si="3"/>
        <v>0</v>
      </c>
    </row>
    <row r="31" spans="1:11" ht="210" x14ac:dyDescent="0.25">
      <c r="A31" s="10">
        <v>28</v>
      </c>
      <c r="B31" s="14" t="s">
        <v>45</v>
      </c>
      <c r="C31" s="12" t="s">
        <v>48</v>
      </c>
      <c r="D31" s="3">
        <v>8</v>
      </c>
      <c r="E31" s="10"/>
      <c r="F31" s="13">
        <v>0</v>
      </c>
      <c r="G31" s="10"/>
      <c r="H31" s="13">
        <f t="shared" si="0"/>
        <v>0</v>
      </c>
      <c r="I31" s="13">
        <f t="shared" si="1"/>
        <v>0</v>
      </c>
      <c r="J31" s="13">
        <f t="shared" si="2"/>
        <v>0</v>
      </c>
      <c r="K31" s="13">
        <f t="shared" si="3"/>
        <v>0</v>
      </c>
    </row>
    <row r="32" spans="1:11" x14ac:dyDescent="0.25">
      <c r="A32" s="10">
        <v>29</v>
      </c>
      <c r="B32" s="15" t="s">
        <v>36</v>
      </c>
      <c r="C32" s="12" t="s">
        <v>48</v>
      </c>
      <c r="D32" s="3">
        <v>6</v>
      </c>
      <c r="E32" s="10"/>
      <c r="F32" s="13">
        <v>0</v>
      </c>
      <c r="G32" s="10"/>
      <c r="H32" s="13">
        <f t="shared" si="0"/>
        <v>0</v>
      </c>
      <c r="I32" s="13">
        <f t="shared" si="1"/>
        <v>0</v>
      </c>
      <c r="J32" s="13">
        <f t="shared" si="2"/>
        <v>0</v>
      </c>
      <c r="K32" s="13">
        <f t="shared" si="3"/>
        <v>0</v>
      </c>
    </row>
    <row r="33" spans="1:11" x14ac:dyDescent="0.25">
      <c r="A33" s="10">
        <v>30</v>
      </c>
      <c r="B33" s="15" t="s">
        <v>37</v>
      </c>
      <c r="C33" s="12" t="s">
        <v>48</v>
      </c>
      <c r="D33" s="3">
        <v>4</v>
      </c>
      <c r="E33" s="10"/>
      <c r="F33" s="13">
        <v>0</v>
      </c>
      <c r="G33" s="10"/>
      <c r="H33" s="13">
        <f t="shared" si="0"/>
        <v>0</v>
      </c>
      <c r="I33" s="13">
        <f t="shared" si="1"/>
        <v>0</v>
      </c>
      <c r="J33" s="13">
        <f t="shared" si="2"/>
        <v>0</v>
      </c>
      <c r="K33" s="13">
        <f t="shared" si="3"/>
        <v>0</v>
      </c>
    </row>
    <row r="34" spans="1:11" ht="105" x14ac:dyDescent="0.25">
      <c r="A34" s="10">
        <v>31</v>
      </c>
      <c r="B34" s="15" t="s">
        <v>52</v>
      </c>
      <c r="C34" s="12" t="s">
        <v>48</v>
      </c>
      <c r="D34" s="3">
        <v>6</v>
      </c>
      <c r="E34" s="10"/>
      <c r="F34" s="13">
        <v>0</v>
      </c>
      <c r="G34" s="10"/>
      <c r="H34" s="13">
        <f t="shared" si="0"/>
        <v>0</v>
      </c>
      <c r="I34" s="13">
        <f t="shared" si="1"/>
        <v>0</v>
      </c>
      <c r="J34" s="13">
        <f t="shared" si="2"/>
        <v>0</v>
      </c>
      <c r="K34" s="13">
        <f t="shared" si="3"/>
        <v>0</v>
      </c>
    </row>
    <row r="35" spans="1:11" ht="90" x14ac:dyDescent="0.25">
      <c r="A35" s="10">
        <v>32</v>
      </c>
      <c r="B35" s="15" t="s">
        <v>53</v>
      </c>
      <c r="C35" s="12" t="s">
        <v>48</v>
      </c>
      <c r="D35" s="3">
        <v>8</v>
      </c>
      <c r="E35" s="10"/>
      <c r="F35" s="13">
        <v>0</v>
      </c>
      <c r="G35" s="10"/>
      <c r="H35" s="13">
        <f t="shared" si="0"/>
        <v>0</v>
      </c>
      <c r="I35" s="13">
        <f t="shared" si="1"/>
        <v>0</v>
      </c>
      <c r="J35" s="13">
        <f t="shared" si="2"/>
        <v>0</v>
      </c>
      <c r="K35" s="13">
        <f t="shared" si="3"/>
        <v>0</v>
      </c>
    </row>
    <row r="36" spans="1:11" ht="180" x14ac:dyDescent="0.25">
      <c r="A36" s="10">
        <v>33</v>
      </c>
      <c r="B36" s="15" t="s">
        <v>54</v>
      </c>
      <c r="C36" s="12" t="s">
        <v>48</v>
      </c>
      <c r="D36" s="3">
        <v>4</v>
      </c>
      <c r="E36" s="10"/>
      <c r="F36" s="13">
        <v>0</v>
      </c>
      <c r="G36" s="10"/>
      <c r="H36" s="13">
        <f t="shared" si="0"/>
        <v>0</v>
      </c>
      <c r="I36" s="13">
        <f t="shared" si="1"/>
        <v>0</v>
      </c>
      <c r="J36" s="13">
        <f t="shared" si="2"/>
        <v>0</v>
      </c>
      <c r="K36" s="13">
        <f t="shared" si="3"/>
        <v>0</v>
      </c>
    </row>
    <row r="37" spans="1:11" ht="180" x14ac:dyDescent="0.25">
      <c r="A37" s="10">
        <v>34</v>
      </c>
      <c r="B37" s="15" t="s">
        <v>55</v>
      </c>
      <c r="C37" s="12" t="s">
        <v>48</v>
      </c>
      <c r="D37" s="3">
        <v>60</v>
      </c>
      <c r="E37" s="10"/>
      <c r="F37" s="13">
        <v>0</v>
      </c>
      <c r="G37" s="10"/>
      <c r="H37" s="13">
        <f t="shared" si="0"/>
        <v>0</v>
      </c>
      <c r="I37" s="13">
        <f t="shared" si="1"/>
        <v>0</v>
      </c>
      <c r="J37" s="13">
        <f t="shared" si="2"/>
        <v>0</v>
      </c>
      <c r="K37" s="13">
        <f t="shared" si="3"/>
        <v>0</v>
      </c>
    </row>
    <row r="38" spans="1:11" x14ac:dyDescent="0.25">
      <c r="A38" s="10">
        <v>35</v>
      </c>
      <c r="B38" s="15" t="s">
        <v>38</v>
      </c>
      <c r="C38" s="12" t="s">
        <v>48</v>
      </c>
      <c r="D38" s="3">
        <v>4</v>
      </c>
      <c r="E38" s="10"/>
      <c r="F38" s="13">
        <v>0</v>
      </c>
      <c r="G38" s="10"/>
      <c r="H38" s="13">
        <f t="shared" si="0"/>
        <v>0</v>
      </c>
      <c r="I38" s="13">
        <f t="shared" si="1"/>
        <v>0</v>
      </c>
      <c r="J38" s="13">
        <f t="shared" si="2"/>
        <v>0</v>
      </c>
      <c r="K38" s="13">
        <f t="shared" si="3"/>
        <v>0</v>
      </c>
    </row>
    <row r="39" spans="1:11" x14ac:dyDescent="0.25">
      <c r="A39" s="10">
        <v>36</v>
      </c>
      <c r="B39" s="15" t="s">
        <v>39</v>
      </c>
      <c r="C39" s="12" t="s">
        <v>48</v>
      </c>
      <c r="D39" s="3">
        <v>4</v>
      </c>
      <c r="E39" s="10"/>
      <c r="F39" s="13">
        <v>0</v>
      </c>
      <c r="G39" s="10"/>
      <c r="H39" s="13">
        <f t="shared" si="0"/>
        <v>0</v>
      </c>
      <c r="I39" s="13">
        <f t="shared" si="1"/>
        <v>0</v>
      </c>
      <c r="J39" s="13">
        <f t="shared" si="2"/>
        <v>0</v>
      </c>
      <c r="K39" s="13">
        <f t="shared" si="3"/>
        <v>0</v>
      </c>
    </row>
    <row r="40" spans="1:11" x14ac:dyDescent="0.25">
      <c r="A40" s="10">
        <v>37</v>
      </c>
      <c r="B40" s="15" t="s">
        <v>40</v>
      </c>
      <c r="C40" s="12" t="s">
        <v>48</v>
      </c>
      <c r="D40" s="6">
        <v>2</v>
      </c>
      <c r="E40" s="10"/>
      <c r="F40" s="13">
        <v>0</v>
      </c>
      <c r="G40" s="10"/>
      <c r="H40" s="13">
        <f t="shared" si="0"/>
        <v>0</v>
      </c>
      <c r="I40" s="13">
        <f t="shared" si="1"/>
        <v>0</v>
      </c>
      <c r="J40" s="13">
        <f t="shared" si="2"/>
        <v>0</v>
      </c>
      <c r="K40" s="13">
        <f t="shared" si="3"/>
        <v>0</v>
      </c>
    </row>
    <row r="41" spans="1:11" x14ac:dyDescent="0.25">
      <c r="A41" s="10">
        <v>38</v>
      </c>
      <c r="B41" s="15" t="s">
        <v>41</v>
      </c>
      <c r="C41" s="12" t="s">
        <v>48</v>
      </c>
      <c r="D41" s="6">
        <v>50</v>
      </c>
      <c r="E41" s="10"/>
      <c r="F41" s="13">
        <v>0</v>
      </c>
      <c r="G41" s="10"/>
      <c r="H41" s="13">
        <f t="shared" si="0"/>
        <v>0</v>
      </c>
      <c r="I41" s="13">
        <f t="shared" si="1"/>
        <v>0</v>
      </c>
      <c r="J41" s="13">
        <f t="shared" si="2"/>
        <v>0</v>
      </c>
      <c r="K41" s="13">
        <f t="shared" si="3"/>
        <v>0</v>
      </c>
    </row>
    <row r="42" spans="1:11" x14ac:dyDescent="0.25">
      <c r="A42" s="10">
        <v>39</v>
      </c>
      <c r="B42" s="16" t="s">
        <v>42</v>
      </c>
      <c r="C42" s="12" t="s">
        <v>48</v>
      </c>
      <c r="D42" s="4">
        <v>6</v>
      </c>
      <c r="E42" s="10"/>
      <c r="F42" s="13">
        <v>0</v>
      </c>
      <c r="G42" s="10"/>
      <c r="H42" s="13">
        <f t="shared" si="0"/>
        <v>0</v>
      </c>
      <c r="I42" s="13">
        <f t="shared" si="1"/>
        <v>0</v>
      </c>
      <c r="J42" s="13">
        <f t="shared" si="2"/>
        <v>0</v>
      </c>
      <c r="K42" s="13">
        <f t="shared" si="3"/>
        <v>0</v>
      </c>
    </row>
    <row r="43" spans="1:11" ht="210" x14ac:dyDescent="0.25">
      <c r="A43" s="10">
        <v>40</v>
      </c>
      <c r="B43" s="15" t="s">
        <v>46</v>
      </c>
      <c r="C43" s="12" t="s">
        <v>48</v>
      </c>
      <c r="D43" s="5">
        <v>6</v>
      </c>
      <c r="E43" s="10"/>
      <c r="F43" s="13">
        <v>0</v>
      </c>
      <c r="G43" s="10"/>
      <c r="H43" s="13">
        <f t="shared" si="0"/>
        <v>0</v>
      </c>
      <c r="I43" s="13">
        <f t="shared" si="1"/>
        <v>0</v>
      </c>
      <c r="J43" s="13">
        <f t="shared" si="2"/>
        <v>0</v>
      </c>
      <c r="K43" s="13">
        <f t="shared" si="3"/>
        <v>0</v>
      </c>
    </row>
    <row r="44" spans="1:11" x14ac:dyDescent="0.25">
      <c r="A44" s="10"/>
      <c r="B44" s="7" t="s">
        <v>11</v>
      </c>
      <c r="C44" s="7"/>
      <c r="D44" s="7"/>
      <c r="E44" s="7"/>
      <c r="F44" s="7"/>
      <c r="G44" s="7"/>
      <c r="H44" s="7"/>
      <c r="I44" s="17">
        <f>SUM(I4:I43)</f>
        <v>0</v>
      </c>
      <c r="J44" s="17">
        <f>SUM(J4:J43)</f>
        <v>0</v>
      </c>
      <c r="K44" s="17">
        <f>SUM(K4:K43)</f>
        <v>0</v>
      </c>
    </row>
    <row r="45" spans="1:11" x14ac:dyDescent="0.25">
      <c r="A45" s="18"/>
      <c r="B45" s="18"/>
      <c r="C45" s="18"/>
      <c r="D45" s="18"/>
      <c r="E45" s="18"/>
      <c r="F45" s="18"/>
      <c r="G45" s="18"/>
      <c r="H45" s="18"/>
      <c r="I45" s="18"/>
      <c r="J45" s="19"/>
      <c r="K45" s="18"/>
    </row>
    <row r="46" spans="1:11" x14ac:dyDescent="0.25">
      <c r="A46" s="22" t="s">
        <v>12</v>
      </c>
      <c r="B46" s="22"/>
      <c r="C46" s="22"/>
      <c r="D46" s="22"/>
      <c r="E46" s="22"/>
      <c r="F46" s="22"/>
      <c r="G46" s="22"/>
      <c r="H46" s="22"/>
      <c r="I46" s="22"/>
      <c r="J46" s="22"/>
      <c r="K46" s="22"/>
    </row>
    <row r="47" spans="1:11" x14ac:dyDescent="0.25">
      <c r="A47" s="18"/>
      <c r="B47" s="18"/>
      <c r="C47" s="18"/>
      <c r="D47" s="18"/>
      <c r="E47" s="18"/>
      <c r="F47" s="18"/>
      <c r="G47" s="18"/>
      <c r="H47" s="18"/>
      <c r="I47" s="18"/>
      <c r="J47" s="19"/>
      <c r="K47" s="18"/>
    </row>
  </sheetData>
  <mergeCells count="3">
    <mergeCell ref="B1:K1"/>
    <mergeCell ref="B2:D2"/>
    <mergeCell ref="A46:K46"/>
  </mergeCells>
  <pageMargins left="0.7" right="0.7" top="0.75" bottom="0.75" header="0.3" footer="0.3"/>
  <pageSetup paperSize="9" scale="62" orientation="portrait" r:id="rId1"/>
  <rowBreaks count="2" manualBreakCount="2">
    <brk id="23" max="11" man="1"/>
    <brk id="35" max="11" man="1"/>
  </rowBreaks>
  <drawing r:id="rId2"/>
  <legacyDrawing r:id="rId3"/>
  <controls>
    <mc:AlternateContent xmlns:mc="http://schemas.openxmlformats.org/markup-compatibility/2006">
      <mc:Choice Requires="x14">
        <control shapeId="1025" r:id="rId4" name="Label1">
          <controlPr defaultSize="0" autoLine="0" altText="Załącznik do formularza ofertowego - część 1. Zawiera on wykaz asortymentu mięsa wołowego, wieprzowego oraz wędlin. " r:id="rId5">
            <anchor moveWithCells="1">
              <from>
                <xdr:col>14</xdr:col>
                <xdr:colOff>114300</xdr:colOff>
                <xdr:row>34</xdr:row>
                <xdr:rowOff>285750</xdr:rowOff>
              </from>
              <to>
                <xdr:col>15</xdr:col>
                <xdr:colOff>419100</xdr:colOff>
                <xdr:row>34</xdr:row>
                <xdr:rowOff>514350</xdr:rowOff>
              </to>
            </anchor>
          </controlPr>
        </control>
      </mc:Choice>
      <mc:Fallback>
        <control shapeId="1025"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Anetta Kapuścińska</dc:creator>
  <cp:lastModifiedBy>Anetta Kapuścińska</cp:lastModifiedBy>
  <dcterms:created xsi:type="dcterms:W3CDTF">2024-11-12T07:27:44Z</dcterms:created>
  <dcterms:modified xsi:type="dcterms:W3CDTF">2024-11-18T21:32:24Z</dcterms:modified>
</cp:coreProperties>
</file>