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W:\J-90\BZP\Wspólne\GABRYSIA S\2022\BZP.2711.38.2022.GS usługi kurierskie dla UWr\DO OGŁOSZENIA\"/>
    </mc:Choice>
  </mc:AlternateContent>
  <xr:revisionPtr revIDLastSave="0" documentId="13_ncr:1_{7FF7D313-8E3A-4393-8E3D-A1A015BD384B}" xr6:coauthVersionLast="47" xr6:coauthVersionMax="47" xr10:uidLastSave="{00000000-0000-0000-0000-000000000000}"/>
  <bookViews>
    <workbookView xWindow="40" yWindow="30" windowWidth="31440" windowHeight="19180" xr2:uid="{00000000-000D-0000-FFFF-FFFF00000000}"/>
  </bookViews>
  <sheets>
    <sheet name="kalkulacja cenowa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O15" i="7" l="1"/>
  <c r="BO13" i="7"/>
  <c r="BO12" i="7"/>
  <c r="BO6" i="7"/>
  <c r="BO8" i="7"/>
  <c r="BO9" i="7"/>
  <c r="BO10" i="7"/>
  <c r="BO16" i="7"/>
  <c r="BO18" i="7"/>
  <c r="BO19" i="7"/>
  <c r="BO21" i="7"/>
  <c r="BO22" i="7"/>
  <c r="BO24" i="7"/>
  <c r="BO25" i="7"/>
  <c r="BO27" i="7"/>
  <c r="BO28" i="7"/>
  <c r="BO5" i="7"/>
  <c r="F29" i="7"/>
  <c r="BO29" i="7" l="1"/>
  <c r="BO33" i="7" s="1"/>
  <c r="BO34" i="7" s="1"/>
  <c r="BO35" i="7" s="1"/>
  <c r="F30" i="7"/>
  <c r="F33" i="7" s="1"/>
  <c r="F34" i="7" s="1"/>
  <c r="F35" i="7" s="1"/>
  <c r="BL12" i="7" l="1"/>
  <c r="BJ12" i="7"/>
  <c r="BH12" i="7"/>
  <c r="BF12" i="7"/>
  <c r="BD12" i="7"/>
  <c r="BB12" i="7"/>
  <c r="AZ12" i="7"/>
  <c r="AX12" i="7"/>
  <c r="AV12" i="7"/>
  <c r="AT12" i="7"/>
  <c r="AR12" i="7"/>
  <c r="AP12" i="7"/>
  <c r="AN12" i="7"/>
  <c r="AL12" i="7"/>
  <c r="AJ12" i="7"/>
  <c r="AH12" i="7"/>
  <c r="AF12" i="7"/>
  <c r="AD12" i="7"/>
  <c r="AB12" i="7"/>
  <c r="Z12" i="7"/>
  <c r="X12" i="7"/>
  <c r="V12" i="7"/>
  <c r="T12" i="7"/>
  <c r="R12" i="7"/>
  <c r="P12" i="7"/>
  <c r="N12" i="7"/>
  <c r="L12" i="7"/>
  <c r="J12" i="7"/>
  <c r="H12" i="7"/>
  <c r="F12" i="7"/>
  <c r="D12" i="7"/>
  <c r="BL16" i="7"/>
  <c r="BJ16" i="7"/>
  <c r="BH16" i="7"/>
  <c r="BF16" i="7"/>
  <c r="BD16" i="7"/>
  <c r="BB16" i="7"/>
  <c r="AZ16" i="7"/>
  <c r="AX16" i="7"/>
  <c r="AV16" i="7"/>
  <c r="AT16" i="7"/>
  <c r="AR16" i="7"/>
  <c r="AP16" i="7"/>
  <c r="AN16" i="7"/>
  <c r="AL16" i="7"/>
  <c r="AJ16" i="7"/>
  <c r="AH16" i="7"/>
  <c r="AF16" i="7"/>
  <c r="AD16" i="7"/>
  <c r="AB16" i="7"/>
  <c r="Z16" i="7"/>
  <c r="X16" i="7"/>
  <c r="V16" i="7"/>
  <c r="T16" i="7"/>
  <c r="R16" i="7"/>
  <c r="P16" i="7"/>
  <c r="N16" i="7"/>
  <c r="L16" i="7"/>
  <c r="J16" i="7"/>
  <c r="H16" i="7"/>
  <c r="F16" i="7"/>
  <c r="D16" i="7"/>
  <c r="BL15" i="7"/>
  <c r="BJ15" i="7"/>
  <c r="BH15" i="7"/>
  <c r="BF15" i="7"/>
  <c r="BD15" i="7"/>
  <c r="BB15" i="7"/>
  <c r="AZ15" i="7"/>
  <c r="AX15" i="7"/>
  <c r="AV15" i="7"/>
  <c r="AT15" i="7"/>
  <c r="AR15" i="7"/>
  <c r="AP15" i="7"/>
  <c r="AN15" i="7"/>
  <c r="AL15" i="7"/>
  <c r="AJ15" i="7"/>
  <c r="AH15" i="7"/>
  <c r="AF15" i="7"/>
  <c r="AD15" i="7"/>
  <c r="AB15" i="7"/>
  <c r="Z15" i="7"/>
  <c r="X15" i="7"/>
  <c r="V15" i="7"/>
  <c r="T15" i="7"/>
  <c r="R15" i="7"/>
  <c r="P15" i="7"/>
  <c r="N15" i="7"/>
  <c r="L15" i="7"/>
  <c r="J15" i="7"/>
  <c r="H15" i="7"/>
  <c r="F15" i="7"/>
  <c r="D15" i="7"/>
  <c r="BL18" i="7"/>
  <c r="BJ18" i="7"/>
  <c r="BH18" i="7"/>
  <c r="BF18" i="7"/>
  <c r="BD18" i="7"/>
  <c r="BB18" i="7"/>
  <c r="AZ18" i="7"/>
  <c r="AX18" i="7"/>
  <c r="AV18" i="7"/>
  <c r="AT18" i="7"/>
  <c r="AR18" i="7"/>
  <c r="AP18" i="7"/>
  <c r="AN18" i="7"/>
  <c r="AL18" i="7"/>
  <c r="AJ18" i="7"/>
  <c r="AH18" i="7"/>
  <c r="AF18" i="7"/>
  <c r="AD18" i="7"/>
  <c r="AB18" i="7"/>
  <c r="Z18" i="7"/>
  <c r="X18" i="7"/>
  <c r="V18" i="7"/>
  <c r="T18" i="7"/>
  <c r="R18" i="7"/>
  <c r="P18" i="7"/>
  <c r="N18" i="7"/>
  <c r="L18" i="7"/>
  <c r="J18" i="7"/>
  <c r="H18" i="7"/>
  <c r="F18" i="7"/>
  <c r="D18" i="7"/>
  <c r="BL27" i="7"/>
  <c r="BJ27" i="7"/>
  <c r="BH27" i="7"/>
  <c r="BF27" i="7"/>
  <c r="BD27" i="7"/>
  <c r="BB27" i="7"/>
  <c r="AZ27" i="7"/>
  <c r="AX27" i="7"/>
  <c r="AV27" i="7"/>
  <c r="AT27" i="7"/>
  <c r="AR27" i="7"/>
  <c r="AP27" i="7"/>
  <c r="AN27" i="7"/>
  <c r="AL27" i="7"/>
  <c r="AJ27" i="7"/>
  <c r="AH27" i="7"/>
  <c r="AF27" i="7"/>
  <c r="AD27" i="7"/>
  <c r="AB27" i="7"/>
  <c r="Z27" i="7"/>
  <c r="X27" i="7"/>
  <c r="V27" i="7"/>
  <c r="T27" i="7"/>
  <c r="R27" i="7"/>
  <c r="P27" i="7"/>
  <c r="N27" i="7"/>
  <c r="L27" i="7"/>
  <c r="J27" i="7"/>
  <c r="H27" i="7"/>
  <c r="F27" i="7"/>
  <c r="D27" i="7"/>
  <c r="D25" i="7"/>
  <c r="F25" i="7"/>
  <c r="H25" i="7"/>
  <c r="J25" i="7"/>
  <c r="L25" i="7"/>
  <c r="N25" i="7"/>
  <c r="P25" i="7"/>
  <c r="R25" i="7"/>
  <c r="T25" i="7"/>
  <c r="V25" i="7"/>
  <c r="X25" i="7"/>
  <c r="Z25" i="7"/>
  <c r="AB25" i="7"/>
  <c r="AD25" i="7"/>
  <c r="AF25" i="7"/>
  <c r="AH25" i="7"/>
  <c r="AJ25" i="7"/>
  <c r="AL25" i="7"/>
  <c r="AN25" i="7"/>
  <c r="AP25" i="7"/>
  <c r="AR25" i="7"/>
  <c r="AT25" i="7"/>
  <c r="AV25" i="7"/>
  <c r="AX25" i="7"/>
  <c r="AZ25" i="7"/>
  <c r="BB25" i="7"/>
  <c r="BD25" i="7"/>
  <c r="BF25" i="7"/>
  <c r="BH25" i="7"/>
  <c r="BJ25" i="7"/>
  <c r="BL25" i="7"/>
  <c r="BL6" i="7" l="1"/>
  <c r="BL8" i="7"/>
  <c r="BL9" i="7"/>
  <c r="BL10" i="7"/>
  <c r="BL21" i="7"/>
  <c r="BJ6" i="7"/>
  <c r="BJ8" i="7"/>
  <c r="BJ9" i="7"/>
  <c r="BJ10" i="7"/>
  <c r="BJ21" i="7"/>
  <c r="BH6" i="7"/>
  <c r="BH8" i="7"/>
  <c r="BH9" i="7"/>
  <c r="BH10" i="7"/>
  <c r="BH21" i="7"/>
  <c r="BF6" i="7"/>
  <c r="BF8" i="7"/>
  <c r="BF9" i="7"/>
  <c r="BF10" i="7"/>
  <c r="BF21" i="7"/>
  <c r="BD6" i="7"/>
  <c r="BD8" i="7"/>
  <c r="BD9" i="7"/>
  <c r="BD10" i="7"/>
  <c r="BD21" i="7"/>
  <c r="BB6" i="7"/>
  <c r="BB8" i="7"/>
  <c r="BB9" i="7"/>
  <c r="BB10" i="7"/>
  <c r="BB21" i="7"/>
  <c r="AZ6" i="7"/>
  <c r="AZ8" i="7"/>
  <c r="AZ9" i="7"/>
  <c r="AZ10" i="7"/>
  <c r="AZ21" i="7"/>
  <c r="AX6" i="7"/>
  <c r="AX8" i="7"/>
  <c r="AX9" i="7"/>
  <c r="AX10" i="7"/>
  <c r="AX21" i="7"/>
  <c r="AV6" i="7"/>
  <c r="AV8" i="7"/>
  <c r="AV9" i="7"/>
  <c r="AV10" i="7"/>
  <c r="AV21" i="7"/>
  <c r="AT6" i="7"/>
  <c r="AT8" i="7"/>
  <c r="AT9" i="7"/>
  <c r="AT10" i="7"/>
  <c r="AT21" i="7"/>
  <c r="AR6" i="7"/>
  <c r="AR8" i="7"/>
  <c r="AR9" i="7"/>
  <c r="AR10" i="7"/>
  <c r="AR21" i="7"/>
  <c r="AP6" i="7"/>
  <c r="AP8" i="7"/>
  <c r="AP9" i="7"/>
  <c r="AP10" i="7"/>
  <c r="AP21" i="7"/>
  <c r="AN6" i="7"/>
  <c r="AN8" i="7"/>
  <c r="AN9" i="7"/>
  <c r="AN10" i="7"/>
  <c r="AN21" i="7"/>
  <c r="AL6" i="7"/>
  <c r="AL8" i="7"/>
  <c r="AL9" i="7"/>
  <c r="AL10" i="7"/>
  <c r="AL21" i="7"/>
  <c r="AJ6" i="7"/>
  <c r="AJ8" i="7"/>
  <c r="AJ9" i="7"/>
  <c r="AJ10" i="7"/>
  <c r="AJ21" i="7"/>
  <c r="AH6" i="7"/>
  <c r="AH8" i="7"/>
  <c r="AH9" i="7"/>
  <c r="AH10" i="7"/>
  <c r="AH21" i="7"/>
  <c r="AF6" i="7"/>
  <c r="AF8" i="7"/>
  <c r="AF9" i="7"/>
  <c r="AF10" i="7"/>
  <c r="AF21" i="7"/>
  <c r="AD6" i="7"/>
  <c r="AD8" i="7"/>
  <c r="AD9" i="7"/>
  <c r="AD10" i="7"/>
  <c r="AD21" i="7"/>
  <c r="AB6" i="7"/>
  <c r="AB8" i="7"/>
  <c r="AB9" i="7"/>
  <c r="AB10" i="7"/>
  <c r="AB21" i="7"/>
  <c r="Z6" i="7"/>
  <c r="Z8" i="7"/>
  <c r="Z9" i="7"/>
  <c r="Z10" i="7"/>
  <c r="Z21" i="7"/>
  <c r="X6" i="7"/>
  <c r="X8" i="7"/>
  <c r="X9" i="7"/>
  <c r="X10" i="7"/>
  <c r="X21" i="7"/>
  <c r="V6" i="7"/>
  <c r="V8" i="7"/>
  <c r="V9" i="7"/>
  <c r="V10" i="7"/>
  <c r="V21" i="7"/>
  <c r="T6" i="7"/>
  <c r="T8" i="7"/>
  <c r="T9" i="7"/>
  <c r="T10" i="7"/>
  <c r="T21" i="7"/>
  <c r="R6" i="7"/>
  <c r="R8" i="7"/>
  <c r="R9" i="7"/>
  <c r="R10" i="7"/>
  <c r="R21" i="7"/>
  <c r="P6" i="7"/>
  <c r="P8" i="7"/>
  <c r="P9" i="7"/>
  <c r="P10" i="7"/>
  <c r="P21" i="7"/>
  <c r="N6" i="7"/>
  <c r="N8" i="7"/>
  <c r="N9" i="7"/>
  <c r="N10" i="7"/>
  <c r="N21" i="7"/>
  <c r="L6" i="7"/>
  <c r="L8" i="7"/>
  <c r="L9" i="7"/>
  <c r="L10" i="7"/>
  <c r="L21" i="7"/>
  <c r="J6" i="7"/>
  <c r="J8" i="7"/>
  <c r="J9" i="7"/>
  <c r="J10" i="7"/>
  <c r="J21" i="7"/>
  <c r="H6" i="7"/>
  <c r="H8" i="7"/>
  <c r="H9" i="7"/>
  <c r="H10" i="7"/>
  <c r="H21" i="7"/>
  <c r="F6" i="7"/>
  <c r="F8" i="7"/>
  <c r="F9" i="7"/>
  <c r="F10" i="7"/>
  <c r="F21" i="7"/>
  <c r="F5" i="7"/>
  <c r="D6" i="7"/>
  <c r="D8" i="7"/>
  <c r="D9" i="7"/>
  <c r="D10" i="7"/>
  <c r="D21" i="7"/>
  <c r="BL5" i="7" l="1"/>
  <c r="BJ5" i="7"/>
  <c r="BH5" i="7"/>
  <c r="BF5" i="7"/>
  <c r="BD5" i="7"/>
  <c r="BB5" i="7"/>
  <c r="AZ5" i="7"/>
  <c r="AX5" i="7"/>
  <c r="AV5" i="7"/>
  <c r="AT5" i="7"/>
  <c r="AR5" i="7"/>
  <c r="AP5" i="7"/>
  <c r="AN5" i="7"/>
  <c r="AL5" i="7"/>
  <c r="AJ5" i="7"/>
  <c r="AH5" i="7"/>
  <c r="AF5" i="7"/>
  <c r="AD5" i="7"/>
  <c r="AB5" i="7"/>
  <c r="Z5" i="7"/>
  <c r="X5" i="7"/>
  <c r="V5" i="7" l="1"/>
  <c r="T5" i="7" l="1"/>
  <c r="R5" i="7" l="1"/>
  <c r="P5" i="7"/>
  <c r="N5" i="7" l="1"/>
  <c r="L5" i="7"/>
  <c r="J5" i="7"/>
  <c r="H5" i="7"/>
  <c r="D5" i="7" l="1"/>
</calcChain>
</file>

<file path=xl/sharedStrings.xml><?xml version="1.0" encoding="utf-8"?>
<sst xmlns="http://schemas.openxmlformats.org/spreadsheetml/2006/main" count="139" uniqueCount="127">
  <si>
    <t>Rodzaj usługi</t>
  </si>
  <si>
    <t>Przesyłki kurierskie krajowe</t>
  </si>
  <si>
    <t>Przesyłki kurierskie krajowe-
usługi dodatkowe</t>
  </si>
  <si>
    <t>potwierdzenie odbioru</t>
  </si>
  <si>
    <t>potwierdzenie doręczenia
 albo zwrotu</t>
  </si>
  <si>
    <t>od 30 kg do 50 kg</t>
  </si>
  <si>
    <t>ilość 11
2019</t>
  </si>
  <si>
    <t>ilość 12 2019</t>
  </si>
  <si>
    <t>ilość 01 2022</t>
  </si>
  <si>
    <t>ilość 01 2020</t>
  </si>
  <si>
    <t>ilość 02 2020</t>
  </si>
  <si>
    <t>ilość 03 2020</t>
  </si>
  <si>
    <t>ilość 04 2020</t>
  </si>
  <si>
    <t>ilość 05 2020</t>
  </si>
  <si>
    <t>ilość 06 2020</t>
  </si>
  <si>
    <t>ilość 07 2020</t>
  </si>
  <si>
    <t>ilość 08 2020</t>
  </si>
  <si>
    <t>ilość 09 2020</t>
  </si>
  <si>
    <t>ilość 10 2020</t>
  </si>
  <si>
    <t>ilość 11 2020</t>
  </si>
  <si>
    <t>ilość 12 2020</t>
  </si>
  <si>
    <t>ilość 01 2021</t>
  </si>
  <si>
    <t>wartość  01
2021</t>
  </si>
  <si>
    <t>ilość 02 2021</t>
  </si>
  <si>
    <t>wartość  03
2021</t>
  </si>
  <si>
    <t>ilość 03 2021</t>
  </si>
  <si>
    <t>ilość 04 2021</t>
  </si>
  <si>
    <t>ilość 05 2021</t>
  </si>
  <si>
    <t>ilość 06 2021</t>
  </si>
  <si>
    <t>ilość 07 2021</t>
  </si>
  <si>
    <t>ilość 08 2021</t>
  </si>
  <si>
    <t>ilość 09 2021</t>
  </si>
  <si>
    <t>ilość 10 2021</t>
  </si>
  <si>
    <t>ilość 11 2021</t>
  </si>
  <si>
    <t>ilość 12 2021</t>
  </si>
  <si>
    <t>wartość  11 2019</t>
  </si>
  <si>
    <t>wartość  12 2019</t>
  </si>
  <si>
    <t>wartość  01 2020</t>
  </si>
  <si>
    <t>wartość  02 2020</t>
  </si>
  <si>
    <t>wartość 03 2020</t>
  </si>
  <si>
    <t>wartość  04 2020</t>
  </si>
  <si>
    <t>wartość  05 2020</t>
  </si>
  <si>
    <t>wartość  06 2020</t>
  </si>
  <si>
    <t>wartość  07 2020</t>
  </si>
  <si>
    <t>wartość  08 2020</t>
  </si>
  <si>
    <t>wartość  09 2020</t>
  </si>
  <si>
    <t>wartość  10 2020</t>
  </si>
  <si>
    <t>wartość  11 2020</t>
  </si>
  <si>
    <t>wartość  12 2020</t>
  </si>
  <si>
    <t>wartość  02
2021</t>
  </si>
  <si>
    <t>wartość  04
2021</t>
  </si>
  <si>
    <t>wartość  05
2021</t>
  </si>
  <si>
    <t>wartość  06
2021</t>
  </si>
  <si>
    <t>wartość  07
2021</t>
  </si>
  <si>
    <t>wartość  08
2021</t>
  </si>
  <si>
    <t>wartość  09
2021</t>
  </si>
  <si>
    <t>wartość  10
2021</t>
  </si>
  <si>
    <t>wartość  11
2021</t>
  </si>
  <si>
    <t>wartość  12
2021</t>
  </si>
  <si>
    <t>wartość  01
2022</t>
  </si>
  <si>
    <t>ilość 02 2022</t>
  </si>
  <si>
    <t>ilość 03 2022</t>
  </si>
  <si>
    <t>ilość 04 2022</t>
  </si>
  <si>
    <t>ilość 05 2022</t>
  </si>
  <si>
    <t>wartość  02
2022</t>
  </si>
  <si>
    <t>wartość  03
2022</t>
  </si>
  <si>
    <t>wartość  04
2022</t>
  </si>
  <si>
    <t>wartość  05
2022</t>
  </si>
  <si>
    <t>Przesyłki kurierskie zagraniczne Europa</t>
  </si>
  <si>
    <t>Przesyłki kurierskie zagraniczne Ameryka Pn</t>
  </si>
  <si>
    <t>Przesyłki kurierskie zagraniczne Ameryka Pd</t>
  </si>
  <si>
    <t>Przesyłki kurierskie zagraniczne Azja</t>
  </si>
  <si>
    <t xml:space="preserve">Przesyłki kurierskie zagraniczne Afryka </t>
  </si>
  <si>
    <t>Przesyłki kurierskie zagraniczne Australia</t>
  </si>
  <si>
    <t>Szacunkowa ilość</t>
  </si>
  <si>
    <t>do 30kg</t>
  </si>
  <si>
    <t>doręczenie do godz. przedpołudniowych</t>
  </si>
  <si>
    <t>do 30 kg</t>
  </si>
  <si>
    <t>od 30kg</t>
  </si>
  <si>
    <t>L. p.</t>
  </si>
  <si>
    <t>1.1</t>
  </si>
  <si>
    <t>1.2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</si>
  <si>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</si>
  <si>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</si>
  <si>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</si>
  <si>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</si>
  <si>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</si>
  <si>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</si>
  <si>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</si>
  <si>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</si>
  <si>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</si>
  <si>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</si>
  <si>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2.1.</t>
  </si>
  <si>
    <t>3.1.</t>
  </si>
  <si>
    <t>4.1.</t>
  </si>
  <si>
    <t>4.2.</t>
  </si>
  <si>
    <t>5.1.</t>
  </si>
  <si>
    <t>5.2.</t>
  </si>
  <si>
    <t>6.1.</t>
  </si>
  <si>
    <t>6.2.</t>
  </si>
  <si>
    <t>7.1.</t>
  </si>
  <si>
    <t>7.2.</t>
  </si>
  <si>
    <t>8.1.</t>
  </si>
  <si>
    <t>8.2.</t>
  </si>
  <si>
    <t>15.</t>
  </si>
  <si>
    <r>
      <t xml:space="preserve">
0 %
</t>
    </r>
    <r>
      <rPr>
        <sz val="8"/>
        <color theme="1"/>
        <rFont val="Calibri"/>
        <family val="2"/>
        <charset val="238"/>
        <scheme val="minor"/>
      </rPr>
      <t>(Wykonawca określa zgodnie z pkt 37 i 38 Opisu przedmiotu zamówienia - 
załącznik nr 1)</t>
    </r>
  </si>
  <si>
    <t>12.</t>
  </si>
  <si>
    <t>13.</t>
  </si>
  <si>
    <t>14.</t>
  </si>
  <si>
    <t>3.2.</t>
  </si>
  <si>
    <t>1.</t>
  </si>
  <si>
    <r>
      <t xml:space="preserve">
0 %
</t>
    </r>
    <r>
      <rPr>
        <sz val="8"/>
        <color theme="1"/>
        <rFont val="Calibri"/>
        <family val="2"/>
        <charset val="238"/>
        <scheme val="minor"/>
      </rPr>
      <t>(Wykonawca określa zgodnie z pkt 31 Opisu przedmiotu zamówienia - 
załącznik nr 3 do SWZ)</t>
    </r>
  </si>
  <si>
    <t>WARTOŚĆ NETTO</t>
  </si>
  <si>
    <t xml:space="preserve">SUMA WARTOŚCI NETTO
</t>
  </si>
  <si>
    <r>
      <t xml:space="preserve">Pozostałe usługi niewymienione powyżej, np.
przesyłki do innych krajów, zwroty przesyłek, przesyłki wartościowe, rozmiary niestandardowe. </t>
    </r>
    <r>
      <rPr>
        <b/>
        <u/>
        <sz val="11"/>
        <color theme="1"/>
        <rFont val="Calibri"/>
        <family val="2"/>
        <charset val="238"/>
        <scheme val="minor"/>
      </rPr>
      <t>Należy doliczyć kwotę nieprzekraczającą 20% poz. 9 kol.5.</t>
    </r>
  </si>
  <si>
    <t>Wartość podatku VAT (….% od ceny netto)</t>
  </si>
  <si>
    <t>CENA BRUTTO, tj. łączna wartość netto z poz. 13 kol. 5 + wartość podatku VAT z poz. 14 kol. 5</t>
  </si>
  <si>
    <t>kol. 1</t>
  </si>
  <si>
    <t>kol. 2</t>
  </si>
  <si>
    <t>kol. 3</t>
  </si>
  <si>
    <t>kol. 4</t>
  </si>
  <si>
    <t>kol. 5</t>
  </si>
  <si>
    <r>
      <t xml:space="preserve">Przesyłki niestandardowe, np. próbki badawcze, próbki biologiczne, odczynniki chemiczne wysłane  metodami specjalnymi, np. na suchym lodzie. </t>
    </r>
    <r>
      <rPr>
        <b/>
        <u/>
        <sz val="11"/>
        <color theme="1"/>
        <rFont val="Calibri"/>
        <family val="2"/>
        <charset val="238"/>
        <scheme val="minor"/>
      </rPr>
      <t>Należy doliczyć kwotę nieprzekraczającą 20% poz. 9 kol.5.</t>
    </r>
  </si>
  <si>
    <t>Opłata paliwowa (jeśli istnieje) max. 12 % od sumy wartości netto  z poz. 9 ,10, 11 kol. 5</t>
  </si>
  <si>
    <t>CENA NETTO, tj. suma wartości 
z poz. 9, 10, 11, 11,12 z kol. 5</t>
  </si>
  <si>
    <t xml:space="preserve">Usługi kurierskie w obrocie krajowym
 i zagranicznym na rzecz Uniwersytetu Wrocławskiego </t>
  </si>
  <si>
    <t>CENA JEDNOSTKOWA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</si>
</sst>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9"/>
      <color indexed="8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8" tint="-0.499984740745262"/>
      <name val="Calibri"/>
      <family val="2"/>
      <charset val="238"/>
      <scheme val="minor"/>
    </font>
    <font>
      <b/>
      <i/>
      <sz val="9"/>
      <color theme="8" tint="-0.499984740745262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0" fillId="0" borderId="2" xfId="0" applyBorder="1"/>
    <xf numFmtId="0" fontId="1" fillId="0" borderId="0" xfId="0" applyFont="1"/>
    <xf numFmtId="164" fontId="0" fillId="0" borderId="1" xfId="0" applyNumberFormat="1" applyBorder="1"/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/>
    <xf numFmtId="0" fontId="0" fillId="7" borderId="1" xfId="0" applyFill="1" applyBorder="1"/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0" fillId="6" borderId="1" xfId="0" applyFill="1" applyBorder="1"/>
    <xf numFmtId="0" fontId="1" fillId="7" borderId="0" xfId="0" applyFont="1" applyFill="1"/>
    <xf numFmtId="164" fontId="0" fillId="7" borderId="1" xfId="0" applyNumberFormat="1" applyFill="1" applyBorder="1"/>
    <xf numFmtId="0" fontId="1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top" wrapText="1"/>
    </xf>
    <xf numFmtId="2" fontId="1" fillId="7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top" wrapText="1"/>
    </xf>
    <xf numFmtId="2" fontId="0" fillId="7" borderId="1" xfId="0" applyNumberFormat="1" applyFill="1" applyBorder="1" applyAlignment="1">
      <alignment horizontal="center" vertical="center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 wrapText="1"/>
    </xf>
    <xf numFmtId="3" fontId="3" fillId="8" borderId="1" xfId="1" applyNumberFormat="1" applyFont="1" applyFill="1" applyBorder="1" applyAlignment="1">
      <alignment horizontal="center" vertical="center" wrapText="1"/>
    </xf>
    <xf numFmtId="3" fontId="3" fillId="8" borderId="1" xfId="1" applyNumberFormat="1" applyFont="1" applyFill="1" applyBorder="1" applyAlignment="1">
      <alignment horizontal="center" vertical="center" textRotation="90" wrapText="1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3" fontId="9" fillId="8" borderId="1" xfId="1" applyNumberFormat="1" applyFont="1" applyFill="1" applyBorder="1" applyAlignment="1">
      <alignment horizontal="center" vertical="center" wrapText="1"/>
    </xf>
    <xf numFmtId="3" fontId="9" fillId="8" borderId="1" xfId="1" applyNumberFormat="1" applyFont="1" applyFill="1" applyBorder="1" applyAlignment="1">
      <alignment horizontal="center" vertical="center" textRotation="90" wrapText="1"/>
    </xf>
    <xf numFmtId="3" fontId="9" fillId="3" borderId="1" xfId="1" applyNumberFormat="1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35"/>
  <sheetViews>
    <sheetView tabSelected="1" topLeftCell="A23" workbookViewId="0">
      <selection sqref="A1:BO1"/>
    </sheetView>
  </sheetViews>
  <sheetFormatPr defaultRowHeight="14.5"/>
  <cols>
    <col min="1" max="1" width="7.453125" style="10" customWidth="1"/>
    <col min="2" max="2" width="42.54296875" customWidth="1"/>
    <col min="3" max="19" width="7.26953125" hidden="1" customWidth="1"/>
    <col min="20" max="20" width="8.26953125" hidden="1" customWidth="1"/>
    <col min="21" max="23" width="7.26953125" hidden="1" customWidth="1"/>
    <col min="24" max="24" width="9.1796875" hidden="1" customWidth="1"/>
    <col min="25" max="64" width="7.26953125" hidden="1" customWidth="1"/>
    <col min="65" max="65" width="30.26953125" customWidth="1"/>
    <col min="66" max="66" width="17.7265625" customWidth="1"/>
    <col min="67" max="67" width="19.26953125" customWidth="1"/>
  </cols>
  <sheetData>
    <row r="1" spans="1:67" ht="60" customHeight="1">
      <c r="A1" s="49" t="s">
        <v>125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</row>
    <row r="2" spans="1:67" ht="65">
      <c r="A2" s="37" t="s">
        <v>79</v>
      </c>
      <c r="B2" s="37" t="s">
        <v>0</v>
      </c>
      <c r="C2" s="38" t="s">
        <v>6</v>
      </c>
      <c r="D2" s="39" t="s">
        <v>35</v>
      </c>
      <c r="E2" s="40" t="s">
        <v>7</v>
      </c>
      <c r="F2" s="39" t="s">
        <v>36</v>
      </c>
      <c r="G2" s="40" t="s">
        <v>9</v>
      </c>
      <c r="H2" s="39" t="s">
        <v>37</v>
      </c>
      <c r="I2" s="40" t="s">
        <v>10</v>
      </c>
      <c r="J2" s="39" t="s">
        <v>38</v>
      </c>
      <c r="K2" s="40" t="s">
        <v>11</v>
      </c>
      <c r="L2" s="39" t="s">
        <v>39</v>
      </c>
      <c r="M2" s="40" t="s">
        <v>12</v>
      </c>
      <c r="N2" s="39" t="s">
        <v>40</v>
      </c>
      <c r="O2" s="40" t="s">
        <v>13</v>
      </c>
      <c r="P2" s="39" t="s">
        <v>41</v>
      </c>
      <c r="Q2" s="40" t="s">
        <v>14</v>
      </c>
      <c r="R2" s="39" t="s">
        <v>42</v>
      </c>
      <c r="S2" s="40" t="s">
        <v>15</v>
      </c>
      <c r="T2" s="41" t="s">
        <v>43</v>
      </c>
      <c r="U2" s="40" t="s">
        <v>16</v>
      </c>
      <c r="V2" s="41" t="s">
        <v>44</v>
      </c>
      <c r="W2" s="40" t="s">
        <v>17</v>
      </c>
      <c r="X2" s="41" t="s">
        <v>45</v>
      </c>
      <c r="Y2" s="40" t="s">
        <v>18</v>
      </c>
      <c r="Z2" s="41" t="s">
        <v>46</v>
      </c>
      <c r="AA2" s="40" t="s">
        <v>19</v>
      </c>
      <c r="AB2" s="41" t="s">
        <v>47</v>
      </c>
      <c r="AC2" s="40" t="s">
        <v>20</v>
      </c>
      <c r="AD2" s="41" t="s">
        <v>48</v>
      </c>
      <c r="AE2" s="40" t="s">
        <v>21</v>
      </c>
      <c r="AF2" s="41" t="s">
        <v>22</v>
      </c>
      <c r="AG2" s="40" t="s">
        <v>23</v>
      </c>
      <c r="AH2" s="41" t="s">
        <v>49</v>
      </c>
      <c r="AI2" s="40" t="s">
        <v>25</v>
      </c>
      <c r="AJ2" s="41" t="s">
        <v>24</v>
      </c>
      <c r="AK2" s="40" t="s">
        <v>26</v>
      </c>
      <c r="AL2" s="41" t="s">
        <v>50</v>
      </c>
      <c r="AM2" s="40" t="s">
        <v>27</v>
      </c>
      <c r="AN2" s="41" t="s">
        <v>51</v>
      </c>
      <c r="AO2" s="40" t="s">
        <v>28</v>
      </c>
      <c r="AP2" s="41" t="s">
        <v>52</v>
      </c>
      <c r="AQ2" s="40" t="s">
        <v>29</v>
      </c>
      <c r="AR2" s="41" t="s">
        <v>53</v>
      </c>
      <c r="AS2" s="40" t="s">
        <v>30</v>
      </c>
      <c r="AT2" s="41" t="s">
        <v>54</v>
      </c>
      <c r="AU2" s="40" t="s">
        <v>31</v>
      </c>
      <c r="AV2" s="41" t="s">
        <v>55</v>
      </c>
      <c r="AW2" s="40" t="s">
        <v>32</v>
      </c>
      <c r="AX2" s="41" t="s">
        <v>56</v>
      </c>
      <c r="AY2" s="40" t="s">
        <v>33</v>
      </c>
      <c r="AZ2" s="41" t="s">
        <v>57</v>
      </c>
      <c r="BA2" s="40" t="s">
        <v>34</v>
      </c>
      <c r="BB2" s="41" t="s">
        <v>58</v>
      </c>
      <c r="BC2" s="40" t="s">
        <v>8</v>
      </c>
      <c r="BD2" s="41" t="s">
        <v>59</v>
      </c>
      <c r="BE2" s="40" t="s">
        <v>60</v>
      </c>
      <c r="BF2" s="41" t="s">
        <v>64</v>
      </c>
      <c r="BG2" s="40" t="s">
        <v>61</v>
      </c>
      <c r="BH2" s="41" t="s">
        <v>65</v>
      </c>
      <c r="BI2" s="40" t="s">
        <v>62</v>
      </c>
      <c r="BJ2" s="41" t="s">
        <v>66</v>
      </c>
      <c r="BK2" s="40" t="s">
        <v>63</v>
      </c>
      <c r="BL2" s="41" t="s">
        <v>67</v>
      </c>
      <c r="BM2" s="42" t="s">
        <v>126</v>
      </c>
      <c r="BN2" s="42" t="s">
        <v>74</v>
      </c>
      <c r="BO2" s="42" t="s">
        <v>112</v>
      </c>
    </row>
    <row r="3" spans="1:67">
      <c r="A3" s="43" t="s">
        <v>117</v>
      </c>
      <c r="B3" s="43" t="s">
        <v>118</v>
      </c>
      <c r="C3" s="44"/>
      <c r="D3" s="45"/>
      <c r="E3" s="46"/>
      <c r="F3" s="45"/>
      <c r="G3" s="46"/>
      <c r="H3" s="45"/>
      <c r="I3" s="46"/>
      <c r="J3" s="45"/>
      <c r="K3" s="46"/>
      <c r="L3" s="45"/>
      <c r="M3" s="46"/>
      <c r="N3" s="45"/>
      <c r="O3" s="46"/>
      <c r="P3" s="45"/>
      <c r="Q3" s="46"/>
      <c r="R3" s="45"/>
      <c r="S3" s="46"/>
      <c r="T3" s="47"/>
      <c r="U3" s="46"/>
      <c r="V3" s="47"/>
      <c r="W3" s="46"/>
      <c r="X3" s="47"/>
      <c r="Y3" s="46"/>
      <c r="Z3" s="47"/>
      <c r="AA3" s="46"/>
      <c r="AB3" s="47"/>
      <c r="AC3" s="46"/>
      <c r="AD3" s="47"/>
      <c r="AE3" s="46"/>
      <c r="AF3" s="47"/>
      <c r="AG3" s="46"/>
      <c r="AH3" s="47"/>
      <c r="AI3" s="46"/>
      <c r="AJ3" s="47"/>
      <c r="AK3" s="46"/>
      <c r="AL3" s="47"/>
      <c r="AM3" s="46"/>
      <c r="AN3" s="47"/>
      <c r="AO3" s="46"/>
      <c r="AP3" s="47"/>
      <c r="AQ3" s="46"/>
      <c r="AR3" s="47"/>
      <c r="AS3" s="46"/>
      <c r="AT3" s="47"/>
      <c r="AU3" s="46"/>
      <c r="AV3" s="47"/>
      <c r="AW3" s="46"/>
      <c r="AX3" s="47"/>
      <c r="AY3" s="46"/>
      <c r="AZ3" s="47"/>
      <c r="BA3" s="46"/>
      <c r="BB3" s="47"/>
      <c r="BC3" s="46"/>
      <c r="BD3" s="47"/>
      <c r="BE3" s="46"/>
      <c r="BF3" s="47"/>
      <c r="BG3" s="46"/>
      <c r="BH3" s="47"/>
      <c r="BI3" s="46"/>
      <c r="BJ3" s="47"/>
      <c r="BK3" s="46"/>
      <c r="BL3" s="47"/>
      <c r="BM3" s="48" t="s">
        <v>119</v>
      </c>
      <c r="BN3" s="48" t="s">
        <v>120</v>
      </c>
      <c r="BO3" s="48" t="s">
        <v>121</v>
      </c>
    </row>
    <row r="4" spans="1:67" ht="20.149999999999999" customHeight="1">
      <c r="A4" s="24" t="s">
        <v>110</v>
      </c>
      <c r="B4" s="25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</row>
    <row r="5" spans="1:67" ht="20.149999999999999" customHeight="1">
      <c r="A5" s="11" t="s">
        <v>80</v>
      </c>
      <c r="B5" s="1" t="s">
        <v>75</v>
      </c>
      <c r="C5" s="2">
        <v>42</v>
      </c>
      <c r="D5" s="4" t="e">
        <f>#REF!*C5</f>
        <v>#REF!</v>
      </c>
      <c r="E5" s="2">
        <v>45</v>
      </c>
      <c r="F5" s="4" t="e">
        <f>#REF!*E5</f>
        <v>#REF!</v>
      </c>
      <c r="G5" s="3">
        <v>19</v>
      </c>
      <c r="H5" s="4" t="e">
        <f>#REF!*G5</f>
        <v>#REF!</v>
      </c>
      <c r="I5" s="3">
        <v>17</v>
      </c>
      <c r="J5" s="4" t="e">
        <f>#REF!*I5</f>
        <v>#REF!</v>
      </c>
      <c r="K5" s="3">
        <v>23</v>
      </c>
      <c r="L5" s="4" t="e">
        <f>#REF!*K5</f>
        <v>#REF!</v>
      </c>
      <c r="M5" s="3">
        <v>27</v>
      </c>
      <c r="N5" s="4" t="e">
        <f>#REF!*M5</f>
        <v>#REF!</v>
      </c>
      <c r="O5" s="3">
        <v>26</v>
      </c>
      <c r="P5" s="4" t="e">
        <f>#REF!*O5</f>
        <v>#REF!</v>
      </c>
      <c r="Q5" s="3">
        <v>33</v>
      </c>
      <c r="R5" s="4" t="e">
        <f>#REF!*Q5</f>
        <v>#REF!</v>
      </c>
      <c r="S5" s="3">
        <v>35</v>
      </c>
      <c r="T5" s="5" t="e">
        <f>S5*#REF!</f>
        <v>#REF!</v>
      </c>
      <c r="U5" s="3">
        <v>21</v>
      </c>
      <c r="V5" s="5" t="e">
        <f>U5*#REF!</f>
        <v>#REF!</v>
      </c>
      <c r="W5" s="3">
        <v>21</v>
      </c>
      <c r="X5" s="5" t="e">
        <f>W5*#REF!</f>
        <v>#REF!</v>
      </c>
      <c r="Y5" s="3">
        <v>38</v>
      </c>
      <c r="Z5" s="5" t="e">
        <f>Y5*#REF!</f>
        <v>#REF!</v>
      </c>
      <c r="AA5" s="3">
        <v>19</v>
      </c>
      <c r="AB5" s="5" t="e">
        <f>AA5*#REF!</f>
        <v>#REF!</v>
      </c>
      <c r="AC5" s="3">
        <v>64</v>
      </c>
      <c r="AD5" s="5" t="e">
        <f>AC5*#REF!</f>
        <v>#REF!</v>
      </c>
      <c r="AE5" s="3">
        <v>32</v>
      </c>
      <c r="AF5" s="5" t="e">
        <f>AE5*#REF!</f>
        <v>#REF!</v>
      </c>
      <c r="AG5" s="3">
        <v>31</v>
      </c>
      <c r="AH5" s="5" t="e">
        <f>AG5*#REF!</f>
        <v>#REF!</v>
      </c>
      <c r="AI5" s="3">
        <v>35</v>
      </c>
      <c r="AJ5" s="5" t="e">
        <f>AI5*#REF!</f>
        <v>#REF!</v>
      </c>
      <c r="AK5" s="3">
        <v>19</v>
      </c>
      <c r="AL5" s="5" t="e">
        <f>AK5*#REF!</f>
        <v>#REF!</v>
      </c>
      <c r="AM5" s="3">
        <v>21</v>
      </c>
      <c r="AN5" s="5" t="e">
        <f>AM5*#REF!</f>
        <v>#REF!</v>
      </c>
      <c r="AO5" s="3">
        <v>24</v>
      </c>
      <c r="AP5" s="5" t="e">
        <f>AO5*#REF!</f>
        <v>#REF!</v>
      </c>
      <c r="AQ5" s="3">
        <v>24</v>
      </c>
      <c r="AR5" s="5" t="e">
        <f>AQ5*#REF!</f>
        <v>#REF!</v>
      </c>
      <c r="AS5" s="3">
        <v>11</v>
      </c>
      <c r="AT5" s="5" t="e">
        <f>AS5*#REF!</f>
        <v>#REF!</v>
      </c>
      <c r="AU5" s="3">
        <v>25</v>
      </c>
      <c r="AV5" s="5" t="e">
        <f>AU5*#REF!</f>
        <v>#REF!</v>
      </c>
      <c r="AW5" s="3">
        <v>20</v>
      </c>
      <c r="AX5" s="5" t="e">
        <f>AW5*#REF!</f>
        <v>#REF!</v>
      </c>
      <c r="AY5" s="3">
        <v>35</v>
      </c>
      <c r="AZ5" s="5" t="e">
        <f>AY5*#REF!</f>
        <v>#REF!</v>
      </c>
      <c r="BA5" s="3">
        <v>27</v>
      </c>
      <c r="BB5" s="5" t="e">
        <f>BA5*#REF!</f>
        <v>#REF!</v>
      </c>
      <c r="BC5" s="3">
        <v>23</v>
      </c>
      <c r="BD5" s="5" t="e">
        <f>BC5*#REF!</f>
        <v>#REF!</v>
      </c>
      <c r="BE5" s="3">
        <v>17</v>
      </c>
      <c r="BF5" s="5" t="e">
        <f>BE5*#REF!</f>
        <v>#REF!</v>
      </c>
      <c r="BG5" s="3">
        <v>27</v>
      </c>
      <c r="BH5" s="5" t="e">
        <f>BG5*#REF!</f>
        <v>#REF!</v>
      </c>
      <c r="BI5" s="3"/>
      <c r="BJ5" s="5" t="e">
        <f>BI5*#REF!</f>
        <v>#REF!</v>
      </c>
      <c r="BK5" s="3"/>
      <c r="BL5" s="5" t="e">
        <f>BK5*#REF!</f>
        <v>#REF!</v>
      </c>
      <c r="BM5" s="6"/>
      <c r="BN5" s="6">
        <v>2700</v>
      </c>
      <c r="BO5" s="8">
        <f>BM5*BN5</f>
        <v>0</v>
      </c>
    </row>
    <row r="6" spans="1:67" ht="20.149999999999999" customHeight="1">
      <c r="A6" s="11" t="s">
        <v>81</v>
      </c>
      <c r="B6" s="1" t="s">
        <v>5</v>
      </c>
      <c r="C6" s="2">
        <v>1</v>
      </c>
      <c r="D6" s="4" t="e">
        <f>#REF!*C6</f>
        <v>#REF!</v>
      </c>
      <c r="E6" s="2">
        <v>1</v>
      </c>
      <c r="F6" s="4" t="e">
        <f>#REF!*E6</f>
        <v>#REF!</v>
      </c>
      <c r="G6" s="3"/>
      <c r="H6" s="4" t="e">
        <f>#REF!*G6</f>
        <v>#REF!</v>
      </c>
      <c r="I6" s="3">
        <v>1</v>
      </c>
      <c r="J6" s="4" t="e">
        <f>#REF!*I6</f>
        <v>#REF!</v>
      </c>
      <c r="K6" s="3">
        <v>1</v>
      </c>
      <c r="L6" s="4" t="e">
        <f>#REF!*K6</f>
        <v>#REF!</v>
      </c>
      <c r="M6" s="3"/>
      <c r="N6" s="4" t="e">
        <f>#REF!*M6</f>
        <v>#REF!</v>
      </c>
      <c r="O6" s="3"/>
      <c r="P6" s="4" t="e">
        <f>#REF!*O6</f>
        <v>#REF!</v>
      </c>
      <c r="Q6" s="3"/>
      <c r="R6" s="4" t="e">
        <f>#REF!*Q6</f>
        <v>#REF!</v>
      </c>
      <c r="S6" s="3"/>
      <c r="T6" s="5" t="e">
        <f>S6*#REF!</f>
        <v>#REF!</v>
      </c>
      <c r="U6" s="3"/>
      <c r="V6" s="5" t="e">
        <f>U6*#REF!</f>
        <v>#REF!</v>
      </c>
      <c r="W6" s="3"/>
      <c r="X6" s="5" t="e">
        <f>W6*#REF!</f>
        <v>#REF!</v>
      </c>
      <c r="Y6" s="3">
        <v>2</v>
      </c>
      <c r="Z6" s="5" t="e">
        <f>Y6*#REF!</f>
        <v>#REF!</v>
      </c>
      <c r="AA6" s="3"/>
      <c r="AB6" s="5" t="e">
        <f>AA6*#REF!</f>
        <v>#REF!</v>
      </c>
      <c r="AC6" s="3"/>
      <c r="AD6" s="5" t="e">
        <f>AC6*#REF!</f>
        <v>#REF!</v>
      </c>
      <c r="AE6" s="3"/>
      <c r="AF6" s="5" t="e">
        <f>AE6*#REF!</f>
        <v>#REF!</v>
      </c>
      <c r="AG6" s="3"/>
      <c r="AH6" s="5" t="e">
        <f>AG6*#REF!</f>
        <v>#REF!</v>
      </c>
      <c r="AI6" s="3"/>
      <c r="AJ6" s="5" t="e">
        <f>AI6*#REF!</f>
        <v>#REF!</v>
      </c>
      <c r="AK6" s="3"/>
      <c r="AL6" s="5" t="e">
        <f>AK6*#REF!</f>
        <v>#REF!</v>
      </c>
      <c r="AM6" s="3"/>
      <c r="AN6" s="5" t="e">
        <f>AM6*#REF!</f>
        <v>#REF!</v>
      </c>
      <c r="AO6" s="3"/>
      <c r="AP6" s="5" t="e">
        <f>AO6*#REF!</f>
        <v>#REF!</v>
      </c>
      <c r="AQ6" s="3"/>
      <c r="AR6" s="5" t="e">
        <f>AQ6*#REF!</f>
        <v>#REF!</v>
      </c>
      <c r="AS6" s="3">
        <v>1</v>
      </c>
      <c r="AT6" s="5" t="e">
        <f>AS6*#REF!</f>
        <v>#REF!</v>
      </c>
      <c r="AU6" s="3"/>
      <c r="AV6" s="5" t="e">
        <f>AU6*#REF!</f>
        <v>#REF!</v>
      </c>
      <c r="AW6" s="3"/>
      <c r="AX6" s="5" t="e">
        <f>AW6*#REF!</f>
        <v>#REF!</v>
      </c>
      <c r="AY6" s="3"/>
      <c r="AZ6" s="5" t="e">
        <f>AY6*#REF!</f>
        <v>#REF!</v>
      </c>
      <c r="BA6" s="3"/>
      <c r="BB6" s="5" t="e">
        <f>BA6*#REF!</f>
        <v>#REF!</v>
      </c>
      <c r="BC6" s="3">
        <v>1</v>
      </c>
      <c r="BD6" s="5" t="e">
        <f>BC6*#REF!</f>
        <v>#REF!</v>
      </c>
      <c r="BE6" s="3"/>
      <c r="BF6" s="5" t="e">
        <f>BE6*#REF!</f>
        <v>#REF!</v>
      </c>
      <c r="BG6" s="3"/>
      <c r="BH6" s="5" t="e">
        <f>BG6*#REF!</f>
        <v>#REF!</v>
      </c>
      <c r="BI6" s="3"/>
      <c r="BJ6" s="5" t="e">
        <f>BI6*#REF!</f>
        <v>#REF!</v>
      </c>
      <c r="BK6" s="3"/>
      <c r="BL6" s="5" t="e">
        <f>BK6*#REF!</f>
        <v>#REF!</v>
      </c>
      <c r="BM6" s="6"/>
      <c r="BN6" s="6">
        <v>15</v>
      </c>
      <c r="BO6" s="8">
        <f>BM6*BN6</f>
        <v>0</v>
      </c>
    </row>
    <row r="7" spans="1:67" ht="20.149999999999999" customHeight="1">
      <c r="A7" s="21" t="s">
        <v>82</v>
      </c>
      <c r="B7" s="27" t="s">
        <v>2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8"/>
    </row>
    <row r="8" spans="1:67" ht="20.149999999999999" customHeight="1">
      <c r="A8" s="9" t="s">
        <v>92</v>
      </c>
      <c r="B8" s="1" t="s">
        <v>76</v>
      </c>
      <c r="C8" s="2">
        <v>16</v>
      </c>
      <c r="D8" s="4" t="e">
        <f>#REF!*C8</f>
        <v>#REF!</v>
      </c>
      <c r="E8" s="2">
        <v>33</v>
      </c>
      <c r="F8" s="4" t="e">
        <f>#REF!*E8</f>
        <v>#REF!</v>
      </c>
      <c r="G8" s="3">
        <v>9</v>
      </c>
      <c r="H8" s="4" t="e">
        <f>#REF!*G8</f>
        <v>#REF!</v>
      </c>
      <c r="I8" s="3">
        <v>10</v>
      </c>
      <c r="J8" s="4" t="e">
        <f>#REF!*I8</f>
        <v>#REF!</v>
      </c>
      <c r="K8" s="3">
        <v>5</v>
      </c>
      <c r="L8" s="4" t="e">
        <f>#REF!*K8</f>
        <v>#REF!</v>
      </c>
      <c r="M8" s="3">
        <v>3</v>
      </c>
      <c r="N8" s="4" t="e">
        <f>#REF!*M8</f>
        <v>#REF!</v>
      </c>
      <c r="O8" s="3">
        <v>6</v>
      </c>
      <c r="P8" s="4" t="e">
        <f>#REF!*O8</f>
        <v>#REF!</v>
      </c>
      <c r="Q8" s="3">
        <v>6</v>
      </c>
      <c r="R8" s="4" t="e">
        <f>#REF!*Q8</f>
        <v>#REF!</v>
      </c>
      <c r="S8" s="3">
        <v>8</v>
      </c>
      <c r="T8" s="5" t="e">
        <f>S8*#REF!</f>
        <v>#REF!</v>
      </c>
      <c r="U8" s="3">
        <v>7</v>
      </c>
      <c r="V8" s="5" t="e">
        <f>U8*#REF!</f>
        <v>#REF!</v>
      </c>
      <c r="W8" s="3">
        <v>9</v>
      </c>
      <c r="X8" s="5" t="e">
        <f>W8*#REF!</f>
        <v>#REF!</v>
      </c>
      <c r="Y8" s="3">
        <v>5</v>
      </c>
      <c r="Z8" s="5" t="e">
        <f>Y8*#REF!</f>
        <v>#REF!</v>
      </c>
      <c r="AA8" s="3">
        <v>6</v>
      </c>
      <c r="AB8" s="5" t="e">
        <f>AA8*#REF!</f>
        <v>#REF!</v>
      </c>
      <c r="AC8" s="3">
        <v>9</v>
      </c>
      <c r="AD8" s="5" t="e">
        <f>AC8*#REF!</f>
        <v>#REF!</v>
      </c>
      <c r="AE8" s="3">
        <v>9</v>
      </c>
      <c r="AF8" s="5" t="e">
        <f>AE8*#REF!</f>
        <v>#REF!</v>
      </c>
      <c r="AG8" s="3">
        <v>7</v>
      </c>
      <c r="AH8" s="5" t="e">
        <f>AG8*#REF!</f>
        <v>#REF!</v>
      </c>
      <c r="AI8" s="3">
        <v>15</v>
      </c>
      <c r="AJ8" s="5" t="e">
        <f>AI8*#REF!</f>
        <v>#REF!</v>
      </c>
      <c r="AK8" s="3">
        <v>5</v>
      </c>
      <c r="AL8" s="5" t="e">
        <f>AK8*#REF!</f>
        <v>#REF!</v>
      </c>
      <c r="AM8" s="3">
        <v>13</v>
      </c>
      <c r="AN8" s="5" t="e">
        <f>AM8*#REF!</f>
        <v>#REF!</v>
      </c>
      <c r="AO8" s="3">
        <v>5</v>
      </c>
      <c r="AP8" s="5" t="e">
        <f>AO8*#REF!</f>
        <v>#REF!</v>
      </c>
      <c r="AQ8" s="3">
        <v>9</v>
      </c>
      <c r="AR8" s="5" t="e">
        <f>AQ8*#REF!</f>
        <v>#REF!</v>
      </c>
      <c r="AS8" s="3">
        <v>6</v>
      </c>
      <c r="AT8" s="5" t="e">
        <f>AS8*#REF!</f>
        <v>#REF!</v>
      </c>
      <c r="AU8" s="3">
        <v>8</v>
      </c>
      <c r="AV8" s="5" t="e">
        <f>AU8*#REF!</f>
        <v>#REF!</v>
      </c>
      <c r="AW8" s="3">
        <v>9</v>
      </c>
      <c r="AX8" s="5" t="e">
        <f>AW8*#REF!</f>
        <v>#REF!</v>
      </c>
      <c r="AY8" s="3">
        <v>6</v>
      </c>
      <c r="AZ8" s="5" t="e">
        <f>AY8*#REF!</f>
        <v>#REF!</v>
      </c>
      <c r="BA8" s="3">
        <v>5</v>
      </c>
      <c r="BB8" s="5" t="e">
        <f>BA8*#REF!</f>
        <v>#REF!</v>
      </c>
      <c r="BC8" s="3">
        <v>5</v>
      </c>
      <c r="BD8" s="5" t="e">
        <f>BC8*#REF!</f>
        <v>#REF!</v>
      </c>
      <c r="BE8" s="3">
        <v>5</v>
      </c>
      <c r="BF8" s="5" t="e">
        <f>BE8*#REF!</f>
        <v>#REF!</v>
      </c>
      <c r="BG8" s="3">
        <v>7</v>
      </c>
      <c r="BH8" s="5" t="e">
        <f>BG8*#REF!</f>
        <v>#REF!</v>
      </c>
      <c r="BI8" s="3"/>
      <c r="BJ8" s="5" t="e">
        <f>BI8*#REF!</f>
        <v>#REF!</v>
      </c>
      <c r="BK8" s="3"/>
      <c r="BL8" s="5" t="e">
        <f>BK8*#REF!</f>
        <v>#REF!</v>
      </c>
      <c r="BM8" s="6"/>
      <c r="BN8" s="6">
        <v>390</v>
      </c>
      <c r="BO8" s="8">
        <f>BM8*BN8</f>
        <v>0</v>
      </c>
    </row>
    <row r="9" spans="1:67" ht="20.149999999999999" customHeight="1">
      <c r="A9" s="9" t="s">
        <v>92</v>
      </c>
      <c r="B9" s="1" t="s">
        <v>4</v>
      </c>
      <c r="C9" s="2">
        <v>3</v>
      </c>
      <c r="D9" s="4" t="e">
        <f>#REF!*C9</f>
        <v>#REF!</v>
      </c>
      <c r="E9" s="2">
        <v>5</v>
      </c>
      <c r="F9" s="4" t="e">
        <f>#REF!*E9</f>
        <v>#REF!</v>
      </c>
      <c r="G9" s="3">
        <v>3</v>
      </c>
      <c r="H9" s="4" t="e">
        <f>#REF!*G9</f>
        <v>#REF!</v>
      </c>
      <c r="I9" s="3">
        <v>3</v>
      </c>
      <c r="J9" s="4" t="e">
        <f>#REF!*I9</f>
        <v>#REF!</v>
      </c>
      <c r="K9" s="3">
        <v>2</v>
      </c>
      <c r="L9" s="4" t="e">
        <f>#REF!*K9</f>
        <v>#REF!</v>
      </c>
      <c r="M9" s="3">
        <v>7</v>
      </c>
      <c r="N9" s="4" t="e">
        <f>#REF!*M9</f>
        <v>#REF!</v>
      </c>
      <c r="O9" s="3">
        <v>4</v>
      </c>
      <c r="P9" s="4" t="e">
        <f>#REF!*O9</f>
        <v>#REF!</v>
      </c>
      <c r="Q9" s="3">
        <v>7</v>
      </c>
      <c r="R9" s="4" t="e">
        <f>#REF!*Q9</f>
        <v>#REF!</v>
      </c>
      <c r="S9" s="3">
        <v>5</v>
      </c>
      <c r="T9" s="5" t="e">
        <f>S9*#REF!</f>
        <v>#REF!</v>
      </c>
      <c r="U9" s="3">
        <v>3</v>
      </c>
      <c r="V9" s="5" t="e">
        <f>U9*#REF!</f>
        <v>#REF!</v>
      </c>
      <c r="W9" s="3"/>
      <c r="X9" s="5" t="e">
        <f>W9*#REF!</f>
        <v>#REF!</v>
      </c>
      <c r="Y9" s="3">
        <v>7</v>
      </c>
      <c r="Z9" s="5" t="e">
        <f>Y9*#REF!</f>
        <v>#REF!</v>
      </c>
      <c r="AA9" s="3">
        <v>5</v>
      </c>
      <c r="AB9" s="5" t="e">
        <f>AA9*#REF!</f>
        <v>#REF!</v>
      </c>
      <c r="AC9" s="3">
        <v>3</v>
      </c>
      <c r="AD9" s="5" t="e">
        <f>AC9*#REF!</f>
        <v>#REF!</v>
      </c>
      <c r="AE9" s="3">
        <v>2</v>
      </c>
      <c r="AF9" s="5" t="e">
        <f>AE9*#REF!</f>
        <v>#REF!</v>
      </c>
      <c r="AG9" s="3">
        <v>2</v>
      </c>
      <c r="AH9" s="5" t="e">
        <f>AG9*#REF!</f>
        <v>#REF!</v>
      </c>
      <c r="AI9" s="3">
        <v>6</v>
      </c>
      <c r="AJ9" s="5" t="e">
        <f>AI9*#REF!</f>
        <v>#REF!</v>
      </c>
      <c r="AK9" s="3">
        <v>3</v>
      </c>
      <c r="AL9" s="5" t="e">
        <f>AK9*#REF!</f>
        <v>#REF!</v>
      </c>
      <c r="AM9" s="3">
        <v>5</v>
      </c>
      <c r="AN9" s="5" t="e">
        <f>AM9*#REF!</f>
        <v>#REF!</v>
      </c>
      <c r="AO9" s="3">
        <v>4</v>
      </c>
      <c r="AP9" s="5" t="e">
        <f>AO9*#REF!</f>
        <v>#REF!</v>
      </c>
      <c r="AQ9" s="3">
        <v>3</v>
      </c>
      <c r="AR9" s="5" t="e">
        <f>AQ9*#REF!</f>
        <v>#REF!</v>
      </c>
      <c r="AS9" s="3">
        <v>2</v>
      </c>
      <c r="AT9" s="5" t="e">
        <f>AS9*#REF!</f>
        <v>#REF!</v>
      </c>
      <c r="AU9" s="3">
        <v>6</v>
      </c>
      <c r="AV9" s="5" t="e">
        <f>AU9*#REF!</f>
        <v>#REF!</v>
      </c>
      <c r="AW9" s="3">
        <v>3</v>
      </c>
      <c r="AX9" s="5" t="e">
        <f>AW9*#REF!</f>
        <v>#REF!</v>
      </c>
      <c r="AY9" s="3">
        <v>1</v>
      </c>
      <c r="AZ9" s="5" t="e">
        <f>AY9*#REF!</f>
        <v>#REF!</v>
      </c>
      <c r="BA9" s="3"/>
      <c r="BB9" s="5" t="e">
        <f>BA9*#REF!</f>
        <v>#REF!</v>
      </c>
      <c r="BC9" s="3"/>
      <c r="BD9" s="5" t="e">
        <f>BC9*#REF!</f>
        <v>#REF!</v>
      </c>
      <c r="BE9" s="3">
        <v>1</v>
      </c>
      <c r="BF9" s="5" t="e">
        <f>BE9*#REF!</f>
        <v>#REF!</v>
      </c>
      <c r="BG9" s="3">
        <v>5</v>
      </c>
      <c r="BH9" s="5" t="e">
        <f>BG9*#REF!</f>
        <v>#REF!</v>
      </c>
      <c r="BI9" s="3"/>
      <c r="BJ9" s="5" t="e">
        <f>BI9*#REF!</f>
        <v>#REF!</v>
      </c>
      <c r="BK9" s="3"/>
      <c r="BL9" s="5" t="e">
        <f>BK9*#REF!</f>
        <v>#REF!</v>
      </c>
      <c r="BM9" s="6"/>
      <c r="BN9" s="6">
        <v>110</v>
      </c>
      <c r="BO9" s="8">
        <f>BM9*BN9</f>
        <v>0</v>
      </c>
    </row>
    <row r="10" spans="1:67" ht="20.149999999999999" customHeight="1">
      <c r="A10" s="9" t="s">
        <v>92</v>
      </c>
      <c r="B10" s="1" t="s">
        <v>3</v>
      </c>
      <c r="C10" s="2">
        <v>6</v>
      </c>
      <c r="D10" s="4" t="e">
        <f>#REF!*C10</f>
        <v>#REF!</v>
      </c>
      <c r="E10" s="2">
        <v>1</v>
      </c>
      <c r="F10" s="4" t="e">
        <f>#REF!*E10</f>
        <v>#REF!</v>
      </c>
      <c r="G10" s="3">
        <v>2</v>
      </c>
      <c r="H10" s="4" t="e">
        <f>#REF!*G10</f>
        <v>#REF!</v>
      </c>
      <c r="I10" s="3"/>
      <c r="J10" s="4" t="e">
        <f>#REF!*I10</f>
        <v>#REF!</v>
      </c>
      <c r="K10" s="3">
        <v>1</v>
      </c>
      <c r="L10" s="4" t="e">
        <f>#REF!*K10</f>
        <v>#REF!</v>
      </c>
      <c r="M10" s="3"/>
      <c r="N10" s="4" t="e">
        <f>#REF!*M10</f>
        <v>#REF!</v>
      </c>
      <c r="O10" s="3">
        <v>1</v>
      </c>
      <c r="P10" s="4" t="e">
        <f>#REF!*O10</f>
        <v>#REF!</v>
      </c>
      <c r="Q10" s="3"/>
      <c r="R10" s="4" t="e">
        <f>#REF!*Q10</f>
        <v>#REF!</v>
      </c>
      <c r="S10" s="3">
        <v>1</v>
      </c>
      <c r="T10" s="5" t="e">
        <f>S10*#REF!</f>
        <v>#REF!</v>
      </c>
      <c r="U10" s="3"/>
      <c r="V10" s="5" t="e">
        <f>U10*#REF!</f>
        <v>#REF!</v>
      </c>
      <c r="W10" s="3">
        <v>1</v>
      </c>
      <c r="X10" s="5" t="e">
        <f>W10*#REF!</f>
        <v>#REF!</v>
      </c>
      <c r="Y10" s="3">
        <v>2</v>
      </c>
      <c r="Z10" s="5" t="e">
        <f>Y10*#REF!</f>
        <v>#REF!</v>
      </c>
      <c r="AA10" s="3"/>
      <c r="AB10" s="5" t="e">
        <f>AA10*#REF!</f>
        <v>#REF!</v>
      </c>
      <c r="AC10" s="3">
        <v>1</v>
      </c>
      <c r="AD10" s="5" t="e">
        <f>AC10*#REF!</f>
        <v>#REF!</v>
      </c>
      <c r="AE10" s="3"/>
      <c r="AF10" s="5" t="e">
        <f>AE10*#REF!</f>
        <v>#REF!</v>
      </c>
      <c r="AG10" s="3"/>
      <c r="AH10" s="5" t="e">
        <f>AG10*#REF!</f>
        <v>#REF!</v>
      </c>
      <c r="AI10" s="3">
        <v>8</v>
      </c>
      <c r="AJ10" s="5" t="e">
        <f>AI10*#REF!</f>
        <v>#REF!</v>
      </c>
      <c r="AK10" s="3">
        <v>1</v>
      </c>
      <c r="AL10" s="5" t="e">
        <f>AK10*#REF!</f>
        <v>#REF!</v>
      </c>
      <c r="AM10" s="3">
        <v>3</v>
      </c>
      <c r="AN10" s="5" t="e">
        <f>AM10*#REF!</f>
        <v>#REF!</v>
      </c>
      <c r="AO10" s="3">
        <v>4</v>
      </c>
      <c r="AP10" s="5" t="e">
        <f>AO10*#REF!</f>
        <v>#REF!</v>
      </c>
      <c r="AQ10" s="3">
        <v>6</v>
      </c>
      <c r="AR10" s="5" t="e">
        <f>AQ10*#REF!</f>
        <v>#REF!</v>
      </c>
      <c r="AS10" s="3">
        <v>1</v>
      </c>
      <c r="AT10" s="5" t="e">
        <f>AS10*#REF!</f>
        <v>#REF!</v>
      </c>
      <c r="AU10" s="3">
        <v>2</v>
      </c>
      <c r="AV10" s="5" t="e">
        <f>AU10*#REF!</f>
        <v>#REF!</v>
      </c>
      <c r="AW10" s="3">
        <v>1</v>
      </c>
      <c r="AX10" s="5" t="e">
        <f>AW10*#REF!</f>
        <v>#REF!</v>
      </c>
      <c r="AY10" s="3">
        <v>2</v>
      </c>
      <c r="AZ10" s="5" t="e">
        <f>AY10*#REF!</f>
        <v>#REF!</v>
      </c>
      <c r="BA10" s="3"/>
      <c r="BB10" s="5" t="e">
        <f>BA10*#REF!</f>
        <v>#REF!</v>
      </c>
      <c r="BC10" s="3"/>
      <c r="BD10" s="5" t="e">
        <f>BC10*#REF!</f>
        <v>#REF!</v>
      </c>
      <c r="BE10" s="3">
        <v>1</v>
      </c>
      <c r="BF10" s="5" t="e">
        <f>BE10*#REF!</f>
        <v>#REF!</v>
      </c>
      <c r="BG10" s="3">
        <v>1</v>
      </c>
      <c r="BH10" s="5" t="e">
        <f>BG10*#REF!</f>
        <v>#REF!</v>
      </c>
      <c r="BI10" s="3"/>
      <c r="BJ10" s="5" t="e">
        <f>BI10*#REF!</f>
        <v>#REF!</v>
      </c>
      <c r="BK10" s="3"/>
      <c r="BL10" s="5" t="e">
        <f>BK10*#REF!</f>
        <v>#REF!</v>
      </c>
      <c r="BM10" s="6"/>
      <c r="BN10" s="6">
        <v>75</v>
      </c>
      <c r="BO10" s="8">
        <f>BM10*BN10</f>
        <v>0</v>
      </c>
    </row>
    <row r="11" spans="1:67" ht="20.149999999999999" customHeight="1">
      <c r="A11" s="21" t="s">
        <v>83</v>
      </c>
      <c r="B11" s="27" t="s">
        <v>68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8"/>
    </row>
    <row r="12" spans="1:67" ht="20.149999999999999" customHeight="1">
      <c r="A12" s="9" t="s">
        <v>93</v>
      </c>
      <c r="B12" s="1" t="s">
        <v>77</v>
      </c>
      <c r="C12" s="2"/>
      <c r="D12" s="4" t="e">
        <f>#REF!*C12</f>
        <v>#REF!</v>
      </c>
      <c r="E12" s="2"/>
      <c r="F12" s="4" t="e">
        <f>#REF!*E12</f>
        <v>#REF!</v>
      </c>
      <c r="G12" s="3"/>
      <c r="H12" s="4" t="e">
        <f>#REF!*G12</f>
        <v>#REF!</v>
      </c>
      <c r="I12" s="3"/>
      <c r="J12" s="4" t="e">
        <f>#REF!*I12</f>
        <v>#REF!</v>
      </c>
      <c r="K12" s="3"/>
      <c r="L12" s="4" t="e">
        <f>#REF!*K12</f>
        <v>#REF!</v>
      </c>
      <c r="M12" s="3"/>
      <c r="N12" s="4" t="e">
        <f>#REF!*M12</f>
        <v>#REF!</v>
      </c>
      <c r="O12" s="3"/>
      <c r="P12" s="4" t="e">
        <f>#REF!*O12</f>
        <v>#REF!</v>
      </c>
      <c r="Q12" s="3"/>
      <c r="R12" s="4" t="e">
        <f>#REF!*Q12</f>
        <v>#REF!</v>
      </c>
      <c r="S12" s="3"/>
      <c r="T12" s="5" t="e">
        <f>S12*#REF!</f>
        <v>#REF!</v>
      </c>
      <c r="U12" s="3"/>
      <c r="V12" s="5" t="e">
        <f>U12*#REF!</f>
        <v>#REF!</v>
      </c>
      <c r="W12" s="3"/>
      <c r="X12" s="5" t="e">
        <f>W12*#REF!</f>
        <v>#REF!</v>
      </c>
      <c r="Y12" s="3"/>
      <c r="Z12" s="5" t="e">
        <f>Y12*#REF!</f>
        <v>#REF!</v>
      </c>
      <c r="AA12" s="3"/>
      <c r="AB12" s="5" t="e">
        <f>AA12*#REF!</f>
        <v>#REF!</v>
      </c>
      <c r="AC12" s="3"/>
      <c r="AD12" s="5" t="e">
        <f>AC12*#REF!</f>
        <v>#REF!</v>
      </c>
      <c r="AE12" s="3"/>
      <c r="AF12" s="5" t="e">
        <f>AE12*#REF!</f>
        <v>#REF!</v>
      </c>
      <c r="AG12" s="3"/>
      <c r="AH12" s="5" t="e">
        <f>AG12*#REF!</f>
        <v>#REF!</v>
      </c>
      <c r="AI12" s="3"/>
      <c r="AJ12" s="5" t="e">
        <f>AI12*#REF!</f>
        <v>#REF!</v>
      </c>
      <c r="AK12" s="3"/>
      <c r="AL12" s="5" t="e">
        <f>AK12*#REF!</f>
        <v>#REF!</v>
      </c>
      <c r="AM12" s="3"/>
      <c r="AN12" s="5" t="e">
        <f>AM12*#REF!</f>
        <v>#REF!</v>
      </c>
      <c r="AO12" s="3"/>
      <c r="AP12" s="5" t="e">
        <f>AO12*#REF!</f>
        <v>#REF!</v>
      </c>
      <c r="AQ12" s="3"/>
      <c r="AR12" s="5" t="e">
        <f>AQ12*#REF!</f>
        <v>#REF!</v>
      </c>
      <c r="AS12" s="3"/>
      <c r="AT12" s="5" t="e">
        <f>AS12*#REF!</f>
        <v>#REF!</v>
      </c>
      <c r="AU12" s="3"/>
      <c r="AV12" s="5" t="e">
        <f>AU12*#REF!</f>
        <v>#REF!</v>
      </c>
      <c r="AW12" s="3"/>
      <c r="AX12" s="5" t="e">
        <f>AW12*#REF!</f>
        <v>#REF!</v>
      </c>
      <c r="AY12" s="3"/>
      <c r="AZ12" s="5" t="e">
        <f>AY12*#REF!</f>
        <v>#REF!</v>
      </c>
      <c r="BA12" s="3"/>
      <c r="BB12" s="5" t="e">
        <f>BA12*#REF!</f>
        <v>#REF!</v>
      </c>
      <c r="BC12" s="3"/>
      <c r="BD12" s="5" t="e">
        <f>BC12*#REF!</f>
        <v>#REF!</v>
      </c>
      <c r="BE12" s="3"/>
      <c r="BF12" s="5" t="e">
        <f>BE12*#REF!</f>
        <v>#REF!</v>
      </c>
      <c r="BG12" s="3"/>
      <c r="BH12" s="5" t="e">
        <f>BG12*#REF!</f>
        <v>#REF!</v>
      </c>
      <c r="BI12" s="3"/>
      <c r="BJ12" s="5" t="e">
        <f>BI12*#REF!</f>
        <v>#REF!</v>
      </c>
      <c r="BK12" s="3"/>
      <c r="BL12" s="5" t="e">
        <f>BK12*#REF!</f>
        <v>#REF!</v>
      </c>
      <c r="BM12" s="6"/>
      <c r="BN12" s="6">
        <v>170</v>
      </c>
      <c r="BO12" s="8">
        <f>BM12*BN12</f>
        <v>0</v>
      </c>
    </row>
    <row r="13" spans="1:67" ht="20.149999999999999" customHeight="1">
      <c r="A13" s="9" t="s">
        <v>109</v>
      </c>
      <c r="B13" s="1" t="s">
        <v>78</v>
      </c>
      <c r="C13" s="2"/>
      <c r="D13" s="4"/>
      <c r="E13" s="2"/>
      <c r="F13" s="4"/>
      <c r="G13" s="3"/>
      <c r="H13" s="4"/>
      <c r="I13" s="3"/>
      <c r="J13" s="4"/>
      <c r="K13" s="3"/>
      <c r="L13" s="4"/>
      <c r="M13" s="3"/>
      <c r="N13" s="4"/>
      <c r="O13" s="3"/>
      <c r="P13" s="4"/>
      <c r="Q13" s="3"/>
      <c r="R13" s="4"/>
      <c r="S13" s="3"/>
      <c r="T13" s="5"/>
      <c r="U13" s="3"/>
      <c r="V13" s="5"/>
      <c r="W13" s="3"/>
      <c r="X13" s="5"/>
      <c r="Y13" s="3"/>
      <c r="Z13" s="5"/>
      <c r="AA13" s="3"/>
      <c r="AB13" s="5"/>
      <c r="AC13" s="3"/>
      <c r="AD13" s="5"/>
      <c r="AE13" s="3"/>
      <c r="AF13" s="5"/>
      <c r="AG13" s="3"/>
      <c r="AH13" s="5"/>
      <c r="AI13" s="3"/>
      <c r="AJ13" s="5"/>
      <c r="AK13" s="3"/>
      <c r="AL13" s="5"/>
      <c r="AM13" s="3"/>
      <c r="AN13" s="5"/>
      <c r="AO13" s="3"/>
      <c r="AP13" s="5"/>
      <c r="AQ13" s="3"/>
      <c r="AR13" s="5"/>
      <c r="AS13" s="3"/>
      <c r="AT13" s="5"/>
      <c r="AU13" s="3"/>
      <c r="AV13" s="5"/>
      <c r="AW13" s="3"/>
      <c r="AX13" s="5"/>
      <c r="AY13" s="3"/>
      <c r="AZ13" s="5"/>
      <c r="BA13" s="3"/>
      <c r="BB13" s="5"/>
      <c r="BC13" s="3"/>
      <c r="BD13" s="5"/>
      <c r="BE13" s="3"/>
      <c r="BF13" s="5"/>
      <c r="BG13" s="3"/>
      <c r="BH13" s="5"/>
      <c r="BI13" s="3"/>
      <c r="BJ13" s="5"/>
      <c r="BK13" s="3"/>
      <c r="BL13" s="5"/>
      <c r="BM13" s="6"/>
      <c r="BN13" s="6">
        <v>5</v>
      </c>
      <c r="BO13" s="8">
        <f>BM13*BN13</f>
        <v>0</v>
      </c>
    </row>
    <row r="14" spans="1:67" ht="20.149999999999999" customHeight="1">
      <c r="A14" s="21" t="s">
        <v>84</v>
      </c>
      <c r="B14" s="27" t="s">
        <v>69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8"/>
    </row>
    <row r="15" spans="1:67" ht="20.149999999999999" customHeight="1">
      <c r="A15" s="9" t="s">
        <v>94</v>
      </c>
      <c r="B15" s="1" t="s">
        <v>77</v>
      </c>
      <c r="C15" s="2"/>
      <c r="D15" s="4" t="e">
        <f>#REF!*C15</f>
        <v>#REF!</v>
      </c>
      <c r="E15" s="2"/>
      <c r="F15" s="4" t="e">
        <f>#REF!*E15</f>
        <v>#REF!</v>
      </c>
      <c r="G15" s="3">
        <v>1</v>
      </c>
      <c r="H15" s="4" t="e">
        <f>#REF!*G15</f>
        <v>#REF!</v>
      </c>
      <c r="I15" s="3"/>
      <c r="J15" s="4" t="e">
        <f>#REF!*I15</f>
        <v>#REF!</v>
      </c>
      <c r="K15" s="3"/>
      <c r="L15" s="4" t="e">
        <f>#REF!*K15</f>
        <v>#REF!</v>
      </c>
      <c r="M15" s="3"/>
      <c r="N15" s="4" t="e">
        <f>#REF!*M15</f>
        <v>#REF!</v>
      </c>
      <c r="O15" s="3"/>
      <c r="P15" s="4" t="e">
        <f>#REF!*O15</f>
        <v>#REF!</v>
      </c>
      <c r="Q15" s="3"/>
      <c r="R15" s="4" t="e">
        <f>#REF!*Q15</f>
        <v>#REF!</v>
      </c>
      <c r="S15" s="3"/>
      <c r="T15" s="5" t="e">
        <f>S15*#REF!</f>
        <v>#REF!</v>
      </c>
      <c r="U15" s="3"/>
      <c r="V15" s="5" t="e">
        <f>U15*#REF!</f>
        <v>#REF!</v>
      </c>
      <c r="W15" s="3"/>
      <c r="X15" s="5" t="e">
        <f>W15*#REF!</f>
        <v>#REF!</v>
      </c>
      <c r="Y15" s="3"/>
      <c r="Z15" s="5" t="e">
        <f>Y15*#REF!</f>
        <v>#REF!</v>
      </c>
      <c r="AA15" s="3"/>
      <c r="AB15" s="5" t="e">
        <f>AA15*#REF!</f>
        <v>#REF!</v>
      </c>
      <c r="AC15" s="3"/>
      <c r="AD15" s="5" t="e">
        <f>AC15*#REF!</f>
        <v>#REF!</v>
      </c>
      <c r="AE15" s="3"/>
      <c r="AF15" s="5" t="e">
        <f>AE15*#REF!</f>
        <v>#REF!</v>
      </c>
      <c r="AG15" s="3"/>
      <c r="AH15" s="5" t="e">
        <f>AG15*#REF!</f>
        <v>#REF!</v>
      </c>
      <c r="AI15" s="3"/>
      <c r="AJ15" s="5" t="e">
        <f>AI15*#REF!</f>
        <v>#REF!</v>
      </c>
      <c r="AK15" s="3"/>
      <c r="AL15" s="5" t="e">
        <f>AK15*#REF!</f>
        <v>#REF!</v>
      </c>
      <c r="AM15" s="3"/>
      <c r="AN15" s="5" t="e">
        <f>AM15*#REF!</f>
        <v>#REF!</v>
      </c>
      <c r="AO15" s="3"/>
      <c r="AP15" s="5" t="e">
        <f>AO15*#REF!</f>
        <v>#REF!</v>
      </c>
      <c r="AQ15" s="3"/>
      <c r="AR15" s="5" t="e">
        <f>AQ15*#REF!</f>
        <v>#REF!</v>
      </c>
      <c r="AS15" s="3"/>
      <c r="AT15" s="5" t="e">
        <f>AS15*#REF!</f>
        <v>#REF!</v>
      </c>
      <c r="AU15" s="3"/>
      <c r="AV15" s="5" t="e">
        <f>AU15*#REF!</f>
        <v>#REF!</v>
      </c>
      <c r="AW15" s="3"/>
      <c r="AX15" s="5" t="e">
        <f>AW15*#REF!</f>
        <v>#REF!</v>
      </c>
      <c r="AY15" s="3"/>
      <c r="AZ15" s="5" t="e">
        <f>AY15*#REF!</f>
        <v>#REF!</v>
      </c>
      <c r="BA15" s="3"/>
      <c r="BB15" s="5" t="e">
        <f>BA15*#REF!</f>
        <v>#REF!</v>
      </c>
      <c r="BC15" s="3"/>
      <c r="BD15" s="5" t="e">
        <f>BC15*#REF!</f>
        <v>#REF!</v>
      </c>
      <c r="BE15" s="3"/>
      <c r="BF15" s="5" t="e">
        <f>BE15*#REF!</f>
        <v>#REF!</v>
      </c>
      <c r="BG15" s="3"/>
      <c r="BH15" s="5" t="e">
        <f>BG15*#REF!</f>
        <v>#REF!</v>
      </c>
      <c r="BI15" s="3"/>
      <c r="BJ15" s="5" t="e">
        <f>BI15*#REF!</f>
        <v>#REF!</v>
      </c>
      <c r="BK15" s="3"/>
      <c r="BL15" s="5" t="e">
        <f>BK15*#REF!</f>
        <v>#REF!</v>
      </c>
      <c r="BM15" s="6"/>
      <c r="BN15" s="6">
        <v>20</v>
      </c>
      <c r="BO15" s="8">
        <f>BM15*BN15</f>
        <v>0</v>
      </c>
    </row>
    <row r="16" spans="1:67" ht="20.149999999999999" customHeight="1">
      <c r="A16" s="9" t="s">
        <v>95</v>
      </c>
      <c r="B16" s="1" t="s">
        <v>78</v>
      </c>
      <c r="C16" s="2"/>
      <c r="D16" s="4" t="e">
        <f>#REF!*C16</f>
        <v>#REF!</v>
      </c>
      <c r="E16" s="2"/>
      <c r="F16" s="4" t="e">
        <f>#REF!*E16</f>
        <v>#REF!</v>
      </c>
      <c r="G16" s="3"/>
      <c r="H16" s="4" t="e">
        <f>#REF!*G16</f>
        <v>#REF!</v>
      </c>
      <c r="I16" s="3"/>
      <c r="J16" s="4" t="e">
        <f>#REF!*I16</f>
        <v>#REF!</v>
      </c>
      <c r="K16" s="3"/>
      <c r="L16" s="4" t="e">
        <f>#REF!*K16</f>
        <v>#REF!</v>
      </c>
      <c r="M16" s="3"/>
      <c r="N16" s="4" t="e">
        <f>#REF!*M16</f>
        <v>#REF!</v>
      </c>
      <c r="O16" s="3"/>
      <c r="P16" s="4" t="e">
        <f>#REF!*O16</f>
        <v>#REF!</v>
      </c>
      <c r="Q16" s="3"/>
      <c r="R16" s="4" t="e">
        <f>#REF!*Q16</f>
        <v>#REF!</v>
      </c>
      <c r="S16" s="3"/>
      <c r="T16" s="5" t="e">
        <f>S16*#REF!</f>
        <v>#REF!</v>
      </c>
      <c r="U16" s="3"/>
      <c r="V16" s="5" t="e">
        <f>U16*#REF!</f>
        <v>#REF!</v>
      </c>
      <c r="W16" s="3"/>
      <c r="X16" s="5" t="e">
        <f>W16*#REF!</f>
        <v>#REF!</v>
      </c>
      <c r="Y16" s="3"/>
      <c r="Z16" s="5" t="e">
        <f>Y16*#REF!</f>
        <v>#REF!</v>
      </c>
      <c r="AA16" s="3"/>
      <c r="AB16" s="5" t="e">
        <f>AA16*#REF!</f>
        <v>#REF!</v>
      </c>
      <c r="AC16" s="3"/>
      <c r="AD16" s="5" t="e">
        <f>AC16*#REF!</f>
        <v>#REF!</v>
      </c>
      <c r="AE16" s="3"/>
      <c r="AF16" s="5" t="e">
        <f>AE16*#REF!</f>
        <v>#REF!</v>
      </c>
      <c r="AG16" s="3"/>
      <c r="AH16" s="5" t="e">
        <f>AG16*#REF!</f>
        <v>#REF!</v>
      </c>
      <c r="AI16" s="3"/>
      <c r="AJ16" s="5" t="e">
        <f>AI16*#REF!</f>
        <v>#REF!</v>
      </c>
      <c r="AK16" s="3"/>
      <c r="AL16" s="5" t="e">
        <f>AK16*#REF!</f>
        <v>#REF!</v>
      </c>
      <c r="AM16" s="3"/>
      <c r="AN16" s="5" t="e">
        <f>AM16*#REF!</f>
        <v>#REF!</v>
      </c>
      <c r="AO16" s="3"/>
      <c r="AP16" s="5" t="e">
        <f>AO16*#REF!</f>
        <v>#REF!</v>
      </c>
      <c r="AQ16" s="3"/>
      <c r="AR16" s="5" t="e">
        <f>AQ16*#REF!</f>
        <v>#REF!</v>
      </c>
      <c r="AS16" s="3"/>
      <c r="AT16" s="5" t="e">
        <f>AS16*#REF!</f>
        <v>#REF!</v>
      </c>
      <c r="AU16" s="3"/>
      <c r="AV16" s="5" t="e">
        <f>AU16*#REF!</f>
        <v>#REF!</v>
      </c>
      <c r="AW16" s="3"/>
      <c r="AX16" s="5" t="e">
        <f>AW16*#REF!</f>
        <v>#REF!</v>
      </c>
      <c r="AY16" s="3"/>
      <c r="AZ16" s="5" t="e">
        <f>AY16*#REF!</f>
        <v>#REF!</v>
      </c>
      <c r="BA16" s="3"/>
      <c r="BB16" s="5" t="e">
        <f>BA16*#REF!</f>
        <v>#REF!</v>
      </c>
      <c r="BC16" s="3"/>
      <c r="BD16" s="5" t="e">
        <f>BC16*#REF!</f>
        <v>#REF!</v>
      </c>
      <c r="BE16" s="3"/>
      <c r="BF16" s="5" t="e">
        <f>BE16*#REF!</f>
        <v>#REF!</v>
      </c>
      <c r="BG16" s="3">
        <v>2</v>
      </c>
      <c r="BH16" s="5" t="e">
        <f>BG16*#REF!</f>
        <v>#REF!</v>
      </c>
      <c r="BI16" s="3"/>
      <c r="BJ16" s="5" t="e">
        <f>BI16*#REF!</f>
        <v>#REF!</v>
      </c>
      <c r="BK16" s="3"/>
      <c r="BL16" s="5" t="e">
        <f>BK16*#REF!</f>
        <v>#REF!</v>
      </c>
      <c r="BM16" s="6"/>
      <c r="BN16" s="6">
        <v>5</v>
      </c>
      <c r="BO16" s="8">
        <f>BM16*BN16</f>
        <v>0</v>
      </c>
    </row>
    <row r="17" spans="1:67" ht="20.149999999999999" customHeight="1">
      <c r="A17" s="21" t="s">
        <v>85</v>
      </c>
      <c r="B17" s="22" t="s">
        <v>70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8"/>
    </row>
    <row r="18" spans="1:67" ht="20.149999999999999" customHeight="1">
      <c r="A18" s="9" t="s">
        <v>96</v>
      </c>
      <c r="B18" s="1" t="s">
        <v>77</v>
      </c>
      <c r="C18" s="2"/>
      <c r="D18" s="4" t="e">
        <f>#REF!*C18</f>
        <v>#REF!</v>
      </c>
      <c r="E18" s="2"/>
      <c r="F18" s="4" t="e">
        <f>#REF!*E18</f>
        <v>#REF!</v>
      </c>
      <c r="G18" s="3"/>
      <c r="H18" s="4" t="e">
        <f>#REF!*G18</f>
        <v>#REF!</v>
      </c>
      <c r="I18" s="3"/>
      <c r="J18" s="4" t="e">
        <f>#REF!*I18</f>
        <v>#REF!</v>
      </c>
      <c r="K18" s="3"/>
      <c r="L18" s="4" t="e">
        <f>#REF!*K18</f>
        <v>#REF!</v>
      </c>
      <c r="M18" s="3"/>
      <c r="N18" s="4" t="e">
        <f>#REF!*M18</f>
        <v>#REF!</v>
      </c>
      <c r="O18" s="3"/>
      <c r="P18" s="4" t="e">
        <f>#REF!*O18</f>
        <v>#REF!</v>
      </c>
      <c r="Q18" s="3"/>
      <c r="R18" s="4" t="e">
        <f>#REF!*Q18</f>
        <v>#REF!</v>
      </c>
      <c r="S18" s="3"/>
      <c r="T18" s="5" t="e">
        <f>S18*#REF!</f>
        <v>#REF!</v>
      </c>
      <c r="U18" s="3"/>
      <c r="V18" s="5" t="e">
        <f>U18*#REF!</f>
        <v>#REF!</v>
      </c>
      <c r="W18" s="3"/>
      <c r="X18" s="5" t="e">
        <f>W18*#REF!</f>
        <v>#REF!</v>
      </c>
      <c r="Y18" s="3"/>
      <c r="Z18" s="5" t="e">
        <f>Y18*#REF!</f>
        <v>#REF!</v>
      </c>
      <c r="AA18" s="3"/>
      <c r="AB18" s="5" t="e">
        <f>AA18*#REF!</f>
        <v>#REF!</v>
      </c>
      <c r="AC18" s="3"/>
      <c r="AD18" s="5" t="e">
        <f>AC18*#REF!</f>
        <v>#REF!</v>
      </c>
      <c r="AE18" s="3"/>
      <c r="AF18" s="5" t="e">
        <f>AE18*#REF!</f>
        <v>#REF!</v>
      </c>
      <c r="AG18" s="3"/>
      <c r="AH18" s="5" t="e">
        <f>AG18*#REF!</f>
        <v>#REF!</v>
      </c>
      <c r="AI18" s="3"/>
      <c r="AJ18" s="5" t="e">
        <f>AI18*#REF!</f>
        <v>#REF!</v>
      </c>
      <c r="AK18" s="3"/>
      <c r="AL18" s="5" t="e">
        <f>AK18*#REF!</f>
        <v>#REF!</v>
      </c>
      <c r="AM18" s="3"/>
      <c r="AN18" s="5" t="e">
        <f>AM18*#REF!</f>
        <v>#REF!</v>
      </c>
      <c r="AO18" s="3"/>
      <c r="AP18" s="5" t="e">
        <f>AO18*#REF!</f>
        <v>#REF!</v>
      </c>
      <c r="AQ18" s="3"/>
      <c r="AR18" s="5" t="e">
        <f>AQ18*#REF!</f>
        <v>#REF!</v>
      </c>
      <c r="AS18" s="3"/>
      <c r="AT18" s="5" t="e">
        <f>AS18*#REF!</f>
        <v>#REF!</v>
      </c>
      <c r="AU18" s="3"/>
      <c r="AV18" s="5" t="e">
        <f>AU18*#REF!</f>
        <v>#REF!</v>
      </c>
      <c r="AW18" s="3"/>
      <c r="AX18" s="5" t="e">
        <f>AW18*#REF!</f>
        <v>#REF!</v>
      </c>
      <c r="AY18" s="3"/>
      <c r="AZ18" s="5" t="e">
        <f>AY18*#REF!</f>
        <v>#REF!</v>
      </c>
      <c r="BA18" s="3"/>
      <c r="BB18" s="5" t="e">
        <f>BA18*#REF!</f>
        <v>#REF!</v>
      </c>
      <c r="BC18" s="3"/>
      <c r="BD18" s="5" t="e">
        <f>BC18*#REF!</f>
        <v>#REF!</v>
      </c>
      <c r="BE18" s="3"/>
      <c r="BF18" s="5" t="e">
        <f>BE18*#REF!</f>
        <v>#REF!</v>
      </c>
      <c r="BG18" s="3"/>
      <c r="BH18" s="5" t="e">
        <f>BG18*#REF!</f>
        <v>#REF!</v>
      </c>
      <c r="BI18" s="3"/>
      <c r="BJ18" s="5" t="e">
        <f>BI18*#REF!</f>
        <v>#REF!</v>
      </c>
      <c r="BK18" s="3"/>
      <c r="BL18" s="5" t="e">
        <f>BK18*#REF!</f>
        <v>#REF!</v>
      </c>
      <c r="BM18" s="1"/>
      <c r="BN18" s="1">
        <v>5</v>
      </c>
      <c r="BO18" s="8">
        <f>BM18*BN18</f>
        <v>0</v>
      </c>
    </row>
    <row r="19" spans="1:67" ht="20.149999999999999" customHeight="1">
      <c r="A19" s="9" t="s">
        <v>97</v>
      </c>
      <c r="B19" s="1" t="s">
        <v>78</v>
      </c>
      <c r="C19" s="2"/>
      <c r="D19" s="4"/>
      <c r="E19" s="2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  <c r="Q19" s="3"/>
      <c r="R19" s="4"/>
      <c r="S19" s="3"/>
      <c r="T19" s="5"/>
      <c r="U19" s="3"/>
      <c r="V19" s="5"/>
      <c r="W19" s="3"/>
      <c r="X19" s="5"/>
      <c r="Y19" s="3"/>
      <c r="Z19" s="5"/>
      <c r="AA19" s="3"/>
      <c r="AB19" s="5"/>
      <c r="AC19" s="3"/>
      <c r="AD19" s="5"/>
      <c r="AE19" s="3"/>
      <c r="AF19" s="5"/>
      <c r="AG19" s="3"/>
      <c r="AH19" s="5"/>
      <c r="AI19" s="3"/>
      <c r="AJ19" s="5"/>
      <c r="AK19" s="3"/>
      <c r="AL19" s="5"/>
      <c r="AM19" s="3"/>
      <c r="AN19" s="5"/>
      <c r="AO19" s="3"/>
      <c r="AP19" s="5"/>
      <c r="AQ19" s="3"/>
      <c r="AR19" s="5"/>
      <c r="AS19" s="3"/>
      <c r="AT19" s="5"/>
      <c r="AU19" s="3"/>
      <c r="AV19" s="5"/>
      <c r="AW19" s="3"/>
      <c r="AX19" s="5"/>
      <c r="AY19" s="3"/>
      <c r="AZ19" s="5"/>
      <c r="BA19" s="3"/>
      <c r="BB19" s="5"/>
      <c r="BC19" s="3"/>
      <c r="BD19" s="5"/>
      <c r="BE19" s="3"/>
      <c r="BF19" s="5"/>
      <c r="BG19" s="3"/>
      <c r="BH19" s="5"/>
      <c r="BI19" s="3"/>
      <c r="BJ19" s="5"/>
      <c r="BK19" s="3"/>
      <c r="BL19" s="5"/>
      <c r="BM19" s="1"/>
      <c r="BN19" s="1">
        <v>5</v>
      </c>
      <c r="BO19" s="8">
        <f>BM19*BN19</f>
        <v>0</v>
      </c>
    </row>
    <row r="20" spans="1:67" ht="20.149999999999999" customHeight="1">
      <c r="A20" s="21" t="s">
        <v>86</v>
      </c>
      <c r="B20" s="22" t="s">
        <v>71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8"/>
    </row>
    <row r="21" spans="1:67" ht="20.149999999999999" customHeight="1">
      <c r="A21" s="9" t="s">
        <v>98</v>
      </c>
      <c r="B21" s="1" t="s">
        <v>77</v>
      </c>
      <c r="C21" s="2"/>
      <c r="D21" s="4" t="e">
        <f>#REF!*C21</f>
        <v>#REF!</v>
      </c>
      <c r="E21" s="2"/>
      <c r="F21" s="4" t="e">
        <f>#REF!*E21</f>
        <v>#REF!</v>
      </c>
      <c r="G21" s="3"/>
      <c r="H21" s="4" t="e">
        <f>#REF!*G21</f>
        <v>#REF!</v>
      </c>
      <c r="I21" s="3"/>
      <c r="J21" s="4" t="e">
        <f>#REF!*I21</f>
        <v>#REF!</v>
      </c>
      <c r="K21" s="3"/>
      <c r="L21" s="4" t="e">
        <f>#REF!*K21</f>
        <v>#REF!</v>
      </c>
      <c r="M21" s="3"/>
      <c r="N21" s="4" t="e">
        <f>#REF!*M21</f>
        <v>#REF!</v>
      </c>
      <c r="O21" s="3"/>
      <c r="P21" s="4" t="e">
        <f>#REF!*O21</f>
        <v>#REF!</v>
      </c>
      <c r="Q21" s="3"/>
      <c r="R21" s="4" t="e">
        <f>#REF!*Q21</f>
        <v>#REF!</v>
      </c>
      <c r="S21" s="3"/>
      <c r="T21" s="5" t="e">
        <f>S21*#REF!</f>
        <v>#REF!</v>
      </c>
      <c r="U21" s="3"/>
      <c r="V21" s="5" t="e">
        <f>U21*#REF!</f>
        <v>#REF!</v>
      </c>
      <c r="W21" s="3"/>
      <c r="X21" s="5" t="e">
        <f>W21*#REF!</f>
        <v>#REF!</v>
      </c>
      <c r="Y21" s="3"/>
      <c r="Z21" s="5" t="e">
        <f>Y21*#REF!</f>
        <v>#REF!</v>
      </c>
      <c r="AA21" s="3"/>
      <c r="AB21" s="5" t="e">
        <f>AA21*#REF!</f>
        <v>#REF!</v>
      </c>
      <c r="AC21" s="3"/>
      <c r="AD21" s="5" t="e">
        <f>AC21*#REF!</f>
        <v>#REF!</v>
      </c>
      <c r="AE21" s="3"/>
      <c r="AF21" s="5" t="e">
        <f>AE21*#REF!</f>
        <v>#REF!</v>
      </c>
      <c r="AG21" s="3"/>
      <c r="AH21" s="5" t="e">
        <f>AG21*#REF!</f>
        <v>#REF!</v>
      </c>
      <c r="AI21" s="3"/>
      <c r="AJ21" s="5" t="e">
        <f>AI21*#REF!</f>
        <v>#REF!</v>
      </c>
      <c r="AK21" s="3"/>
      <c r="AL21" s="5" t="e">
        <f>AK21*#REF!</f>
        <v>#REF!</v>
      </c>
      <c r="AM21" s="3"/>
      <c r="AN21" s="5" t="e">
        <f>AM21*#REF!</f>
        <v>#REF!</v>
      </c>
      <c r="AO21" s="3"/>
      <c r="AP21" s="5" t="e">
        <f>AO21*#REF!</f>
        <v>#REF!</v>
      </c>
      <c r="AQ21" s="3"/>
      <c r="AR21" s="5" t="e">
        <f>AQ21*#REF!</f>
        <v>#REF!</v>
      </c>
      <c r="AS21" s="3"/>
      <c r="AT21" s="5" t="e">
        <f>AS21*#REF!</f>
        <v>#REF!</v>
      </c>
      <c r="AU21" s="3"/>
      <c r="AV21" s="5" t="e">
        <f>AU21*#REF!</f>
        <v>#REF!</v>
      </c>
      <c r="AW21" s="3"/>
      <c r="AX21" s="5" t="e">
        <f>AW21*#REF!</f>
        <v>#REF!</v>
      </c>
      <c r="AY21" s="3"/>
      <c r="AZ21" s="5" t="e">
        <f>AY21*#REF!</f>
        <v>#REF!</v>
      </c>
      <c r="BA21" s="3"/>
      <c r="BB21" s="5" t="e">
        <f>BA21*#REF!</f>
        <v>#REF!</v>
      </c>
      <c r="BC21" s="3"/>
      <c r="BD21" s="5" t="e">
        <f>BC21*#REF!</f>
        <v>#REF!</v>
      </c>
      <c r="BE21" s="3"/>
      <c r="BF21" s="5" t="e">
        <f>BE21*#REF!</f>
        <v>#REF!</v>
      </c>
      <c r="BG21" s="3"/>
      <c r="BH21" s="5" t="e">
        <f>BG21*#REF!</f>
        <v>#REF!</v>
      </c>
      <c r="BI21" s="3"/>
      <c r="BJ21" s="5" t="e">
        <f>BI21*#REF!</f>
        <v>#REF!</v>
      </c>
      <c r="BK21" s="3"/>
      <c r="BL21" s="5" t="e">
        <f>BK21*#REF!</f>
        <v>#REF!</v>
      </c>
      <c r="BM21" s="1"/>
      <c r="BN21" s="1">
        <v>15</v>
      </c>
      <c r="BO21" s="8">
        <f>BM21*BN21</f>
        <v>0</v>
      </c>
    </row>
    <row r="22" spans="1:67" ht="20.149999999999999" customHeight="1">
      <c r="A22" s="9" t="s">
        <v>99</v>
      </c>
      <c r="B22" s="1" t="s">
        <v>78</v>
      </c>
      <c r="C22" s="2"/>
      <c r="D22" s="4"/>
      <c r="E22" s="2"/>
      <c r="F22" s="4"/>
      <c r="G22" s="3"/>
      <c r="H22" s="4"/>
      <c r="I22" s="3"/>
      <c r="J22" s="4"/>
      <c r="K22" s="3"/>
      <c r="L22" s="4"/>
      <c r="M22" s="3"/>
      <c r="N22" s="4"/>
      <c r="O22" s="3"/>
      <c r="P22" s="4"/>
      <c r="Q22" s="3"/>
      <c r="R22" s="4"/>
      <c r="S22" s="3"/>
      <c r="T22" s="5"/>
      <c r="U22" s="3"/>
      <c r="V22" s="5"/>
      <c r="W22" s="3"/>
      <c r="X22" s="5"/>
      <c r="Y22" s="3"/>
      <c r="Z22" s="5"/>
      <c r="AA22" s="3"/>
      <c r="AB22" s="5"/>
      <c r="AC22" s="3"/>
      <c r="AD22" s="5"/>
      <c r="AE22" s="3"/>
      <c r="AF22" s="5"/>
      <c r="AG22" s="3"/>
      <c r="AH22" s="5"/>
      <c r="AI22" s="3"/>
      <c r="AJ22" s="5"/>
      <c r="AK22" s="3"/>
      <c r="AL22" s="5"/>
      <c r="AM22" s="3"/>
      <c r="AN22" s="5"/>
      <c r="AO22" s="3"/>
      <c r="AP22" s="5"/>
      <c r="AQ22" s="3"/>
      <c r="AR22" s="5"/>
      <c r="AS22" s="3"/>
      <c r="AT22" s="5"/>
      <c r="AU22" s="3"/>
      <c r="AV22" s="5"/>
      <c r="AW22" s="3"/>
      <c r="AX22" s="5"/>
      <c r="AY22" s="3"/>
      <c r="AZ22" s="5"/>
      <c r="BA22" s="3"/>
      <c r="BB22" s="5"/>
      <c r="BC22" s="3"/>
      <c r="BD22" s="5"/>
      <c r="BE22" s="3"/>
      <c r="BF22" s="5"/>
      <c r="BG22" s="3"/>
      <c r="BH22" s="5"/>
      <c r="BI22" s="3"/>
      <c r="BJ22" s="5"/>
      <c r="BK22" s="3"/>
      <c r="BL22" s="5"/>
      <c r="BM22" s="1"/>
      <c r="BN22" s="1">
        <v>5</v>
      </c>
      <c r="BO22" s="8">
        <f>BM22*BN22</f>
        <v>0</v>
      </c>
    </row>
    <row r="23" spans="1:67" ht="20.149999999999999" customHeight="1">
      <c r="A23" s="21" t="s">
        <v>87</v>
      </c>
      <c r="B23" s="22" t="s">
        <v>72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8"/>
    </row>
    <row r="24" spans="1:67" ht="20.149999999999999" customHeight="1">
      <c r="A24" s="9" t="s">
        <v>100</v>
      </c>
      <c r="B24" s="1" t="s">
        <v>77</v>
      </c>
      <c r="C24" s="2"/>
      <c r="D24" s="4"/>
      <c r="E24" s="2"/>
      <c r="F24" s="4"/>
      <c r="G24" s="3"/>
      <c r="H24" s="4"/>
      <c r="I24" s="3"/>
      <c r="J24" s="4"/>
      <c r="K24" s="3"/>
      <c r="L24" s="4"/>
      <c r="M24" s="3"/>
      <c r="N24" s="4"/>
      <c r="O24" s="3"/>
      <c r="P24" s="4"/>
      <c r="Q24" s="3"/>
      <c r="R24" s="4"/>
      <c r="S24" s="3"/>
      <c r="T24" s="5"/>
      <c r="U24" s="3"/>
      <c r="V24" s="5"/>
      <c r="W24" s="3"/>
      <c r="X24" s="5"/>
      <c r="Y24" s="3"/>
      <c r="Z24" s="5"/>
      <c r="AA24" s="3"/>
      <c r="AB24" s="5"/>
      <c r="AC24" s="3"/>
      <c r="AD24" s="5"/>
      <c r="AE24" s="3"/>
      <c r="AF24" s="5"/>
      <c r="AG24" s="3"/>
      <c r="AH24" s="5"/>
      <c r="AI24" s="3"/>
      <c r="AJ24" s="5"/>
      <c r="AK24" s="3"/>
      <c r="AL24" s="5"/>
      <c r="AM24" s="3"/>
      <c r="AN24" s="5"/>
      <c r="AO24" s="3"/>
      <c r="AP24" s="5"/>
      <c r="AQ24" s="3"/>
      <c r="AR24" s="5"/>
      <c r="AS24" s="3"/>
      <c r="AT24" s="5"/>
      <c r="AU24" s="3"/>
      <c r="AV24" s="5"/>
      <c r="AW24" s="3"/>
      <c r="AX24" s="5"/>
      <c r="AY24" s="3"/>
      <c r="AZ24" s="5"/>
      <c r="BA24" s="3"/>
      <c r="BB24" s="5"/>
      <c r="BC24" s="3"/>
      <c r="BD24" s="5"/>
      <c r="BE24" s="3"/>
      <c r="BF24" s="5"/>
      <c r="BG24" s="3"/>
      <c r="BH24" s="5"/>
      <c r="BI24" s="3"/>
      <c r="BJ24" s="5"/>
      <c r="BK24" s="3"/>
      <c r="BL24" s="5"/>
      <c r="BM24" s="1"/>
      <c r="BN24" s="1">
        <v>1</v>
      </c>
      <c r="BO24" s="8">
        <f>BM24*BN24</f>
        <v>0</v>
      </c>
    </row>
    <row r="25" spans="1:67" ht="20.149999999999999" customHeight="1">
      <c r="A25" s="9" t="s">
        <v>101</v>
      </c>
      <c r="B25" s="1" t="s">
        <v>78</v>
      </c>
      <c r="C25" s="2"/>
      <c r="D25" s="4" t="e">
        <f>#REF!*C25</f>
        <v>#REF!</v>
      </c>
      <c r="E25" s="2"/>
      <c r="F25" s="4" t="e">
        <f>#REF!*E25</f>
        <v>#REF!</v>
      </c>
      <c r="G25" s="3"/>
      <c r="H25" s="4" t="e">
        <f>#REF!*G25</f>
        <v>#REF!</v>
      </c>
      <c r="I25" s="3"/>
      <c r="J25" s="4" t="e">
        <f>#REF!*I25</f>
        <v>#REF!</v>
      </c>
      <c r="K25" s="3"/>
      <c r="L25" s="4" t="e">
        <f>#REF!*K25</f>
        <v>#REF!</v>
      </c>
      <c r="M25" s="3"/>
      <c r="N25" s="4" t="e">
        <f>#REF!*M25</f>
        <v>#REF!</v>
      </c>
      <c r="O25" s="3"/>
      <c r="P25" s="4" t="e">
        <f>#REF!*O25</f>
        <v>#REF!</v>
      </c>
      <c r="Q25" s="3"/>
      <c r="R25" s="4" t="e">
        <f>#REF!*Q25</f>
        <v>#REF!</v>
      </c>
      <c r="S25" s="3"/>
      <c r="T25" s="5" t="e">
        <f>S25*#REF!</f>
        <v>#REF!</v>
      </c>
      <c r="U25" s="3"/>
      <c r="V25" s="5" t="e">
        <f>U25*#REF!</f>
        <v>#REF!</v>
      </c>
      <c r="W25" s="3"/>
      <c r="X25" s="5" t="e">
        <f>W25*#REF!</f>
        <v>#REF!</v>
      </c>
      <c r="Y25" s="3"/>
      <c r="Z25" s="5" t="e">
        <f>Y25*#REF!</f>
        <v>#REF!</v>
      </c>
      <c r="AA25" s="3"/>
      <c r="AB25" s="5" t="e">
        <f>AA25*#REF!</f>
        <v>#REF!</v>
      </c>
      <c r="AC25" s="3"/>
      <c r="AD25" s="5" t="e">
        <f>AC25*#REF!</f>
        <v>#REF!</v>
      </c>
      <c r="AE25" s="3"/>
      <c r="AF25" s="5" t="e">
        <f>AE25*#REF!</f>
        <v>#REF!</v>
      </c>
      <c r="AG25" s="3"/>
      <c r="AH25" s="5" t="e">
        <f>AG25*#REF!</f>
        <v>#REF!</v>
      </c>
      <c r="AI25" s="3"/>
      <c r="AJ25" s="5" t="e">
        <f>AI25*#REF!</f>
        <v>#REF!</v>
      </c>
      <c r="AK25" s="3"/>
      <c r="AL25" s="5" t="e">
        <f>AK25*#REF!</f>
        <v>#REF!</v>
      </c>
      <c r="AM25" s="3"/>
      <c r="AN25" s="5" t="e">
        <f>AM25*#REF!</f>
        <v>#REF!</v>
      </c>
      <c r="AO25" s="3"/>
      <c r="AP25" s="5" t="e">
        <f>AO25*#REF!</f>
        <v>#REF!</v>
      </c>
      <c r="AQ25" s="3"/>
      <c r="AR25" s="5" t="e">
        <f>AQ25*#REF!</f>
        <v>#REF!</v>
      </c>
      <c r="AS25" s="3"/>
      <c r="AT25" s="5" t="e">
        <f>AS25*#REF!</f>
        <v>#REF!</v>
      </c>
      <c r="AU25" s="3"/>
      <c r="AV25" s="5" t="e">
        <f>AU25*#REF!</f>
        <v>#REF!</v>
      </c>
      <c r="AW25" s="3"/>
      <c r="AX25" s="5" t="e">
        <f>AW25*#REF!</f>
        <v>#REF!</v>
      </c>
      <c r="AY25" s="3"/>
      <c r="AZ25" s="5" t="e">
        <f>AY25*#REF!</f>
        <v>#REF!</v>
      </c>
      <c r="BA25" s="3"/>
      <c r="BB25" s="5" t="e">
        <f>BA25*#REF!</f>
        <v>#REF!</v>
      </c>
      <c r="BC25" s="3"/>
      <c r="BD25" s="5" t="e">
        <f>BC25*#REF!</f>
        <v>#REF!</v>
      </c>
      <c r="BE25" s="3"/>
      <c r="BF25" s="5" t="e">
        <f>BE25*#REF!</f>
        <v>#REF!</v>
      </c>
      <c r="BG25" s="3"/>
      <c r="BH25" s="5" t="e">
        <f>BG25*#REF!</f>
        <v>#REF!</v>
      </c>
      <c r="BI25" s="3"/>
      <c r="BJ25" s="5" t="e">
        <f>BI25*#REF!</f>
        <v>#REF!</v>
      </c>
      <c r="BK25" s="3"/>
      <c r="BL25" s="5" t="e">
        <f>BK25*#REF!</f>
        <v>#REF!</v>
      </c>
      <c r="BM25" s="1"/>
      <c r="BN25" s="1">
        <v>1</v>
      </c>
      <c r="BO25" s="8">
        <f>BM25*BN25</f>
        <v>0</v>
      </c>
    </row>
    <row r="26" spans="1:67" s="7" customFormat="1" ht="20.149999999999999" customHeight="1">
      <c r="A26" s="21" t="s">
        <v>88</v>
      </c>
      <c r="B26" s="22" t="s">
        <v>73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8"/>
    </row>
    <row r="27" spans="1:67" ht="20.149999999999999" customHeight="1">
      <c r="A27" s="9" t="s">
        <v>102</v>
      </c>
      <c r="B27" s="1" t="s">
        <v>77</v>
      </c>
      <c r="C27" s="2"/>
      <c r="D27" s="4" t="e">
        <f>#REF!*C27</f>
        <v>#REF!</v>
      </c>
      <c r="E27" s="2"/>
      <c r="F27" s="4" t="e">
        <f>#REF!*E27</f>
        <v>#REF!</v>
      </c>
      <c r="G27" s="3"/>
      <c r="H27" s="4" t="e">
        <f>#REF!*G27</f>
        <v>#REF!</v>
      </c>
      <c r="I27" s="3"/>
      <c r="J27" s="4" t="e">
        <f>#REF!*I27</f>
        <v>#REF!</v>
      </c>
      <c r="K27" s="3"/>
      <c r="L27" s="4" t="e">
        <f>#REF!*K27</f>
        <v>#REF!</v>
      </c>
      <c r="M27" s="3"/>
      <c r="N27" s="4" t="e">
        <f>#REF!*M27</f>
        <v>#REF!</v>
      </c>
      <c r="O27" s="3"/>
      <c r="P27" s="4" t="e">
        <f>#REF!*O27</f>
        <v>#REF!</v>
      </c>
      <c r="Q27" s="3"/>
      <c r="R27" s="4" t="e">
        <f>#REF!*Q27</f>
        <v>#REF!</v>
      </c>
      <c r="S27" s="3"/>
      <c r="T27" s="5" t="e">
        <f>S27*#REF!</f>
        <v>#REF!</v>
      </c>
      <c r="U27" s="3"/>
      <c r="V27" s="5" t="e">
        <f>U27*#REF!</f>
        <v>#REF!</v>
      </c>
      <c r="W27" s="3"/>
      <c r="X27" s="5" t="e">
        <f>W27*#REF!</f>
        <v>#REF!</v>
      </c>
      <c r="Y27" s="3"/>
      <c r="Z27" s="5" t="e">
        <f>Y27*#REF!</f>
        <v>#REF!</v>
      </c>
      <c r="AA27" s="3"/>
      <c r="AB27" s="5" t="e">
        <f>AA27*#REF!</f>
        <v>#REF!</v>
      </c>
      <c r="AC27" s="3"/>
      <c r="AD27" s="5" t="e">
        <f>AC27*#REF!</f>
        <v>#REF!</v>
      </c>
      <c r="AE27" s="3"/>
      <c r="AF27" s="5" t="e">
        <f>AE27*#REF!</f>
        <v>#REF!</v>
      </c>
      <c r="AG27" s="3"/>
      <c r="AH27" s="5" t="e">
        <f>AG27*#REF!</f>
        <v>#REF!</v>
      </c>
      <c r="AI27" s="3"/>
      <c r="AJ27" s="5" t="e">
        <f>AI27*#REF!</f>
        <v>#REF!</v>
      </c>
      <c r="AK27" s="3"/>
      <c r="AL27" s="5" t="e">
        <f>AK27*#REF!</f>
        <v>#REF!</v>
      </c>
      <c r="AM27" s="3"/>
      <c r="AN27" s="5" t="e">
        <f>AM27*#REF!</f>
        <v>#REF!</v>
      </c>
      <c r="AO27" s="3"/>
      <c r="AP27" s="5" t="e">
        <f>AO27*#REF!</f>
        <v>#REF!</v>
      </c>
      <c r="AQ27" s="3"/>
      <c r="AR27" s="5" t="e">
        <f>AQ27*#REF!</f>
        <v>#REF!</v>
      </c>
      <c r="AS27" s="3"/>
      <c r="AT27" s="5" t="e">
        <f>AS27*#REF!</f>
        <v>#REF!</v>
      </c>
      <c r="AU27" s="3"/>
      <c r="AV27" s="5" t="e">
        <f>AU27*#REF!</f>
        <v>#REF!</v>
      </c>
      <c r="AW27" s="3"/>
      <c r="AX27" s="5" t="e">
        <f>AW27*#REF!</f>
        <v>#REF!</v>
      </c>
      <c r="AY27" s="3"/>
      <c r="AZ27" s="5" t="e">
        <f>AY27*#REF!</f>
        <v>#REF!</v>
      </c>
      <c r="BA27" s="3"/>
      <c r="BB27" s="5" t="e">
        <f>BA27*#REF!</f>
        <v>#REF!</v>
      </c>
      <c r="BC27" s="3"/>
      <c r="BD27" s="5" t="e">
        <f>BC27*#REF!</f>
        <v>#REF!</v>
      </c>
      <c r="BE27" s="3"/>
      <c r="BF27" s="5" t="e">
        <f>BE27*#REF!</f>
        <v>#REF!</v>
      </c>
      <c r="BG27" s="3"/>
      <c r="BH27" s="5" t="e">
        <f>BG27*#REF!</f>
        <v>#REF!</v>
      </c>
      <c r="BI27" s="3"/>
      <c r="BJ27" s="5" t="e">
        <f>BI27*#REF!</f>
        <v>#REF!</v>
      </c>
      <c r="BK27" s="3"/>
      <c r="BL27" s="5" t="e">
        <f>BK27*#REF!</f>
        <v>#REF!</v>
      </c>
      <c r="BM27" s="1"/>
      <c r="BN27" s="1">
        <v>1</v>
      </c>
      <c r="BO27" s="8">
        <f>BM27*BN27</f>
        <v>0</v>
      </c>
    </row>
    <row r="28" spans="1:67" ht="20.149999999999999" customHeight="1">
      <c r="A28" s="9" t="s">
        <v>103</v>
      </c>
      <c r="B28" s="1" t="s">
        <v>78</v>
      </c>
      <c r="C28" s="2"/>
      <c r="D28" s="4"/>
      <c r="E28" s="2"/>
      <c r="F28" s="4"/>
      <c r="G28" s="3"/>
      <c r="H28" s="4"/>
      <c r="I28" s="3"/>
      <c r="J28" s="4"/>
      <c r="K28" s="3"/>
      <c r="L28" s="4"/>
      <c r="M28" s="3"/>
      <c r="N28" s="4"/>
      <c r="O28" s="3"/>
      <c r="P28" s="4"/>
      <c r="Q28" s="3"/>
      <c r="R28" s="4"/>
      <c r="S28" s="3"/>
      <c r="T28" s="5"/>
      <c r="U28" s="3"/>
      <c r="V28" s="5"/>
      <c r="W28" s="3"/>
      <c r="X28" s="5"/>
      <c r="Y28" s="3"/>
      <c r="Z28" s="5"/>
      <c r="AA28" s="3"/>
      <c r="AB28" s="5"/>
      <c r="AC28" s="3"/>
      <c r="AD28" s="5"/>
      <c r="AE28" s="3"/>
      <c r="AF28" s="5"/>
      <c r="AG28" s="3"/>
      <c r="AH28" s="5"/>
      <c r="AI28" s="3"/>
      <c r="AJ28" s="5"/>
      <c r="AK28" s="3"/>
      <c r="AL28" s="5"/>
      <c r="AM28" s="3"/>
      <c r="AN28" s="5"/>
      <c r="AO28" s="3"/>
      <c r="AP28" s="5"/>
      <c r="AQ28" s="3"/>
      <c r="AR28" s="5"/>
      <c r="AS28" s="3"/>
      <c r="AT28" s="5"/>
      <c r="AU28" s="3"/>
      <c r="AV28" s="5"/>
      <c r="AW28" s="3"/>
      <c r="AX28" s="5"/>
      <c r="AY28" s="3"/>
      <c r="AZ28" s="5"/>
      <c r="BA28" s="3"/>
      <c r="BB28" s="5"/>
      <c r="BC28" s="3"/>
      <c r="BD28" s="5"/>
      <c r="BE28" s="3"/>
      <c r="BF28" s="5"/>
      <c r="BG28" s="3"/>
      <c r="BH28" s="5"/>
      <c r="BI28" s="3"/>
      <c r="BJ28" s="5"/>
      <c r="BK28" s="3"/>
      <c r="BL28" s="5"/>
      <c r="BM28" s="1"/>
      <c r="BN28" s="1">
        <v>1</v>
      </c>
      <c r="BO28" s="8">
        <f>BM28*BN28</f>
        <v>0</v>
      </c>
    </row>
    <row r="29" spans="1:67" ht="36.5" customHeight="1">
      <c r="A29" s="21" t="s">
        <v>89</v>
      </c>
      <c r="B29" s="36" t="s">
        <v>113</v>
      </c>
      <c r="C29" s="51"/>
      <c r="D29" s="51"/>
      <c r="E29" s="30"/>
      <c r="F29" s="31" t="e">
        <f>SUM(#REF!)</f>
        <v>#REF!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30"/>
      <c r="BO29" s="32">
        <f>SUM(BO5:BO28)</f>
        <v>0</v>
      </c>
    </row>
    <row r="30" spans="1:67" ht="84" customHeight="1">
      <c r="A30" s="21" t="s">
        <v>90</v>
      </c>
      <c r="B30" s="29" t="s">
        <v>114</v>
      </c>
      <c r="C30" s="51"/>
      <c r="D30" s="51"/>
      <c r="E30" s="30"/>
      <c r="F30" s="33" t="e">
        <f>F29*7%</f>
        <v>#REF!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30"/>
      <c r="BO30" s="30"/>
    </row>
    <row r="31" spans="1:67" ht="82.5" customHeight="1">
      <c r="A31" s="21" t="s">
        <v>91</v>
      </c>
      <c r="B31" s="34" t="s">
        <v>122</v>
      </c>
      <c r="C31" s="52" t="s">
        <v>105</v>
      </c>
      <c r="D31" s="52"/>
      <c r="E31" s="20"/>
      <c r="F31" s="33">
        <v>0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0"/>
      <c r="BN31" s="35"/>
      <c r="BO31" s="20"/>
    </row>
    <row r="32" spans="1:67" ht="63" customHeight="1">
      <c r="A32" s="21" t="s">
        <v>106</v>
      </c>
      <c r="B32" s="29" t="s">
        <v>123</v>
      </c>
      <c r="C32" s="51"/>
      <c r="D32" s="51"/>
      <c r="E32" s="20"/>
      <c r="F32" s="33">
        <v>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30" t="s">
        <v>111</v>
      </c>
      <c r="BN32" s="23"/>
      <c r="BO32" s="23"/>
    </row>
    <row r="33" spans="1:67" ht="57.5" customHeight="1">
      <c r="A33" s="16" t="s">
        <v>107</v>
      </c>
      <c r="B33" s="15" t="s">
        <v>124</v>
      </c>
      <c r="C33" s="50"/>
      <c r="D33" s="50"/>
      <c r="E33" s="12"/>
      <c r="F33" s="13" t="e">
        <f>SUM(F30:F32)</f>
        <v>#REF!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7">
        <f>SUM(BO29:BO32)</f>
        <v>0</v>
      </c>
    </row>
    <row r="34" spans="1:67" ht="36.5" customHeight="1">
      <c r="A34" s="16" t="s">
        <v>108</v>
      </c>
      <c r="B34" s="15" t="s">
        <v>115</v>
      </c>
      <c r="C34" s="50"/>
      <c r="D34" s="50"/>
      <c r="E34" s="12"/>
      <c r="F34" s="13" t="e">
        <f>F33*23%</f>
        <v>#REF!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8">
        <f>BO33*23%</f>
        <v>0</v>
      </c>
    </row>
    <row r="35" spans="1:67" ht="68.5" customHeight="1" thickBot="1">
      <c r="A35" s="16" t="s">
        <v>104</v>
      </c>
      <c r="B35" s="15" t="s">
        <v>116</v>
      </c>
      <c r="C35" s="50"/>
      <c r="D35" s="50"/>
      <c r="E35" s="12"/>
      <c r="F35" s="14" t="e">
        <f>F33+F34</f>
        <v>#REF!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9">
        <f>BO33+BO34</f>
        <v>0</v>
      </c>
    </row>
  </sheetData>
  <mergeCells count="6">
    <mergeCell ref="A1:BO1"/>
    <mergeCell ref="C33:D35"/>
    <mergeCell ref="C29:D29"/>
    <mergeCell ref="C30:D30"/>
    <mergeCell ref="C31:D31"/>
    <mergeCell ref="C32:D32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cenowa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Gabriela Słowik</cp:lastModifiedBy>
  <cp:revision/>
  <cp:lastPrinted>2022-11-24T07:46:50Z</cp:lastPrinted>
  <dcterms:created xsi:type="dcterms:W3CDTF">2015-11-03T11:23:38Z</dcterms:created>
  <dcterms:modified xsi:type="dcterms:W3CDTF">2022-11-24T11:57:38Z</dcterms:modified>
</cp:coreProperties>
</file>