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TOMASZEWSKA\2023\Materiały biurowe\Na stronę\"/>
    </mc:Choice>
  </mc:AlternateContent>
  <xr:revisionPtr revIDLastSave="0" documentId="13_ncr:1_{1CF9D0A2-E92D-4447-BA18-CF3853835D59}" xr6:coauthVersionLast="36" xr6:coauthVersionMax="36" xr10:uidLastSave="{00000000-0000-0000-0000-000000000000}"/>
  <bookViews>
    <workbookView xWindow="0" yWindow="0" windowWidth="28800" windowHeight="10755" tabRatio="500" xr2:uid="{00000000-000D-0000-FFFF-FFFF00000000}"/>
  </bookViews>
  <sheets>
    <sheet name="artykuły papiernicze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I25" i="1" l="1"/>
  <c r="J4" i="1" s="1"/>
</calcChain>
</file>

<file path=xl/sharedStrings.xml><?xml version="1.0" encoding="utf-8"?>
<sst xmlns="http://schemas.openxmlformats.org/spreadsheetml/2006/main" count="57" uniqueCount="41">
  <si>
    <t>Lp.</t>
  </si>
  <si>
    <t>Nazwa artykułu – asortyment</t>
  </si>
  <si>
    <t>Ilość</t>
  </si>
  <si>
    <t>Jednostka</t>
  </si>
  <si>
    <t>Nazwa producenta</t>
  </si>
  <si>
    <t>Cena łączna brutto</t>
  </si>
  <si>
    <t>SUMA ZAMÓWIENIA BRUTTO (całość)</t>
  </si>
  <si>
    <t>ARTYKUŁY PAPIERNICZE</t>
  </si>
  <si>
    <t>sztuka</t>
  </si>
  <si>
    <t xml:space="preserve">karton </t>
  </si>
  <si>
    <t>ryza</t>
  </si>
  <si>
    <t>sztuk</t>
  </si>
  <si>
    <t>SUMA</t>
  </si>
  <si>
    <t>UWAGI</t>
  </si>
  <si>
    <r>
      <t xml:space="preserve">Segregator A4 - 75 mm
</t>
    </r>
    <r>
      <rPr>
        <sz val="11"/>
        <rFont val="Cambria"/>
        <family val="1"/>
        <charset val="238"/>
      </rPr>
      <t>• z mechanizmem dźwigniowym
• zewnętrznie oklejony folią PP
• dolna krawędź wzmocniona metalową szyną  wymienna etykieta
• różne kolory</t>
    </r>
  </si>
  <si>
    <r>
      <t xml:space="preserve">Segregator A4 - 50 mm
</t>
    </r>
    <r>
      <rPr>
        <sz val="11"/>
        <rFont val="Cambria"/>
        <family val="1"/>
        <charset val="238"/>
      </rPr>
      <t>• z mechanizmem dźwigniowym
• zewnętrznie oklejony folią PP
• dolna krawędź wzmocniona metalową szyną
• wymienna etykieta
• różne kolory.</t>
    </r>
  </si>
  <si>
    <r>
      <t xml:space="preserve">Kostka papierowa kolorowa 85x85x35
</t>
    </r>
    <r>
      <rPr>
        <sz val="11"/>
        <rFont val="Cambria"/>
        <family val="1"/>
        <charset val="238"/>
      </rPr>
      <t>• klejona na 1 boku
• jasne kolory mix</t>
    </r>
  </si>
  <si>
    <r>
      <t xml:space="preserve">Koperty C6 samoklejące 114x162 mm
</t>
    </r>
    <r>
      <rPr>
        <sz val="11"/>
        <rFont val="Cambria"/>
        <family val="1"/>
        <charset val="238"/>
      </rPr>
      <t>• biała
• pakowane po 1000 sztuk
• samoklejące
• bez okienka</t>
    </r>
  </si>
  <si>
    <r>
      <t xml:space="preserve">Koperty C6 samoklejące 114x162 mm biała
</t>
    </r>
    <r>
      <rPr>
        <sz val="11"/>
        <rFont val="Cambria"/>
        <family val="1"/>
        <charset val="238"/>
      </rPr>
      <t>• okienko prawe
• pakowane po 1000 sztuk
• samoklejące</t>
    </r>
  </si>
  <si>
    <r>
      <t xml:space="preserve">Koperty DL 110x220 mm
</t>
    </r>
    <r>
      <rPr>
        <sz val="11"/>
        <rFont val="Cambria"/>
        <family val="1"/>
        <charset val="238"/>
      </rPr>
      <t>• biała
• okienko prawe
• pakowane po 1000 szt
• samoklejące</t>
    </r>
  </si>
  <si>
    <r>
      <t xml:space="preserve">Koperty  DL 110x220 mm
</t>
    </r>
    <r>
      <rPr>
        <sz val="11"/>
        <rFont val="Cambria"/>
        <family val="1"/>
        <charset val="238"/>
      </rPr>
      <t>• biała
• pakowane po 1000 sztuk
• samoklejące</t>
    </r>
  </si>
  <si>
    <r>
      <t xml:space="preserve">Koperty   paskiem C4 229x324 mm
</t>
    </r>
    <r>
      <rPr>
        <sz val="11"/>
        <rFont val="Cambria"/>
        <family val="1"/>
        <charset val="238"/>
      </rPr>
      <t>• biała
• pakowane po 250 sztuk
• samoklejące</t>
    </r>
  </si>
  <si>
    <r>
      <t xml:space="preserve">Koperty bez paska C5 162x229 mm
</t>
    </r>
    <r>
      <rPr>
        <sz val="11"/>
        <rFont val="Cambria"/>
        <family val="1"/>
        <charset val="238"/>
      </rPr>
      <t>• biała
• pakowane po 500 sztuk
• samoklejące</t>
    </r>
  </si>
  <si>
    <r>
      <t xml:space="preserve">Koperty B5 250x353 mm
</t>
    </r>
    <r>
      <rPr>
        <sz val="11"/>
        <rFont val="Cambria"/>
        <family val="1"/>
        <charset val="238"/>
      </rPr>
      <t>• biała
• pakowane po 500 sztuk
• samoklejące</t>
    </r>
  </si>
  <si>
    <r>
      <t xml:space="preserve">Papier ksero A4 80g/m²
</t>
    </r>
    <r>
      <rPr>
        <sz val="11"/>
        <rFont val="Cambria"/>
        <family val="1"/>
        <charset val="238"/>
      </rPr>
      <t>• gramatura: 80g/m2
•białość:153 wg skali białości 153 CIA
• ryza 500 sztuk</t>
    </r>
  </si>
  <si>
    <r>
      <t xml:space="preserve">Papier ksero A3
</t>
    </r>
    <r>
      <rPr>
        <sz val="11"/>
        <rFont val="Cambria"/>
        <family val="1"/>
        <charset val="238"/>
      </rPr>
      <t>• gramatura: 80 g/m²
•białość:153 wg skali białości 153 CIA
• ryza 500 sztuk</t>
    </r>
  </si>
  <si>
    <r>
      <t xml:space="preserve">Koperta rozszerzana
</t>
    </r>
    <r>
      <rPr>
        <sz val="11"/>
        <rFont val="Cambria"/>
        <family val="1"/>
        <charset val="238"/>
      </rPr>
      <t>C4 brązowa
324x229x38mm(pakowane po 10 sztuk)</t>
    </r>
  </si>
  <si>
    <r>
      <t xml:space="preserve">Koperta rozszerzana
</t>
    </r>
    <r>
      <rPr>
        <sz val="11"/>
        <rFont val="Cambria"/>
        <family val="1"/>
        <charset val="238"/>
      </rPr>
      <t>E4 brązowa
400x280x40mm (pakowane po 10 sztuk)</t>
    </r>
  </si>
  <si>
    <r>
      <t xml:space="preserve">Koperta rozszerzana
</t>
    </r>
    <r>
      <rPr>
        <sz val="11"/>
        <rFont val="Cambria"/>
        <family val="1"/>
        <charset val="238"/>
      </rPr>
      <t>B4 brązowa
353x250x38mm (pakowane po 10 sztuk)</t>
    </r>
  </si>
  <si>
    <t>proponowana cena  jednostkowa netto</t>
  </si>
  <si>
    <t xml:space="preserve">VAT </t>
  </si>
  <si>
    <t>cena jednostkowa brutto</t>
  </si>
  <si>
    <t>szuka</t>
  </si>
  <si>
    <t xml:space="preserve">Formularz asortymentowo cenowy   </t>
  </si>
  <si>
    <t>TU WPISAĆ</t>
  </si>
  <si>
    <r>
      <t xml:space="preserve">Teczka wiązana  kartonowa A4
</t>
    </r>
    <r>
      <rPr>
        <sz val="11"/>
        <rFont val="Cambria"/>
        <family val="1"/>
        <charset val="238"/>
      </rPr>
      <t>• kolor biały
• gramatura : min. 275 g/m2</t>
    </r>
  </si>
  <si>
    <r>
      <t xml:space="preserve">Skoroszyt  kartonowy  oczkowy min. 275 g/m2   1/1.
</t>
    </r>
    <r>
      <rPr>
        <sz val="11"/>
        <rFont val="Cambria"/>
        <family val="1"/>
        <charset val="238"/>
      </rPr>
      <t>• kolor biały
• wąsy metalowe</t>
    </r>
  </si>
  <si>
    <r>
      <t xml:space="preserve">Skoroszyt kartonowy oczkowy, min. 275 g/m2   1/2.
</t>
    </r>
    <r>
      <rPr>
        <sz val="11"/>
        <rFont val="Cambria"/>
        <family val="1"/>
        <charset val="238"/>
      </rPr>
      <t>• kolor biały
• wąsy metalowe</t>
    </r>
  </si>
  <si>
    <r>
      <t xml:space="preserve">Skoroszyt kartonowy zawieszka min. 275 g/m2   1/1
</t>
    </r>
    <r>
      <rPr>
        <sz val="11"/>
        <rFont val="Cambria"/>
        <family val="1"/>
        <charset val="238"/>
      </rPr>
      <t>• kolor biały
• wąsy metalowe</t>
    </r>
  </si>
  <si>
    <r>
      <t xml:space="preserve">Skoroszyt kartonowy zawieszka min. 275 g/m2   1/2
</t>
    </r>
    <r>
      <rPr>
        <sz val="11"/>
        <rFont val="Cambria"/>
        <family val="1"/>
        <charset val="238"/>
      </rPr>
      <t>• kolor biały
• wąsy metalowe</t>
    </r>
  </si>
  <si>
    <r>
      <t xml:space="preserve">Skoroszyt zwykły, karton min. 375 g/m2   1/1
</t>
    </r>
    <r>
      <rPr>
        <sz val="11"/>
        <rFont val="Cambria"/>
        <family val="1"/>
        <charset val="238"/>
      </rPr>
      <t>• kolor biały
• wąsy metalowe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</si>
</sst>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5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b/>
      <i/>
      <sz val="12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8"/>
      <color rgb="FFFF0000"/>
      <name val="Cambria"/>
      <family val="1"/>
      <charset val="238"/>
    </font>
    <font>
      <b/>
      <sz val="14"/>
      <color rgb="FFFF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2"/>
      <color rgb="FFFF0000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7" fillId="0" borderId="0" applyBorder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164" fontId="2" fillId="2" borderId="0" xfId="1" applyFont="1" applyFill="1" applyBorder="1" applyAlignment="1" applyProtection="1">
      <alignment horizontal="center" vertical="center"/>
    </xf>
    <xf numFmtId="0" fontId="1" fillId="3" borderId="0" xfId="0" applyFont="1" applyFill="1" applyAlignment="1"/>
    <xf numFmtId="165" fontId="1" fillId="0" borderId="0" xfId="0" applyNumberFormat="1" applyFont="1" applyAlignment="1"/>
    <xf numFmtId="164" fontId="1" fillId="0" borderId="0" xfId="1" applyFont="1" applyBorder="1" applyAlignment="1" applyProtection="1"/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9" fontId="9" fillId="3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1" fillId="8" borderId="1" xfId="0" applyFont="1" applyFill="1" applyBorder="1" applyAlignment="1">
      <alignment horizontal="center" vertical="center"/>
    </xf>
    <xf numFmtId="164" fontId="9" fillId="0" borderId="2" xfId="1" applyFont="1" applyBorder="1" applyAlignment="1" applyProtection="1">
      <alignment vertical="center" wrapText="1"/>
    </xf>
    <xf numFmtId="164" fontId="9" fillId="2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12" fillId="11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65" fontId="1" fillId="9" borderId="0" xfId="0" applyNumberFormat="1" applyFont="1" applyFill="1" applyAlignment="1">
      <alignment vertical="center"/>
    </xf>
    <xf numFmtId="164" fontId="1" fillId="9" borderId="0" xfId="1" applyFont="1" applyFill="1" applyBorder="1" applyAlignment="1" applyProtection="1">
      <alignment vertical="center"/>
    </xf>
    <xf numFmtId="0" fontId="1" fillId="9" borderId="0" xfId="0" applyFont="1" applyFill="1" applyAlignment="1">
      <alignment vertical="center"/>
    </xf>
    <xf numFmtId="0" fontId="1" fillId="9" borderId="1" xfId="0" applyFont="1" applyFill="1" applyBorder="1" applyAlignment="1">
      <alignment vertical="center"/>
    </xf>
    <xf numFmtId="164" fontId="6" fillId="2" borderId="2" xfId="1" applyFont="1" applyFill="1" applyBorder="1" applyAlignment="1" applyProtection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4" fillId="10" borderId="0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657225</xdr:colOff>
      <xdr:row>15</xdr:row>
      <xdr:rowOff>76200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12815B2D-A781-4113-8C71-9A893A5848B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76200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BB5F7DF-08A9-477D-A75F-105CFECA6F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4D30942-A0DC-4693-A16F-54667F4520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C25"/>
  <sheetViews>
    <sheetView tabSelected="1" zoomScale="85" zoomScaleNormal="85" workbookViewId="0">
      <pane xSplit="7" ySplit="5" topLeftCell="H39" activePane="bottomRight" state="frozen"/>
      <selection pane="topRight" activeCell="H1" sqref="H1"/>
      <selection pane="bottomLeft" activeCell="A6" sqref="A6"/>
      <selection pane="bottomRight" activeCell="B24" sqref="B24"/>
    </sheetView>
  </sheetViews>
  <sheetFormatPr defaultColWidth="8.75" defaultRowHeight="15.75"/>
  <cols>
    <col min="1" max="1" width="4.25" style="1" customWidth="1"/>
    <col min="2" max="2" width="62.25" style="2" bestFit="1" customWidth="1"/>
    <col min="3" max="3" width="8.5" style="25" customWidth="1"/>
    <col min="4" max="4" width="13" style="1" customWidth="1"/>
    <col min="5" max="5" width="14.25" style="1" customWidth="1"/>
    <col min="6" max="6" width="15.875" style="3" customWidth="1"/>
    <col min="7" max="7" width="15.875" style="4" customWidth="1"/>
    <col min="8" max="8" width="15.125" style="5" customWidth="1"/>
    <col min="9" max="9" width="23" style="6" customWidth="1"/>
    <col min="10" max="10" width="22.875" style="7" customWidth="1"/>
    <col min="11" max="11" width="31.125" style="27" customWidth="1"/>
    <col min="12" max="1017" width="8.75" style="7"/>
    <col min="1018" max="1021" width="8.625" customWidth="1"/>
  </cols>
  <sheetData>
    <row r="1" spans="1:1017" s="17" customFormat="1" ht="48" customHeight="1">
      <c r="A1" s="15"/>
      <c r="B1" s="34" t="s">
        <v>33</v>
      </c>
      <c r="C1" s="35"/>
      <c r="D1" s="35"/>
      <c r="E1" s="35"/>
      <c r="F1" s="43" t="s">
        <v>34</v>
      </c>
      <c r="G1" s="33"/>
      <c r="H1" s="36"/>
      <c r="I1" s="37"/>
      <c r="J1" s="38"/>
      <c r="K1" s="39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</row>
    <row r="2" spans="1:1017" ht="63">
      <c r="A2" s="8" t="s">
        <v>0</v>
      </c>
      <c r="B2" s="9" t="s">
        <v>1</v>
      </c>
      <c r="C2" s="23" t="s">
        <v>2</v>
      </c>
      <c r="D2" s="8" t="s">
        <v>3</v>
      </c>
      <c r="E2" s="8" t="s">
        <v>4</v>
      </c>
      <c r="F2" s="10" t="s">
        <v>29</v>
      </c>
      <c r="G2" s="11" t="s">
        <v>30</v>
      </c>
      <c r="H2" s="12" t="s">
        <v>31</v>
      </c>
      <c r="I2" s="13" t="s">
        <v>5</v>
      </c>
      <c r="J2" s="26" t="s">
        <v>6</v>
      </c>
      <c r="K2" s="28" t="s">
        <v>13</v>
      </c>
    </row>
    <row r="3" spans="1:1017" ht="14.25" customHeight="1">
      <c r="A3" s="44" t="s">
        <v>7</v>
      </c>
      <c r="B3" s="44"/>
      <c r="C3" s="44"/>
      <c r="D3" s="44"/>
      <c r="E3" s="44"/>
      <c r="F3" s="44"/>
      <c r="G3" s="44"/>
      <c r="H3" s="44"/>
      <c r="I3" s="44"/>
    </row>
    <row r="4" spans="1:1017" ht="71.25">
      <c r="A4" s="14">
        <v>1</v>
      </c>
      <c r="B4" s="18" t="s">
        <v>14</v>
      </c>
      <c r="C4" s="24">
        <v>700</v>
      </c>
      <c r="D4" s="19" t="s">
        <v>32</v>
      </c>
      <c r="E4" s="19"/>
      <c r="F4" s="20">
        <v>0</v>
      </c>
      <c r="G4" s="21">
        <v>0.23</v>
      </c>
      <c r="H4" s="22">
        <f t="shared" ref="H4:H24" si="0">F4+F4*G4</f>
        <v>0</v>
      </c>
      <c r="I4" s="29">
        <f t="shared" ref="I4:I24" si="1">SUM(C4*H4)</f>
        <v>0</v>
      </c>
      <c r="J4" s="41">
        <f>I25</f>
        <v>0</v>
      </c>
    </row>
    <row r="5" spans="1:1017" ht="85.5">
      <c r="A5" s="14">
        <v>2</v>
      </c>
      <c r="B5" s="18" t="s">
        <v>15</v>
      </c>
      <c r="C5" s="24">
        <v>600</v>
      </c>
      <c r="D5" s="19" t="s">
        <v>8</v>
      </c>
      <c r="E5" s="19"/>
      <c r="F5" s="20">
        <v>0</v>
      </c>
      <c r="G5" s="21">
        <v>0.23</v>
      </c>
      <c r="H5" s="22">
        <f t="shared" si="0"/>
        <v>0</v>
      </c>
      <c r="I5" s="29">
        <f t="shared" si="1"/>
        <v>0</v>
      </c>
      <c r="J5" s="42"/>
    </row>
    <row r="6" spans="1:1017" ht="42.75">
      <c r="A6" s="14">
        <v>3</v>
      </c>
      <c r="B6" s="18" t="s">
        <v>16</v>
      </c>
      <c r="C6" s="24">
        <v>350</v>
      </c>
      <c r="D6" s="19" t="s">
        <v>8</v>
      </c>
      <c r="E6" s="19"/>
      <c r="F6" s="20">
        <v>0</v>
      </c>
      <c r="G6" s="21">
        <v>0.23</v>
      </c>
      <c r="H6" s="22">
        <f t="shared" si="0"/>
        <v>0</v>
      </c>
      <c r="I6" s="29">
        <f t="shared" si="1"/>
        <v>0</v>
      </c>
      <c r="J6" s="42"/>
    </row>
    <row r="7" spans="1:1017" ht="71.25">
      <c r="A7" s="14">
        <v>4</v>
      </c>
      <c r="B7" s="18" t="s">
        <v>17</v>
      </c>
      <c r="C7" s="24">
        <v>20</v>
      </c>
      <c r="D7" s="19" t="s">
        <v>9</v>
      </c>
      <c r="E7" s="19"/>
      <c r="F7" s="20">
        <v>0</v>
      </c>
      <c r="G7" s="21">
        <v>0.23</v>
      </c>
      <c r="H7" s="22">
        <f t="shared" si="0"/>
        <v>0</v>
      </c>
      <c r="I7" s="29">
        <f t="shared" si="1"/>
        <v>0</v>
      </c>
      <c r="J7" s="42"/>
    </row>
    <row r="8" spans="1:1017" ht="57">
      <c r="A8" s="14">
        <v>5</v>
      </c>
      <c r="B8" s="18" t="s">
        <v>18</v>
      </c>
      <c r="C8" s="24">
        <v>20</v>
      </c>
      <c r="D8" s="19" t="s">
        <v>9</v>
      </c>
      <c r="E8" s="19"/>
      <c r="F8" s="20">
        <v>0</v>
      </c>
      <c r="G8" s="21">
        <v>0.23</v>
      </c>
      <c r="H8" s="22">
        <f t="shared" si="0"/>
        <v>0</v>
      </c>
      <c r="I8" s="29">
        <f t="shared" si="1"/>
        <v>0</v>
      </c>
      <c r="J8" s="42"/>
    </row>
    <row r="9" spans="1:1017" ht="71.25">
      <c r="A9" s="14">
        <v>6</v>
      </c>
      <c r="B9" s="18" t="s">
        <v>19</v>
      </c>
      <c r="C9" s="24">
        <v>60</v>
      </c>
      <c r="D9" s="19" t="s">
        <v>9</v>
      </c>
      <c r="E9" s="19"/>
      <c r="F9" s="20">
        <v>0</v>
      </c>
      <c r="G9" s="21">
        <v>0.23</v>
      </c>
      <c r="H9" s="22">
        <f t="shared" si="0"/>
        <v>0</v>
      </c>
      <c r="I9" s="29">
        <f t="shared" si="1"/>
        <v>0</v>
      </c>
      <c r="J9" s="42"/>
    </row>
    <row r="10" spans="1:1017" ht="57">
      <c r="A10" s="14">
        <v>7</v>
      </c>
      <c r="B10" s="18" t="s">
        <v>20</v>
      </c>
      <c r="C10" s="24">
        <v>14</v>
      </c>
      <c r="D10" s="19" t="s">
        <v>9</v>
      </c>
      <c r="E10" s="19"/>
      <c r="F10" s="20">
        <v>0</v>
      </c>
      <c r="G10" s="21">
        <v>0.23</v>
      </c>
      <c r="H10" s="22">
        <f t="shared" si="0"/>
        <v>0</v>
      </c>
      <c r="I10" s="29">
        <f t="shared" si="1"/>
        <v>0</v>
      </c>
      <c r="J10" s="42"/>
    </row>
    <row r="11" spans="1:1017" ht="57">
      <c r="A11" s="14">
        <v>8</v>
      </c>
      <c r="B11" s="18" t="s">
        <v>21</v>
      </c>
      <c r="C11" s="24">
        <v>1</v>
      </c>
      <c r="D11" s="19" t="s">
        <v>9</v>
      </c>
      <c r="E11" s="19"/>
      <c r="F11" s="20">
        <v>0</v>
      </c>
      <c r="G11" s="21">
        <v>0.23</v>
      </c>
      <c r="H11" s="22">
        <f t="shared" si="0"/>
        <v>0</v>
      </c>
      <c r="I11" s="29">
        <f t="shared" si="1"/>
        <v>0</v>
      </c>
      <c r="J11" s="42"/>
    </row>
    <row r="12" spans="1:1017" ht="57">
      <c r="A12" s="14">
        <v>9</v>
      </c>
      <c r="B12" s="18" t="s">
        <v>22</v>
      </c>
      <c r="C12" s="24">
        <v>1</v>
      </c>
      <c r="D12" s="19" t="s">
        <v>9</v>
      </c>
      <c r="E12" s="19"/>
      <c r="F12" s="20">
        <v>0</v>
      </c>
      <c r="G12" s="21">
        <v>0.23</v>
      </c>
      <c r="H12" s="22">
        <f t="shared" si="0"/>
        <v>0</v>
      </c>
      <c r="I12" s="29">
        <f t="shared" si="1"/>
        <v>0</v>
      </c>
      <c r="J12" s="42"/>
    </row>
    <row r="13" spans="1:1017" ht="57">
      <c r="A13" s="14">
        <v>10</v>
      </c>
      <c r="B13" s="18" t="s">
        <v>23</v>
      </c>
      <c r="C13" s="24">
        <v>2</v>
      </c>
      <c r="D13" s="19" t="s">
        <v>9</v>
      </c>
      <c r="E13" s="19"/>
      <c r="F13" s="20">
        <v>0</v>
      </c>
      <c r="G13" s="21">
        <v>0.23</v>
      </c>
      <c r="H13" s="22">
        <f t="shared" si="0"/>
        <v>0</v>
      </c>
      <c r="I13" s="29">
        <f t="shared" si="1"/>
        <v>0</v>
      </c>
      <c r="J13" s="42"/>
    </row>
    <row r="14" spans="1:1017" ht="57">
      <c r="A14" s="14">
        <v>11</v>
      </c>
      <c r="B14" s="18" t="s">
        <v>24</v>
      </c>
      <c r="C14" s="24">
        <v>4500</v>
      </c>
      <c r="D14" s="19" t="s">
        <v>10</v>
      </c>
      <c r="E14" s="19"/>
      <c r="F14" s="20">
        <v>0</v>
      </c>
      <c r="G14" s="21">
        <v>0.23</v>
      </c>
      <c r="H14" s="22">
        <f t="shared" si="0"/>
        <v>0</v>
      </c>
      <c r="I14" s="29">
        <f t="shared" si="1"/>
        <v>0</v>
      </c>
      <c r="J14" s="42"/>
    </row>
    <row r="15" spans="1:1017" ht="57">
      <c r="A15" s="14">
        <v>12</v>
      </c>
      <c r="B15" s="18" t="s">
        <v>25</v>
      </c>
      <c r="C15" s="24">
        <v>50</v>
      </c>
      <c r="D15" s="19" t="s">
        <v>10</v>
      </c>
      <c r="E15" s="19"/>
      <c r="F15" s="20">
        <v>0</v>
      </c>
      <c r="G15" s="21">
        <v>0.23</v>
      </c>
      <c r="H15" s="22">
        <f t="shared" si="0"/>
        <v>0</v>
      </c>
      <c r="I15" s="29">
        <f t="shared" si="1"/>
        <v>0</v>
      </c>
      <c r="J15" s="42"/>
    </row>
    <row r="16" spans="1:1017" ht="42.75">
      <c r="A16" s="14">
        <v>13</v>
      </c>
      <c r="B16" s="18" t="s">
        <v>26</v>
      </c>
      <c r="C16" s="24">
        <v>1</v>
      </c>
      <c r="D16" s="19" t="s">
        <v>9</v>
      </c>
      <c r="E16" s="19"/>
      <c r="F16" s="20">
        <v>0</v>
      </c>
      <c r="G16" s="21">
        <v>0.23</v>
      </c>
      <c r="H16" s="22">
        <f t="shared" si="0"/>
        <v>0</v>
      </c>
      <c r="I16" s="29">
        <f t="shared" si="1"/>
        <v>0</v>
      </c>
      <c r="J16" s="42"/>
    </row>
    <row r="17" spans="1:10" ht="42.75">
      <c r="A17" s="14">
        <v>14</v>
      </c>
      <c r="B17" s="18" t="s">
        <v>27</v>
      </c>
      <c r="C17" s="24">
        <v>1</v>
      </c>
      <c r="D17" s="19" t="s">
        <v>9</v>
      </c>
      <c r="E17" s="19"/>
      <c r="F17" s="20">
        <v>0</v>
      </c>
      <c r="G17" s="21">
        <v>0.23</v>
      </c>
      <c r="H17" s="22">
        <f t="shared" si="0"/>
        <v>0</v>
      </c>
      <c r="I17" s="29">
        <f t="shared" si="1"/>
        <v>0</v>
      </c>
      <c r="J17" s="42"/>
    </row>
    <row r="18" spans="1:10" ht="42.75">
      <c r="A18" s="14">
        <v>15</v>
      </c>
      <c r="B18" s="18" t="s">
        <v>28</v>
      </c>
      <c r="C18" s="24">
        <v>1</v>
      </c>
      <c r="D18" s="19" t="s">
        <v>9</v>
      </c>
      <c r="E18" s="19"/>
      <c r="F18" s="20">
        <v>0</v>
      </c>
      <c r="G18" s="21">
        <v>0.23</v>
      </c>
      <c r="H18" s="22">
        <f t="shared" si="0"/>
        <v>0</v>
      </c>
      <c r="I18" s="29">
        <f t="shared" si="1"/>
        <v>0</v>
      </c>
      <c r="J18" s="42"/>
    </row>
    <row r="19" spans="1:10" ht="42.75">
      <c r="A19" s="14">
        <v>16</v>
      </c>
      <c r="B19" s="18" t="s">
        <v>35</v>
      </c>
      <c r="C19" s="24">
        <v>700</v>
      </c>
      <c r="D19" s="19" t="s">
        <v>8</v>
      </c>
      <c r="E19" s="19"/>
      <c r="F19" s="20">
        <v>0</v>
      </c>
      <c r="G19" s="21">
        <v>0.23</v>
      </c>
      <c r="H19" s="22">
        <f t="shared" si="0"/>
        <v>0</v>
      </c>
      <c r="I19" s="29">
        <f t="shared" si="1"/>
        <v>0</v>
      </c>
      <c r="J19" s="42"/>
    </row>
    <row r="20" spans="1:10" ht="42.75">
      <c r="A20" s="14">
        <v>17</v>
      </c>
      <c r="B20" s="18" t="s">
        <v>36</v>
      </c>
      <c r="C20" s="24">
        <v>100</v>
      </c>
      <c r="D20" s="19" t="s">
        <v>8</v>
      </c>
      <c r="E20" s="19"/>
      <c r="F20" s="20">
        <v>0</v>
      </c>
      <c r="G20" s="21">
        <v>0.23</v>
      </c>
      <c r="H20" s="22">
        <f t="shared" si="0"/>
        <v>0</v>
      </c>
      <c r="I20" s="29">
        <f t="shared" si="1"/>
        <v>0</v>
      </c>
      <c r="J20" s="42"/>
    </row>
    <row r="21" spans="1:10" ht="42.75">
      <c r="A21" s="14">
        <v>18</v>
      </c>
      <c r="B21" s="18" t="s">
        <v>37</v>
      </c>
      <c r="C21" s="24">
        <v>2000</v>
      </c>
      <c r="D21" s="19" t="s">
        <v>8</v>
      </c>
      <c r="E21" s="19"/>
      <c r="F21" s="20">
        <v>0</v>
      </c>
      <c r="G21" s="21">
        <v>0.23</v>
      </c>
      <c r="H21" s="22">
        <f t="shared" si="0"/>
        <v>0</v>
      </c>
      <c r="I21" s="29">
        <f t="shared" si="1"/>
        <v>0</v>
      </c>
      <c r="J21" s="42"/>
    </row>
    <row r="22" spans="1:10" ht="42.75">
      <c r="A22" s="14">
        <v>19</v>
      </c>
      <c r="B22" s="18" t="s">
        <v>38</v>
      </c>
      <c r="C22" s="24">
        <v>100</v>
      </c>
      <c r="D22" s="19" t="s">
        <v>8</v>
      </c>
      <c r="E22" s="19"/>
      <c r="F22" s="20">
        <v>0</v>
      </c>
      <c r="G22" s="21">
        <v>0.23</v>
      </c>
      <c r="H22" s="22">
        <f t="shared" si="0"/>
        <v>0</v>
      </c>
      <c r="I22" s="29">
        <f t="shared" si="1"/>
        <v>0</v>
      </c>
      <c r="J22" s="42"/>
    </row>
    <row r="23" spans="1:10" ht="42.75">
      <c r="A23" s="14">
        <v>20</v>
      </c>
      <c r="B23" s="18" t="s">
        <v>39</v>
      </c>
      <c r="C23" s="24">
        <v>10000</v>
      </c>
      <c r="D23" s="19" t="s">
        <v>11</v>
      </c>
      <c r="E23" s="19"/>
      <c r="F23" s="20">
        <v>0</v>
      </c>
      <c r="G23" s="21">
        <v>0.23</v>
      </c>
      <c r="H23" s="22">
        <f t="shared" si="0"/>
        <v>0</v>
      </c>
      <c r="I23" s="29">
        <f t="shared" si="1"/>
        <v>0</v>
      </c>
      <c r="J23" s="42"/>
    </row>
    <row r="24" spans="1:10" ht="42.75">
      <c r="A24" s="14">
        <v>21</v>
      </c>
      <c r="B24" s="18" t="s">
        <v>40</v>
      </c>
      <c r="C24" s="24">
        <v>100</v>
      </c>
      <c r="D24" s="19" t="s">
        <v>8</v>
      </c>
      <c r="E24" s="19"/>
      <c r="F24" s="20">
        <v>0</v>
      </c>
      <c r="G24" s="21">
        <v>0.23</v>
      </c>
      <c r="H24" s="22">
        <f t="shared" si="0"/>
        <v>0</v>
      </c>
      <c r="I24" s="29">
        <f t="shared" si="1"/>
        <v>0</v>
      </c>
      <c r="J24" s="42"/>
    </row>
    <row r="25" spans="1:10" ht="18">
      <c r="A25" s="14">
        <v>22</v>
      </c>
      <c r="B25" s="18"/>
      <c r="C25" s="24"/>
      <c r="D25" s="19"/>
      <c r="E25" s="19"/>
      <c r="F25" s="30"/>
      <c r="G25" s="31"/>
      <c r="H25" s="32" t="s">
        <v>12</v>
      </c>
      <c r="I25" s="40">
        <f>SUM(I4:I24)</f>
        <v>0</v>
      </c>
      <c r="J25" s="42"/>
    </row>
  </sheetData>
  <mergeCells count="1">
    <mergeCell ref="A3:I3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papiernicze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Agnieszka Tomaszewska</cp:lastModifiedBy>
  <cp:revision>11</cp:revision>
  <cp:lastPrinted>2022-02-24T12:41:23Z</cp:lastPrinted>
  <dcterms:created xsi:type="dcterms:W3CDTF">2018-06-15T12:54:41Z</dcterms:created>
  <dcterms:modified xsi:type="dcterms:W3CDTF">2023-05-22T07:58:59Z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