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Łukasz\Desktop\2021\2_044_2021 materiały budowlane\"/>
    </mc:Choice>
  </mc:AlternateContent>
  <bookViews>
    <workbookView xWindow="0" yWindow="0" windowWidth="11190" windowHeight="2880"/>
  </bookViews>
  <sheets>
    <sheet name="materiały budowlane" sheetId="1" r:id="rId1"/>
  </sheets>
  <definedNames>
    <definedName name="_ftn1" localSheetId="0">'materiały budowlane'!$B$80</definedName>
    <definedName name="_ftnref1" localSheetId="0">'materiały budowlane'!$C$75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" i="1"/>
  <c r="F6" i="1"/>
  <c r="F5" i="1"/>
  <c r="F72" i="1" l="1"/>
  <c r="H7" i="1"/>
  <c r="H11" i="1"/>
  <c r="H15" i="1"/>
  <c r="H16" i="1"/>
  <c r="H19" i="1"/>
  <c r="H20" i="1"/>
  <c r="H23" i="1"/>
  <c r="H24" i="1"/>
  <c r="H27" i="1"/>
  <c r="H28" i="1"/>
  <c r="H31" i="1"/>
  <c r="H32" i="1"/>
  <c r="H35" i="1"/>
  <c r="H36" i="1"/>
  <c r="H39" i="1"/>
  <c r="H40" i="1"/>
  <c r="H43" i="1"/>
  <c r="H44" i="1"/>
  <c r="H47" i="1"/>
  <c r="H48" i="1"/>
  <c r="H51" i="1"/>
  <c r="H52" i="1"/>
  <c r="H55" i="1"/>
  <c r="H56" i="1"/>
  <c r="H59" i="1"/>
  <c r="H60" i="1"/>
  <c r="H63" i="1"/>
  <c r="H64" i="1"/>
  <c r="H67" i="1"/>
  <c r="H68" i="1"/>
  <c r="H71" i="1"/>
  <c r="H6" i="1"/>
  <c r="H8" i="1"/>
  <c r="H9" i="1"/>
  <c r="H10" i="1"/>
  <c r="H12" i="1"/>
  <c r="H13" i="1"/>
  <c r="H14" i="1"/>
  <c r="H17" i="1"/>
  <c r="H18" i="1"/>
  <c r="H21" i="1"/>
  <c r="H22" i="1"/>
  <c r="H25" i="1"/>
  <c r="H26" i="1"/>
  <c r="H29" i="1"/>
  <c r="H30" i="1"/>
  <c r="H33" i="1"/>
  <c r="H34" i="1"/>
  <c r="H37" i="1"/>
  <c r="H38" i="1"/>
  <c r="H41" i="1"/>
  <c r="H42" i="1"/>
  <c r="H45" i="1"/>
  <c r="H46" i="1"/>
  <c r="H49" i="1"/>
  <c r="H50" i="1"/>
  <c r="H53" i="1"/>
  <c r="H54" i="1"/>
  <c r="H57" i="1"/>
  <c r="H58" i="1"/>
  <c r="H61" i="1"/>
  <c r="H62" i="1"/>
  <c r="H65" i="1"/>
  <c r="H66" i="1"/>
  <c r="H69" i="1"/>
  <c r="H70" i="1"/>
  <c r="H5" i="1" l="1"/>
  <c r="H72" i="1" s="1"/>
</calcChain>
</file>

<file path=xl/sharedStrings.xml><?xml version="1.0" encoding="utf-8"?>
<sst xmlns="http://schemas.openxmlformats.org/spreadsheetml/2006/main" count="148" uniqueCount="85">
  <si>
    <t>Rozpuszczalnik Hammerite 1 l</t>
  </si>
  <si>
    <t>szt</t>
  </si>
  <si>
    <t>Emulsja Atlas Uni Grunt 10 kg</t>
  </si>
  <si>
    <t>Emulsja lateksowa DULUX Rajska plaża 5l</t>
  </si>
  <si>
    <t>Taśma malarska niebieska 36 mm x 41 m</t>
  </si>
  <si>
    <t>m2</t>
  </si>
  <si>
    <t>kg</t>
  </si>
  <si>
    <t>Papier ścierny w rolce ziarno 100, wymiary rolki 11,5 cm x 250 cm</t>
  </si>
  <si>
    <t>Papier ścierny w rolce ziarno 120, wymiary rolki 11,5 cm x 250 cm</t>
  </si>
  <si>
    <t>Worki do odkurzacza przemysłowego DEDRA DED6604, jednorazowe z mikrowłókniny</t>
  </si>
  <si>
    <t>Szpachelka wielofunkcyjna uniwersalna z ostrzałką ze stali nierdzewnej, szerokość 85 mm</t>
  </si>
  <si>
    <t>Kątownik montażowy 4x4x4, stal ocynkowana, 8-otworowy</t>
  </si>
  <si>
    <t>lp.</t>
  </si>
  <si>
    <t>Opis przedmiotu zamówienia</t>
  </si>
  <si>
    <t>Jednostka miary</t>
  </si>
  <si>
    <t>Ilości</t>
  </si>
  <si>
    <t>Cena jednostkowa netto [zł]</t>
  </si>
  <si>
    <t>Tarcza lamelkowa listkowa 125 mm, granulacja 80</t>
  </si>
  <si>
    <r>
      <t xml:space="preserve">Tarcza lamelkowa listkowa 125 mm, </t>
    </r>
    <r>
      <rPr>
        <sz val="11"/>
        <color theme="1"/>
        <rFont val="Calibri"/>
        <family val="2"/>
        <charset val="238"/>
        <scheme val="minor"/>
      </rPr>
      <t>granulacja 100</t>
    </r>
  </si>
  <si>
    <t xml:space="preserve">Siatka do ociepleń z włókna szklanego Atlas 165, szerokość 1 m, długość ≥ 50 m </t>
  </si>
  <si>
    <t xml:space="preserve">Gotowa gładź polimerowa MEGARON SUPER FINISZ  DV-20, 20 kg </t>
  </si>
  <si>
    <t>Profil stalowy zamknięty 2,7cm x 4 cm x 2 mm</t>
  </si>
  <si>
    <t>Profil stalowy zamknięty 5 cm x 5 cm x 3mm</t>
  </si>
  <si>
    <t>Gipsar UNI-20kg</t>
  </si>
  <si>
    <t>Folia budowlana( 4x25)-gruba</t>
  </si>
  <si>
    <t>Klej do wykładzin podłogowych PCV,tekstylnych, bezrospuszczalnikowych, pod meble na kółkach, o własciwościach aseptycznych i antygrzybowych niskocmisyjny EC1</t>
  </si>
  <si>
    <t>mb</t>
  </si>
  <si>
    <t>Piasek biały do fugowania kostki brukowej 25 kg</t>
  </si>
  <si>
    <t>Farba do metalu Hammerite, półmat, ciemny zielony 0,7 l</t>
  </si>
  <si>
    <t>Szczotka druciana, z karbowanego, mosiężnego drutu oprawionego w metalowy uchwyt z plastikową rączką, do usuwania farby i rdzy z metalu</t>
  </si>
  <si>
    <t>Pędzel płaski 30-35 mm, z włosiem syntetycznym, przytrzymywanym oprawką ze stali</t>
  </si>
  <si>
    <t>Wartość netto [zł]</t>
  </si>
  <si>
    <t>Stawka podatku VAT (%)</t>
  </si>
  <si>
    <t>Wartość brutto [zł]</t>
  </si>
  <si>
    <t>Wałek malarski 25 cm,z uchwytem, do farb emulsyjnych z mikrofibry</t>
  </si>
  <si>
    <t>Wałek malarski 10 cm, z uchwytem, do farb emulsyjnych z mikrofibry</t>
  </si>
  <si>
    <t>Krążki ścierne z otworami, do szlifierki gipsu, na rzep fi 225 ziarno 80, 8 otworów + 1 centrujący. Odległość między otworami przeciwległymi 7 cm, papier ścierny H216</t>
  </si>
  <si>
    <t>Krążki ścierne z otworami, do szlifierki gipsu, na rzep fi 225 ziarno 100, 8 otworów + 1 centrujący. Odległość między otworami przeciwległymi 7 cm, papier ścierny H216</t>
  </si>
  <si>
    <t>Krążki ścierne z otworami, do szlifierki gipsu na rzep fi 225 ziarno 120, 8 otworów + 1 centrujący. Odległość między otworami przeciwległymi 7 cm, papier ścierny H216</t>
  </si>
  <si>
    <t>Młotek gumowy fi 90, z drewnianym trzonkiem, długość 36,5 cm</t>
  </si>
  <si>
    <t>Młotek brukarski stalowy 1,5 kg, z drewnianym trzonkiem  o długości 14 cm</t>
  </si>
  <si>
    <t xml:space="preserve">Farba akrylowa, matowa, EKO, biała Śnieżka 10 l </t>
  </si>
  <si>
    <t>Śnieżka grunt, lateksowa emulsja podkładowa do wnętrz, kolor biały, 10l</t>
  </si>
  <si>
    <t>Zaprawa klejąca, Atlas Grawis U, do styropianu i siatki, 25 kg</t>
  </si>
  <si>
    <t>Kostka brukowa szara, 80 mm x 100 mm x 200 mm</t>
  </si>
  <si>
    <t>Krawężnik drogowy, szary, 100 cm x 30 cm x 15 cm</t>
  </si>
  <si>
    <t>Podkład podłogowy samopoziomujący, Atlas SWS 201  25 kg</t>
  </si>
  <si>
    <t>Wkręty do drewna 2,5 x 16 mm; stalowe, stożkowe, żółte</t>
  </si>
  <si>
    <t>Farba emulsyjna, biała, POLINAK, 10l</t>
  </si>
  <si>
    <t>Farba emulsyjna, biała, POLINIT, 5l</t>
  </si>
  <si>
    <t>Farba emulsyjna, biała,POLINAK, 5l</t>
  </si>
  <si>
    <t>Płyn gruntujący, UNI GRUNT, 5l</t>
  </si>
  <si>
    <t>Farba olejna Emakol, brązowa, 0,9l</t>
  </si>
  <si>
    <t>Farba olejna Emakol, biała, 0,9l</t>
  </si>
  <si>
    <t>Farba olejna Emakol, zielona, 0,9l</t>
  </si>
  <si>
    <t>Farba olejna,Emakol, mahoń, 0,9l</t>
  </si>
  <si>
    <t>Farba olejna, Emakol, orzech jasny, 0,9l</t>
  </si>
  <si>
    <t>Farba olejna Emakol, orzech średni, 0,9l</t>
  </si>
  <si>
    <t>Pigment do farb MIX 80ml, oliwka</t>
  </si>
  <si>
    <t>Pigment do farb MIX 80ml, piasek</t>
  </si>
  <si>
    <t>Lakier nitro, połysk, 1l</t>
  </si>
  <si>
    <r>
      <t>Lakier kapon,</t>
    </r>
    <r>
      <rPr>
        <sz val="11"/>
        <rFont val="Calibri"/>
        <family val="2"/>
        <charset val="238"/>
        <scheme val="minor"/>
      </rPr>
      <t xml:space="preserve"> 1l </t>
    </r>
  </si>
  <si>
    <t>Lakier domalux,połysk,1l</t>
  </si>
  <si>
    <t xml:space="preserve">Lakier domalux, połysk, 5l </t>
  </si>
  <si>
    <t xml:space="preserve">Akryl w tubie SOUDAL,  biały, 280 ml </t>
  </si>
  <si>
    <t>Silikon dekarski, bezbarwny, mrozoodporny, SOUDAL 300 ml</t>
  </si>
  <si>
    <t xml:space="preserve">Taśma malarska papierowa 28mm,żółta 33 m </t>
  </si>
  <si>
    <t>Gładź szpachlowa STABIL, 20kg</t>
  </si>
  <si>
    <t>Impregnat Drewnochron, palisander, 2,5 l</t>
  </si>
  <si>
    <t>Klej do glazury MAPEI Glazurnik, 25kg</t>
  </si>
  <si>
    <t>Pianka montażowa z rurką, 750ml</t>
  </si>
  <si>
    <t xml:space="preserve">Pianka montażowa z rurką,niskoprężna, 750ml </t>
  </si>
  <si>
    <r>
      <t>Wykładzina podłogowa homogeniczna, gr całkowita 2mm, zabezpieczenie powierzchni PUR , szer</t>
    </r>
    <r>
      <rPr>
        <sz val="11"/>
        <rFont val="Calibri"/>
        <family val="2"/>
        <charset val="238"/>
        <scheme val="minor"/>
      </rPr>
      <t xml:space="preserve">okość </t>
    </r>
    <r>
      <rPr>
        <sz val="11"/>
        <color theme="1"/>
        <rFont val="Calibri"/>
        <family val="2"/>
        <charset val="238"/>
        <scheme val="minor"/>
      </rPr>
      <t xml:space="preserve">rolki 2 m, gramatura nie mniej </t>
    </r>
    <r>
      <rPr>
        <sz val="11"/>
        <rFont val="Calibri"/>
        <family val="2"/>
        <charset val="238"/>
        <scheme val="minor"/>
      </rPr>
      <t xml:space="preserve">niż </t>
    </r>
    <r>
      <rPr>
        <sz val="11"/>
        <color theme="1"/>
        <rFont val="Calibri"/>
        <family val="2"/>
        <charset val="238"/>
        <scheme val="minor"/>
      </rPr>
      <t xml:space="preserve">2900g/m2, klasa ścieralności T,przystosowana do mebli na kółkach, </t>
    </r>
    <r>
      <rPr>
        <sz val="11"/>
        <rFont val="Calibri"/>
        <family val="2"/>
        <charset val="238"/>
        <scheme val="minor"/>
      </rPr>
      <t>wzory i kolory będą ustalane z zamawiającym</t>
    </r>
  </si>
  <si>
    <t>Wylewka cementowa, samopoziomująca w zakresie 1-10 mm, wytrzymałość na ściskanie min 25 MPa, ruch pieszych po 2 godz, układanie wykładziny po 24 godz, bezskurczowa, spełniająca normy GISKODE ZP1 i EMICODE EC1</t>
  </si>
  <si>
    <t>Klej poliuretanowy do drewna, 250ml</t>
  </si>
  <si>
    <t>Klej polimerowy do drewna, 500ml</t>
  </si>
  <si>
    <t>Załącznik nr 2a – Specyfikacja asortymentowo-cenowa</t>
  </si>
  <si>
    <t>Postępowanie nr KA-DZP.362.2.44.2021</t>
  </si>
  <si>
    <t>Suma</t>
  </si>
  <si>
    <t>Pędzel płaski 50 mm, z włosiem syntetycznym przytrzymywanym oprawką ze stali</t>
  </si>
  <si>
    <t>Obrzeże chodnikowe, kolor szary, 100 cm x 20 cm  x 6 cm</t>
  </si>
  <si>
    <t xml:space="preserve">Taśma malarska papierowa 18mm,złota 33 m </t>
  </si>
  <si>
    <t>Miejscowość, data</t>
  </si>
  <si>
    <t>czytelny podpis lub podpis nieczytelny wraz z imienną pieczątką podpisującego w przypadku oferty składanej w formie skanu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</si>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</sst>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10" fontId="0" fillId="0" borderId="1" xfId="0" applyNumberFormat="1" applyBorder="1"/>
    <xf numFmtId="2" fontId="0" fillId="0" borderId="1" xfId="0" applyNumberFormat="1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2" fontId="0" fillId="0" borderId="6" xfId="0" applyNumberFormat="1" applyBorder="1"/>
    <xf numFmtId="10" fontId="0" fillId="0" borderId="6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"/>
  <sheetViews>
    <sheetView tabSelected="1"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B80" sqref="B80"/>
    </sheetView>
  </sheetViews>
  <sheetFormatPr defaultRowHeight="15" x14ac:dyDescent="0.25"/>
  <cols>
    <col min="1" max="1" width="5" customWidth="1"/>
    <col min="2" max="2" width="46.42578125" customWidth="1"/>
    <col min="3" max="3" width="15.28515625" bestFit="1" customWidth="1"/>
    <col min="4" max="4" width="7.85546875" bestFit="1" customWidth="1"/>
    <col min="5" max="5" width="13.28515625" customWidth="1"/>
    <col min="6" max="6" width="17.28515625" customWidth="1"/>
    <col min="7" max="7" width="12.7109375" customWidth="1"/>
    <col min="8" max="8" width="13.28515625" customWidth="1"/>
  </cols>
  <sheetData>
    <row r="2" spans="1:17" ht="15" customHeight="1" x14ac:dyDescent="0.25">
      <c r="E2" s="19" t="s">
        <v>76</v>
      </c>
      <c r="F2" s="18"/>
      <c r="G2" s="19"/>
      <c r="H2" s="16"/>
      <c r="I2" s="16"/>
    </row>
    <row r="3" spans="1:17" x14ac:dyDescent="0.25">
      <c r="E3" s="17" t="s">
        <v>77</v>
      </c>
      <c r="G3" s="17"/>
      <c r="H3" s="17"/>
      <c r="I3" s="17"/>
      <c r="J3" s="17"/>
    </row>
    <row r="4" spans="1:17" ht="45" x14ac:dyDescent="0.25">
      <c r="A4" s="27" t="s">
        <v>12</v>
      </c>
      <c r="B4" s="27" t="s">
        <v>13</v>
      </c>
      <c r="C4" s="27" t="s">
        <v>14</v>
      </c>
      <c r="D4" s="27" t="s">
        <v>15</v>
      </c>
      <c r="E4" s="27" t="s">
        <v>16</v>
      </c>
      <c r="F4" s="27" t="s">
        <v>31</v>
      </c>
      <c r="G4" s="27" t="s">
        <v>32</v>
      </c>
      <c r="H4" s="27" t="s">
        <v>33</v>
      </c>
    </row>
    <row r="5" spans="1:17" x14ac:dyDescent="0.25">
      <c r="A5" s="22">
        <v>1</v>
      </c>
      <c r="B5" s="23" t="s">
        <v>0</v>
      </c>
      <c r="C5" s="24" t="s">
        <v>1</v>
      </c>
      <c r="D5" s="24">
        <v>5</v>
      </c>
      <c r="E5" s="25"/>
      <c r="F5" s="25">
        <f t="shared" ref="F5:F36" si="0">ROUND(E5*D5,2)</f>
        <v>0</v>
      </c>
      <c r="G5" s="26"/>
      <c r="H5" s="25">
        <f>ROUND(F5*G5+F5,2)</f>
        <v>0</v>
      </c>
    </row>
    <row r="6" spans="1:17" ht="30" x14ac:dyDescent="0.25">
      <c r="A6" s="2">
        <v>2</v>
      </c>
      <c r="B6" s="2" t="s">
        <v>28</v>
      </c>
      <c r="C6" s="3" t="s">
        <v>1</v>
      </c>
      <c r="D6" s="4">
        <v>30</v>
      </c>
      <c r="E6" s="21"/>
      <c r="F6" s="21">
        <f t="shared" si="0"/>
        <v>0</v>
      </c>
      <c r="G6" s="20"/>
      <c r="H6" s="21">
        <f t="shared" ref="H6:H69" si="1">ROUND(F6*G6+F6,2)</f>
        <v>0</v>
      </c>
      <c r="J6" s="7"/>
      <c r="K6" s="7"/>
      <c r="L6" s="7"/>
      <c r="M6" s="7"/>
      <c r="N6" s="7"/>
      <c r="O6" s="7"/>
      <c r="P6" s="7"/>
      <c r="Q6" s="7"/>
    </row>
    <row r="7" spans="1:17" ht="60" x14ac:dyDescent="0.25">
      <c r="A7" s="1">
        <v>3</v>
      </c>
      <c r="B7" s="2" t="s">
        <v>29</v>
      </c>
      <c r="C7" s="3" t="s">
        <v>1</v>
      </c>
      <c r="D7" s="3">
        <v>8</v>
      </c>
      <c r="E7" s="21"/>
      <c r="F7" s="25">
        <f t="shared" si="0"/>
        <v>0</v>
      </c>
      <c r="G7" s="20"/>
      <c r="H7" s="21">
        <f t="shared" si="1"/>
        <v>0</v>
      </c>
    </row>
    <row r="8" spans="1:17" ht="30" x14ac:dyDescent="0.25">
      <c r="A8" s="1">
        <v>4</v>
      </c>
      <c r="B8" s="2" t="s">
        <v>30</v>
      </c>
      <c r="C8" s="3" t="s">
        <v>1</v>
      </c>
      <c r="D8" s="3">
        <v>8</v>
      </c>
      <c r="E8" s="21"/>
      <c r="F8" s="25">
        <f t="shared" si="0"/>
        <v>0</v>
      </c>
      <c r="G8" s="20"/>
      <c r="H8" s="21">
        <f t="shared" si="1"/>
        <v>0</v>
      </c>
    </row>
    <row r="9" spans="1:17" ht="30" x14ac:dyDescent="0.25">
      <c r="A9" s="1">
        <v>5</v>
      </c>
      <c r="B9" s="2" t="s">
        <v>79</v>
      </c>
      <c r="C9" s="3" t="s">
        <v>1</v>
      </c>
      <c r="D9" s="3">
        <v>2</v>
      </c>
      <c r="E9" s="21"/>
      <c r="F9" s="21">
        <f t="shared" si="0"/>
        <v>0</v>
      </c>
      <c r="G9" s="20"/>
      <c r="H9" s="21">
        <f t="shared" si="1"/>
        <v>0</v>
      </c>
    </row>
    <row r="10" spans="1:17" ht="30" x14ac:dyDescent="0.25">
      <c r="A10" s="2">
        <v>6</v>
      </c>
      <c r="B10" s="2" t="s">
        <v>34</v>
      </c>
      <c r="C10" s="3" t="s">
        <v>1</v>
      </c>
      <c r="D10" s="3">
        <v>4</v>
      </c>
      <c r="E10" s="21"/>
      <c r="F10" s="25">
        <f t="shared" si="0"/>
        <v>0</v>
      </c>
      <c r="G10" s="20"/>
      <c r="H10" s="21">
        <f t="shared" si="1"/>
        <v>0</v>
      </c>
    </row>
    <row r="11" spans="1:17" ht="30" x14ac:dyDescent="0.25">
      <c r="A11" s="1">
        <v>7</v>
      </c>
      <c r="B11" s="2" t="s">
        <v>35</v>
      </c>
      <c r="C11" s="3" t="s">
        <v>1</v>
      </c>
      <c r="D11" s="3">
        <v>10</v>
      </c>
      <c r="E11" s="21"/>
      <c r="F11" s="25">
        <f t="shared" si="0"/>
        <v>0</v>
      </c>
      <c r="G11" s="20"/>
      <c r="H11" s="21">
        <f t="shared" si="1"/>
        <v>0</v>
      </c>
    </row>
    <row r="12" spans="1:17" ht="60" x14ac:dyDescent="0.25">
      <c r="A12" s="1">
        <v>8</v>
      </c>
      <c r="B12" s="2" t="s">
        <v>36</v>
      </c>
      <c r="C12" s="3" t="s">
        <v>1</v>
      </c>
      <c r="D12" s="3">
        <v>10</v>
      </c>
      <c r="E12" s="21"/>
      <c r="F12" s="21">
        <f t="shared" si="0"/>
        <v>0</v>
      </c>
      <c r="G12" s="20"/>
      <c r="H12" s="21">
        <f t="shared" si="1"/>
        <v>0</v>
      </c>
    </row>
    <row r="13" spans="1:17" ht="60" x14ac:dyDescent="0.25">
      <c r="A13" s="1">
        <v>9</v>
      </c>
      <c r="B13" s="2" t="s">
        <v>37</v>
      </c>
      <c r="C13" s="3" t="s">
        <v>1</v>
      </c>
      <c r="D13" s="3">
        <v>10</v>
      </c>
      <c r="E13" s="21"/>
      <c r="F13" s="25">
        <f t="shared" si="0"/>
        <v>0</v>
      </c>
      <c r="G13" s="20"/>
      <c r="H13" s="21">
        <f t="shared" si="1"/>
        <v>0</v>
      </c>
    </row>
    <row r="14" spans="1:17" ht="60" x14ac:dyDescent="0.25">
      <c r="A14" s="2">
        <v>10</v>
      </c>
      <c r="B14" s="2" t="s">
        <v>38</v>
      </c>
      <c r="C14" s="3" t="s">
        <v>1</v>
      </c>
      <c r="D14" s="3">
        <v>10</v>
      </c>
      <c r="E14" s="21"/>
      <c r="F14" s="25">
        <f t="shared" si="0"/>
        <v>0</v>
      </c>
      <c r="G14" s="20"/>
      <c r="H14" s="21">
        <f t="shared" si="1"/>
        <v>0</v>
      </c>
    </row>
    <row r="15" spans="1:17" ht="30" x14ac:dyDescent="0.25">
      <c r="A15" s="1">
        <v>11</v>
      </c>
      <c r="B15" s="2" t="s">
        <v>7</v>
      </c>
      <c r="C15" s="3" t="s">
        <v>1</v>
      </c>
      <c r="D15" s="3">
        <v>2</v>
      </c>
      <c r="E15" s="21"/>
      <c r="F15" s="21">
        <f t="shared" si="0"/>
        <v>0</v>
      </c>
      <c r="G15" s="20"/>
      <c r="H15" s="21">
        <f t="shared" si="1"/>
        <v>0</v>
      </c>
    </row>
    <row r="16" spans="1:17" ht="30" x14ac:dyDescent="0.25">
      <c r="A16" s="1">
        <v>12</v>
      </c>
      <c r="B16" s="2" t="s">
        <v>8</v>
      </c>
      <c r="C16" s="3" t="s">
        <v>1</v>
      </c>
      <c r="D16" s="3">
        <v>2</v>
      </c>
      <c r="E16" s="21"/>
      <c r="F16" s="25">
        <f t="shared" si="0"/>
        <v>0</v>
      </c>
      <c r="G16" s="20"/>
      <c r="H16" s="21">
        <f t="shared" si="1"/>
        <v>0</v>
      </c>
    </row>
    <row r="17" spans="1:8" ht="30" x14ac:dyDescent="0.25">
      <c r="A17" s="1">
        <v>13</v>
      </c>
      <c r="B17" s="2" t="s">
        <v>9</v>
      </c>
      <c r="C17" s="3" t="s">
        <v>1</v>
      </c>
      <c r="D17" s="3">
        <v>10</v>
      </c>
      <c r="E17" s="21"/>
      <c r="F17" s="25">
        <f t="shared" si="0"/>
        <v>0</v>
      </c>
      <c r="G17" s="20"/>
      <c r="H17" s="21">
        <f t="shared" si="1"/>
        <v>0</v>
      </c>
    </row>
    <row r="18" spans="1:8" x14ac:dyDescent="0.25">
      <c r="A18" s="2">
        <v>14</v>
      </c>
      <c r="B18" s="2" t="s">
        <v>17</v>
      </c>
      <c r="C18" s="3" t="s">
        <v>1</v>
      </c>
      <c r="D18" s="3">
        <v>5</v>
      </c>
      <c r="E18" s="21"/>
      <c r="F18" s="21">
        <f t="shared" si="0"/>
        <v>0</v>
      </c>
      <c r="G18" s="20"/>
      <c r="H18" s="21">
        <f t="shared" si="1"/>
        <v>0</v>
      </c>
    </row>
    <row r="19" spans="1:8" x14ac:dyDescent="0.25">
      <c r="A19" s="1">
        <v>15</v>
      </c>
      <c r="B19" s="8" t="s">
        <v>18</v>
      </c>
      <c r="C19" s="3" t="s">
        <v>1</v>
      </c>
      <c r="D19" s="3">
        <v>5</v>
      </c>
      <c r="E19" s="21"/>
      <c r="F19" s="25">
        <f t="shared" si="0"/>
        <v>0</v>
      </c>
      <c r="G19" s="20"/>
      <c r="H19" s="21">
        <f t="shared" si="1"/>
        <v>0</v>
      </c>
    </row>
    <row r="20" spans="1:8" ht="30" x14ac:dyDescent="0.25">
      <c r="A20" s="1">
        <v>16</v>
      </c>
      <c r="B20" s="2" t="s">
        <v>39</v>
      </c>
      <c r="C20" s="3" t="s">
        <v>1</v>
      </c>
      <c r="D20" s="3">
        <v>1</v>
      </c>
      <c r="E20" s="21"/>
      <c r="F20" s="25">
        <f t="shared" si="0"/>
        <v>0</v>
      </c>
      <c r="G20" s="20"/>
      <c r="H20" s="21">
        <f t="shared" si="1"/>
        <v>0</v>
      </c>
    </row>
    <row r="21" spans="1:8" ht="30" x14ac:dyDescent="0.25">
      <c r="A21" s="1">
        <v>17</v>
      </c>
      <c r="B21" s="5" t="s">
        <v>40</v>
      </c>
      <c r="C21" s="3" t="s">
        <v>1</v>
      </c>
      <c r="D21" s="6">
        <v>1</v>
      </c>
      <c r="E21" s="21"/>
      <c r="F21" s="21">
        <f t="shared" si="0"/>
        <v>0</v>
      </c>
      <c r="G21" s="20"/>
      <c r="H21" s="21">
        <f t="shared" si="1"/>
        <v>0</v>
      </c>
    </row>
    <row r="22" spans="1:8" ht="30" x14ac:dyDescent="0.25">
      <c r="A22" s="2">
        <v>18</v>
      </c>
      <c r="B22" s="2" t="s">
        <v>10</v>
      </c>
      <c r="C22" s="3" t="s">
        <v>1</v>
      </c>
      <c r="D22" s="3">
        <v>40</v>
      </c>
      <c r="E22" s="21"/>
      <c r="F22" s="25">
        <f t="shared" si="0"/>
        <v>0</v>
      </c>
      <c r="G22" s="20"/>
      <c r="H22" s="21">
        <f t="shared" si="1"/>
        <v>0</v>
      </c>
    </row>
    <row r="23" spans="1:8" x14ac:dyDescent="0.25">
      <c r="A23" s="1">
        <v>19</v>
      </c>
      <c r="B23" s="2" t="s">
        <v>41</v>
      </c>
      <c r="C23" s="3" t="s">
        <v>1</v>
      </c>
      <c r="D23" s="3">
        <v>5</v>
      </c>
      <c r="E23" s="21"/>
      <c r="F23" s="25">
        <f t="shared" si="0"/>
        <v>0</v>
      </c>
      <c r="G23" s="20"/>
      <c r="H23" s="21">
        <f t="shared" si="1"/>
        <v>0</v>
      </c>
    </row>
    <row r="24" spans="1:8" ht="30" x14ac:dyDescent="0.25">
      <c r="A24" s="1">
        <v>20</v>
      </c>
      <c r="B24" s="9" t="s">
        <v>42</v>
      </c>
      <c r="C24" s="3" t="s">
        <v>1</v>
      </c>
      <c r="D24" s="3">
        <v>12</v>
      </c>
      <c r="E24" s="21"/>
      <c r="F24" s="21">
        <f t="shared" si="0"/>
        <v>0</v>
      </c>
      <c r="G24" s="20"/>
      <c r="H24" s="21">
        <f t="shared" si="1"/>
        <v>0</v>
      </c>
    </row>
    <row r="25" spans="1:8" x14ac:dyDescent="0.25">
      <c r="A25" s="1">
        <v>21</v>
      </c>
      <c r="B25" s="1" t="s">
        <v>2</v>
      </c>
      <c r="C25" s="3" t="s">
        <v>1</v>
      </c>
      <c r="D25" s="3">
        <v>2</v>
      </c>
      <c r="E25" s="21"/>
      <c r="F25" s="25">
        <f t="shared" si="0"/>
        <v>0</v>
      </c>
      <c r="G25" s="20"/>
      <c r="H25" s="21">
        <f t="shared" si="1"/>
        <v>0</v>
      </c>
    </row>
    <row r="26" spans="1:8" x14ac:dyDescent="0.25">
      <c r="A26" s="2">
        <v>22</v>
      </c>
      <c r="B26" s="2" t="s">
        <v>3</v>
      </c>
      <c r="C26" s="3" t="s">
        <v>1</v>
      </c>
      <c r="D26" s="3">
        <v>10</v>
      </c>
      <c r="E26" s="21"/>
      <c r="F26" s="25">
        <f t="shared" si="0"/>
        <v>0</v>
      </c>
      <c r="G26" s="20"/>
      <c r="H26" s="21">
        <f t="shared" si="1"/>
        <v>0</v>
      </c>
    </row>
    <row r="27" spans="1:8" ht="30" x14ac:dyDescent="0.25">
      <c r="A27" s="1">
        <v>23</v>
      </c>
      <c r="B27" s="2" t="s">
        <v>43</v>
      </c>
      <c r="C27" s="3" t="s">
        <v>1</v>
      </c>
      <c r="D27" s="3">
        <v>40</v>
      </c>
      <c r="E27" s="21"/>
      <c r="F27" s="21">
        <f t="shared" si="0"/>
        <v>0</v>
      </c>
      <c r="G27" s="20"/>
      <c r="H27" s="21">
        <f t="shared" si="1"/>
        <v>0</v>
      </c>
    </row>
    <row r="28" spans="1:8" ht="30" x14ac:dyDescent="0.25">
      <c r="A28" s="1">
        <v>24</v>
      </c>
      <c r="B28" s="9" t="s">
        <v>19</v>
      </c>
      <c r="C28" s="3" t="s">
        <v>1</v>
      </c>
      <c r="D28" s="3">
        <v>4</v>
      </c>
      <c r="E28" s="21"/>
      <c r="F28" s="25">
        <f t="shared" si="0"/>
        <v>0</v>
      </c>
      <c r="G28" s="20"/>
      <c r="H28" s="21">
        <f t="shared" si="1"/>
        <v>0</v>
      </c>
    </row>
    <row r="29" spans="1:8" ht="30" x14ac:dyDescent="0.25">
      <c r="A29" s="1">
        <v>25</v>
      </c>
      <c r="B29" s="9" t="s">
        <v>20</v>
      </c>
      <c r="C29" s="3" t="s">
        <v>1</v>
      </c>
      <c r="D29" s="3">
        <v>15</v>
      </c>
      <c r="E29" s="21"/>
      <c r="F29" s="25">
        <f t="shared" si="0"/>
        <v>0</v>
      </c>
      <c r="G29" s="20"/>
      <c r="H29" s="21">
        <f t="shared" si="1"/>
        <v>0</v>
      </c>
    </row>
    <row r="30" spans="1:8" x14ac:dyDescent="0.25">
      <c r="A30" s="2">
        <v>26</v>
      </c>
      <c r="B30" s="2" t="s">
        <v>4</v>
      </c>
      <c r="C30" s="3" t="s">
        <v>1</v>
      </c>
      <c r="D30" s="3">
        <v>10</v>
      </c>
      <c r="E30" s="21"/>
      <c r="F30" s="21">
        <f t="shared" si="0"/>
        <v>0</v>
      </c>
      <c r="G30" s="20"/>
      <c r="H30" s="21">
        <f t="shared" si="1"/>
        <v>0</v>
      </c>
    </row>
    <row r="31" spans="1:8" x14ac:dyDescent="0.25">
      <c r="A31" s="1">
        <v>27</v>
      </c>
      <c r="B31" s="9" t="s">
        <v>21</v>
      </c>
      <c r="C31" s="3" t="s">
        <v>1</v>
      </c>
      <c r="D31" s="3">
        <v>12</v>
      </c>
      <c r="E31" s="21"/>
      <c r="F31" s="25">
        <f t="shared" si="0"/>
        <v>0</v>
      </c>
      <c r="G31" s="20"/>
      <c r="H31" s="21">
        <f t="shared" si="1"/>
        <v>0</v>
      </c>
    </row>
    <row r="32" spans="1:8" x14ac:dyDescent="0.25">
      <c r="A32" s="1">
        <v>28</v>
      </c>
      <c r="B32" s="9" t="s">
        <v>22</v>
      </c>
      <c r="C32" s="3" t="s">
        <v>1</v>
      </c>
      <c r="D32" s="3">
        <v>6</v>
      </c>
      <c r="E32" s="21"/>
      <c r="F32" s="25">
        <f t="shared" si="0"/>
        <v>0</v>
      </c>
      <c r="G32" s="20"/>
      <c r="H32" s="21">
        <f t="shared" si="1"/>
        <v>0</v>
      </c>
    </row>
    <row r="33" spans="1:8" x14ac:dyDescent="0.25">
      <c r="A33" s="1">
        <v>29</v>
      </c>
      <c r="B33" s="2" t="s">
        <v>44</v>
      </c>
      <c r="C33" s="3" t="s">
        <v>5</v>
      </c>
      <c r="D33" s="3">
        <v>6</v>
      </c>
      <c r="E33" s="21"/>
      <c r="F33" s="21">
        <f t="shared" si="0"/>
        <v>0</v>
      </c>
      <c r="G33" s="20"/>
      <c r="H33" s="21">
        <f t="shared" si="1"/>
        <v>0</v>
      </c>
    </row>
    <row r="34" spans="1:8" ht="30" x14ac:dyDescent="0.25">
      <c r="A34" s="2">
        <v>30</v>
      </c>
      <c r="B34" s="2" t="s">
        <v>80</v>
      </c>
      <c r="C34" s="3" t="s">
        <v>1</v>
      </c>
      <c r="D34" s="3">
        <v>3</v>
      </c>
      <c r="E34" s="21"/>
      <c r="F34" s="25">
        <f t="shared" si="0"/>
        <v>0</v>
      </c>
      <c r="G34" s="20"/>
      <c r="H34" s="21">
        <f t="shared" si="1"/>
        <v>0</v>
      </c>
    </row>
    <row r="35" spans="1:8" x14ac:dyDescent="0.25">
      <c r="A35" s="1">
        <v>31</v>
      </c>
      <c r="B35" s="2" t="s">
        <v>45</v>
      </c>
      <c r="C35" s="3" t="s">
        <v>1</v>
      </c>
      <c r="D35" s="3">
        <v>2</v>
      </c>
      <c r="E35" s="21"/>
      <c r="F35" s="25">
        <f t="shared" si="0"/>
        <v>0</v>
      </c>
      <c r="G35" s="20"/>
      <c r="H35" s="21">
        <f t="shared" si="1"/>
        <v>0</v>
      </c>
    </row>
    <row r="36" spans="1:8" x14ac:dyDescent="0.25">
      <c r="A36" s="1">
        <v>32</v>
      </c>
      <c r="B36" s="8" t="s">
        <v>27</v>
      </c>
      <c r="C36" s="3" t="s">
        <v>1</v>
      </c>
      <c r="D36" s="3">
        <v>8</v>
      </c>
      <c r="E36" s="21"/>
      <c r="F36" s="21">
        <f t="shared" si="0"/>
        <v>0</v>
      </c>
      <c r="G36" s="20"/>
      <c r="H36" s="21">
        <f t="shared" si="1"/>
        <v>0</v>
      </c>
    </row>
    <row r="37" spans="1:8" ht="30" x14ac:dyDescent="0.25">
      <c r="A37" s="1">
        <v>33</v>
      </c>
      <c r="B37" s="2" t="s">
        <v>46</v>
      </c>
      <c r="C37" s="3" t="s">
        <v>1</v>
      </c>
      <c r="D37" s="3">
        <v>30</v>
      </c>
      <c r="E37" s="21"/>
      <c r="F37" s="25">
        <f t="shared" ref="F37:F68" si="2">ROUND(E37*D37,2)</f>
        <v>0</v>
      </c>
      <c r="G37" s="20"/>
      <c r="H37" s="21">
        <f t="shared" si="1"/>
        <v>0</v>
      </c>
    </row>
    <row r="38" spans="1:8" ht="30" x14ac:dyDescent="0.25">
      <c r="A38" s="2">
        <v>34</v>
      </c>
      <c r="B38" s="2" t="s">
        <v>47</v>
      </c>
      <c r="C38" s="3" t="s">
        <v>1</v>
      </c>
      <c r="D38" s="3">
        <v>200</v>
      </c>
      <c r="E38" s="21"/>
      <c r="F38" s="25">
        <f t="shared" si="2"/>
        <v>0</v>
      </c>
      <c r="G38" s="20"/>
      <c r="H38" s="21">
        <f t="shared" si="1"/>
        <v>0</v>
      </c>
    </row>
    <row r="39" spans="1:8" ht="30" x14ac:dyDescent="0.25">
      <c r="A39" s="1">
        <v>35</v>
      </c>
      <c r="B39" s="2" t="s">
        <v>11</v>
      </c>
      <c r="C39" s="3" t="s">
        <v>1</v>
      </c>
      <c r="D39" s="3">
        <v>100</v>
      </c>
      <c r="E39" s="21"/>
      <c r="F39" s="21">
        <f t="shared" si="2"/>
        <v>0</v>
      </c>
      <c r="G39" s="20"/>
      <c r="H39" s="21">
        <f t="shared" si="1"/>
        <v>0</v>
      </c>
    </row>
    <row r="40" spans="1:8" x14ac:dyDescent="0.25">
      <c r="A40" s="1">
        <v>36</v>
      </c>
      <c r="B40" s="13" t="s">
        <v>48</v>
      </c>
      <c r="C40" s="10" t="s">
        <v>1</v>
      </c>
      <c r="D40" s="10">
        <v>30</v>
      </c>
      <c r="E40" s="21"/>
      <c r="F40" s="25">
        <f t="shared" si="2"/>
        <v>0</v>
      </c>
      <c r="G40" s="20"/>
      <c r="H40" s="21">
        <f t="shared" si="1"/>
        <v>0</v>
      </c>
    </row>
    <row r="41" spans="1:8" x14ac:dyDescent="0.25">
      <c r="A41" s="1">
        <v>37</v>
      </c>
      <c r="B41" s="13" t="s">
        <v>49</v>
      </c>
      <c r="C41" s="10" t="s">
        <v>1</v>
      </c>
      <c r="D41" s="10">
        <v>30</v>
      </c>
      <c r="E41" s="21"/>
      <c r="F41" s="25">
        <f t="shared" si="2"/>
        <v>0</v>
      </c>
      <c r="G41" s="20"/>
      <c r="H41" s="21">
        <f t="shared" si="1"/>
        <v>0</v>
      </c>
    </row>
    <row r="42" spans="1:8" x14ac:dyDescent="0.25">
      <c r="A42" s="2">
        <v>38</v>
      </c>
      <c r="B42" s="13" t="s">
        <v>50</v>
      </c>
      <c r="C42" s="10" t="s">
        <v>1</v>
      </c>
      <c r="D42" s="10">
        <v>30</v>
      </c>
      <c r="E42" s="21"/>
      <c r="F42" s="21">
        <f t="shared" si="2"/>
        <v>0</v>
      </c>
      <c r="G42" s="20"/>
      <c r="H42" s="21">
        <f t="shared" si="1"/>
        <v>0</v>
      </c>
    </row>
    <row r="43" spans="1:8" x14ac:dyDescent="0.25">
      <c r="A43" s="1">
        <v>39</v>
      </c>
      <c r="B43" s="13" t="s">
        <v>51</v>
      </c>
      <c r="C43" s="10" t="s">
        <v>1</v>
      </c>
      <c r="D43" s="10">
        <v>30</v>
      </c>
      <c r="E43" s="21"/>
      <c r="F43" s="25">
        <f t="shared" si="2"/>
        <v>0</v>
      </c>
      <c r="G43" s="20"/>
      <c r="H43" s="21">
        <f t="shared" si="1"/>
        <v>0</v>
      </c>
    </row>
    <row r="44" spans="1:8" x14ac:dyDescent="0.25">
      <c r="A44" s="1">
        <v>40</v>
      </c>
      <c r="B44" s="14" t="s">
        <v>52</v>
      </c>
      <c r="C44" s="10" t="s">
        <v>1</v>
      </c>
      <c r="D44" s="11">
        <v>12</v>
      </c>
      <c r="E44" s="21"/>
      <c r="F44" s="25">
        <f t="shared" si="2"/>
        <v>0</v>
      </c>
      <c r="G44" s="20"/>
      <c r="H44" s="21">
        <f t="shared" si="1"/>
        <v>0</v>
      </c>
    </row>
    <row r="45" spans="1:8" x14ac:dyDescent="0.25">
      <c r="A45" s="1">
        <v>41</v>
      </c>
      <c r="B45" s="14" t="s">
        <v>53</v>
      </c>
      <c r="C45" s="10" t="s">
        <v>1</v>
      </c>
      <c r="D45" s="11">
        <v>12</v>
      </c>
      <c r="E45" s="21"/>
      <c r="F45" s="21">
        <f t="shared" si="2"/>
        <v>0</v>
      </c>
      <c r="G45" s="20"/>
      <c r="H45" s="21">
        <f t="shared" si="1"/>
        <v>0</v>
      </c>
    </row>
    <row r="46" spans="1:8" x14ac:dyDescent="0.25">
      <c r="A46" s="2">
        <v>42</v>
      </c>
      <c r="B46" s="14" t="s">
        <v>54</v>
      </c>
      <c r="C46" s="10" t="s">
        <v>1</v>
      </c>
      <c r="D46" s="11">
        <v>12</v>
      </c>
      <c r="E46" s="21"/>
      <c r="F46" s="25">
        <f t="shared" si="2"/>
        <v>0</v>
      </c>
      <c r="G46" s="20"/>
      <c r="H46" s="21">
        <f t="shared" si="1"/>
        <v>0</v>
      </c>
    </row>
    <row r="47" spans="1:8" x14ac:dyDescent="0.25">
      <c r="A47" s="1">
        <v>43</v>
      </c>
      <c r="B47" s="14" t="s">
        <v>55</v>
      </c>
      <c r="C47" s="10" t="s">
        <v>1</v>
      </c>
      <c r="D47" s="11">
        <v>12</v>
      </c>
      <c r="E47" s="21"/>
      <c r="F47" s="25">
        <f t="shared" si="2"/>
        <v>0</v>
      </c>
      <c r="G47" s="20"/>
      <c r="H47" s="21">
        <f t="shared" si="1"/>
        <v>0</v>
      </c>
    </row>
    <row r="48" spans="1:8" x14ac:dyDescent="0.25">
      <c r="A48" s="1">
        <v>44</v>
      </c>
      <c r="B48" s="14" t="s">
        <v>56</v>
      </c>
      <c r="C48" s="10" t="s">
        <v>1</v>
      </c>
      <c r="D48" s="11">
        <v>12</v>
      </c>
      <c r="E48" s="21"/>
      <c r="F48" s="21">
        <f t="shared" si="2"/>
        <v>0</v>
      </c>
      <c r="G48" s="20"/>
      <c r="H48" s="21">
        <f t="shared" si="1"/>
        <v>0</v>
      </c>
    </row>
    <row r="49" spans="1:8" x14ac:dyDescent="0.25">
      <c r="A49" s="1">
        <v>45</v>
      </c>
      <c r="B49" s="14" t="s">
        <v>57</v>
      </c>
      <c r="C49" s="10" t="s">
        <v>1</v>
      </c>
      <c r="D49" s="11">
        <v>12</v>
      </c>
      <c r="E49" s="21"/>
      <c r="F49" s="25">
        <f t="shared" si="2"/>
        <v>0</v>
      </c>
      <c r="G49" s="20"/>
      <c r="H49" s="21">
        <f t="shared" si="1"/>
        <v>0</v>
      </c>
    </row>
    <row r="50" spans="1:8" x14ac:dyDescent="0.25">
      <c r="A50" s="2">
        <v>46</v>
      </c>
      <c r="B50" s="14" t="s">
        <v>58</v>
      </c>
      <c r="C50" s="10" t="s">
        <v>1</v>
      </c>
      <c r="D50" s="10">
        <v>25</v>
      </c>
      <c r="E50" s="21"/>
      <c r="F50" s="25">
        <f t="shared" si="2"/>
        <v>0</v>
      </c>
      <c r="G50" s="20"/>
      <c r="H50" s="21">
        <f t="shared" si="1"/>
        <v>0</v>
      </c>
    </row>
    <row r="51" spans="1:8" x14ac:dyDescent="0.25">
      <c r="A51" s="1">
        <v>47</v>
      </c>
      <c r="B51" s="14" t="s">
        <v>59</v>
      </c>
      <c r="C51" s="10" t="s">
        <v>1</v>
      </c>
      <c r="D51" s="10">
        <v>25</v>
      </c>
      <c r="E51" s="21"/>
      <c r="F51" s="21">
        <f t="shared" si="2"/>
        <v>0</v>
      </c>
      <c r="G51" s="20"/>
      <c r="H51" s="21">
        <f t="shared" si="1"/>
        <v>0</v>
      </c>
    </row>
    <row r="52" spans="1:8" x14ac:dyDescent="0.25">
      <c r="A52" s="1">
        <v>48</v>
      </c>
      <c r="B52" s="14" t="s">
        <v>23</v>
      </c>
      <c r="C52" s="10" t="s">
        <v>1</v>
      </c>
      <c r="D52" s="10">
        <v>20</v>
      </c>
      <c r="E52" s="21"/>
      <c r="F52" s="25">
        <f t="shared" si="2"/>
        <v>0</v>
      </c>
      <c r="G52" s="20"/>
      <c r="H52" s="21">
        <f t="shared" si="1"/>
        <v>0</v>
      </c>
    </row>
    <row r="53" spans="1:8" x14ac:dyDescent="0.25">
      <c r="A53" s="1">
        <v>49</v>
      </c>
      <c r="B53" s="14" t="s">
        <v>60</v>
      </c>
      <c r="C53" s="10" t="s">
        <v>1</v>
      </c>
      <c r="D53" s="10">
        <v>6</v>
      </c>
      <c r="E53" s="21"/>
      <c r="F53" s="25">
        <f t="shared" si="2"/>
        <v>0</v>
      </c>
      <c r="G53" s="20"/>
      <c r="H53" s="21">
        <f t="shared" si="1"/>
        <v>0</v>
      </c>
    </row>
    <row r="54" spans="1:8" x14ac:dyDescent="0.25">
      <c r="A54" s="2">
        <v>50</v>
      </c>
      <c r="B54" s="13" t="s">
        <v>61</v>
      </c>
      <c r="C54" s="10" t="s">
        <v>1</v>
      </c>
      <c r="D54" s="10">
        <v>18</v>
      </c>
      <c r="E54" s="21"/>
      <c r="F54" s="21">
        <f t="shared" si="2"/>
        <v>0</v>
      </c>
      <c r="G54" s="20"/>
      <c r="H54" s="21">
        <f t="shared" si="1"/>
        <v>0</v>
      </c>
    </row>
    <row r="55" spans="1:8" x14ac:dyDescent="0.25">
      <c r="A55" s="1">
        <v>51</v>
      </c>
      <c r="B55" s="13" t="s">
        <v>62</v>
      </c>
      <c r="C55" s="10" t="s">
        <v>1</v>
      </c>
      <c r="D55" s="10">
        <v>24</v>
      </c>
      <c r="E55" s="21"/>
      <c r="F55" s="25">
        <f t="shared" si="2"/>
        <v>0</v>
      </c>
      <c r="G55" s="20"/>
      <c r="H55" s="21">
        <f t="shared" si="1"/>
        <v>0</v>
      </c>
    </row>
    <row r="56" spans="1:8" x14ac:dyDescent="0.25">
      <c r="A56" s="1">
        <v>52</v>
      </c>
      <c r="B56" s="13" t="s">
        <v>63</v>
      </c>
      <c r="C56" s="10" t="s">
        <v>1</v>
      </c>
      <c r="D56" s="10">
        <v>10</v>
      </c>
      <c r="E56" s="21"/>
      <c r="F56" s="25">
        <f t="shared" si="2"/>
        <v>0</v>
      </c>
      <c r="G56" s="20"/>
      <c r="H56" s="21">
        <f t="shared" si="1"/>
        <v>0</v>
      </c>
    </row>
    <row r="57" spans="1:8" x14ac:dyDescent="0.25">
      <c r="A57" s="1">
        <v>53</v>
      </c>
      <c r="B57" s="13" t="s">
        <v>64</v>
      </c>
      <c r="C57" s="10" t="s">
        <v>1</v>
      </c>
      <c r="D57" s="12">
        <v>30</v>
      </c>
      <c r="E57" s="21"/>
      <c r="F57" s="21">
        <f t="shared" si="2"/>
        <v>0</v>
      </c>
      <c r="G57" s="20"/>
      <c r="H57" s="21">
        <f t="shared" si="1"/>
        <v>0</v>
      </c>
    </row>
    <row r="58" spans="1:8" ht="30" x14ac:dyDescent="0.25">
      <c r="A58" s="2">
        <v>54</v>
      </c>
      <c r="B58" s="13" t="s">
        <v>65</v>
      </c>
      <c r="C58" s="10" t="s">
        <v>1</v>
      </c>
      <c r="D58" s="10">
        <v>15</v>
      </c>
      <c r="E58" s="21"/>
      <c r="F58" s="25">
        <f t="shared" si="2"/>
        <v>0</v>
      </c>
      <c r="G58" s="20"/>
      <c r="H58" s="21">
        <f t="shared" si="1"/>
        <v>0</v>
      </c>
    </row>
    <row r="59" spans="1:8" x14ac:dyDescent="0.25">
      <c r="A59" s="1">
        <v>55</v>
      </c>
      <c r="B59" s="13" t="s">
        <v>81</v>
      </c>
      <c r="C59" s="10" t="s">
        <v>1</v>
      </c>
      <c r="D59" s="10">
        <v>30</v>
      </c>
      <c r="E59" s="21"/>
      <c r="F59" s="25">
        <f t="shared" si="2"/>
        <v>0</v>
      </c>
      <c r="G59" s="20"/>
      <c r="H59" s="21">
        <f t="shared" si="1"/>
        <v>0</v>
      </c>
    </row>
    <row r="60" spans="1:8" x14ac:dyDescent="0.25">
      <c r="A60" s="1">
        <v>56</v>
      </c>
      <c r="B60" s="13" t="s">
        <v>66</v>
      </c>
      <c r="C60" s="10" t="s">
        <v>1</v>
      </c>
      <c r="D60" s="10">
        <v>30</v>
      </c>
      <c r="E60" s="21"/>
      <c r="F60" s="21">
        <f t="shared" si="2"/>
        <v>0</v>
      </c>
      <c r="G60" s="20"/>
      <c r="H60" s="21">
        <f t="shared" si="1"/>
        <v>0</v>
      </c>
    </row>
    <row r="61" spans="1:8" x14ac:dyDescent="0.25">
      <c r="A61" s="1">
        <v>57</v>
      </c>
      <c r="B61" s="15" t="s">
        <v>67</v>
      </c>
      <c r="C61" s="10" t="s">
        <v>1</v>
      </c>
      <c r="D61" s="10">
        <v>15</v>
      </c>
      <c r="E61" s="21"/>
      <c r="F61" s="25">
        <f t="shared" si="2"/>
        <v>0</v>
      </c>
      <c r="G61" s="20"/>
      <c r="H61" s="21">
        <f t="shared" si="1"/>
        <v>0</v>
      </c>
    </row>
    <row r="62" spans="1:8" x14ac:dyDescent="0.25">
      <c r="A62" s="2">
        <v>58</v>
      </c>
      <c r="B62" s="13" t="s">
        <v>68</v>
      </c>
      <c r="C62" s="10" t="s">
        <v>1</v>
      </c>
      <c r="D62" s="10">
        <v>5</v>
      </c>
      <c r="E62" s="21"/>
      <c r="F62" s="25">
        <f t="shared" si="2"/>
        <v>0</v>
      </c>
      <c r="G62" s="20"/>
      <c r="H62" s="21">
        <f t="shared" si="1"/>
        <v>0</v>
      </c>
    </row>
    <row r="63" spans="1:8" x14ac:dyDescent="0.25">
      <c r="A63" s="1">
        <v>59</v>
      </c>
      <c r="B63" s="13" t="s">
        <v>69</v>
      </c>
      <c r="C63" s="10" t="s">
        <v>1</v>
      </c>
      <c r="D63" s="3">
        <v>20</v>
      </c>
      <c r="E63" s="21"/>
      <c r="F63" s="21">
        <f t="shared" si="2"/>
        <v>0</v>
      </c>
      <c r="G63" s="20"/>
      <c r="H63" s="21">
        <f t="shared" si="1"/>
        <v>0</v>
      </c>
    </row>
    <row r="64" spans="1:8" x14ac:dyDescent="0.25">
      <c r="A64" s="1">
        <v>60</v>
      </c>
      <c r="B64" s="13" t="s">
        <v>70</v>
      </c>
      <c r="C64" s="10" t="s">
        <v>1</v>
      </c>
      <c r="D64" s="3">
        <v>10</v>
      </c>
      <c r="E64" s="21"/>
      <c r="F64" s="25">
        <f t="shared" si="2"/>
        <v>0</v>
      </c>
      <c r="G64" s="20"/>
      <c r="H64" s="21">
        <f t="shared" si="1"/>
        <v>0</v>
      </c>
    </row>
    <row r="65" spans="1:13" x14ac:dyDescent="0.25">
      <c r="A65" s="1">
        <v>61</v>
      </c>
      <c r="B65" s="13" t="s">
        <v>71</v>
      </c>
      <c r="C65" s="10" t="s">
        <v>1</v>
      </c>
      <c r="D65" s="3">
        <v>10</v>
      </c>
      <c r="E65" s="21"/>
      <c r="F65" s="25">
        <f t="shared" si="2"/>
        <v>0</v>
      </c>
      <c r="G65" s="20"/>
      <c r="H65" s="21">
        <f t="shared" si="1"/>
        <v>0</v>
      </c>
    </row>
    <row r="66" spans="1:13" x14ac:dyDescent="0.25">
      <c r="A66" s="2">
        <v>62</v>
      </c>
      <c r="B66" s="13" t="s">
        <v>24</v>
      </c>
      <c r="C66" s="10" t="s">
        <v>1</v>
      </c>
      <c r="D66" s="3">
        <v>2</v>
      </c>
      <c r="E66" s="21"/>
      <c r="F66" s="21">
        <f t="shared" si="2"/>
        <v>0</v>
      </c>
      <c r="G66" s="20"/>
      <c r="H66" s="21">
        <f t="shared" si="1"/>
        <v>0</v>
      </c>
    </row>
    <row r="67" spans="1:13" ht="72" customHeight="1" x14ac:dyDescent="0.25">
      <c r="A67" s="1">
        <v>63</v>
      </c>
      <c r="B67" s="13" t="s">
        <v>72</v>
      </c>
      <c r="C67" s="3" t="s">
        <v>26</v>
      </c>
      <c r="D67" s="3">
        <v>60</v>
      </c>
      <c r="E67" s="21"/>
      <c r="F67" s="25">
        <f t="shared" si="2"/>
        <v>0</v>
      </c>
      <c r="G67" s="20"/>
      <c r="H67" s="21">
        <f t="shared" si="1"/>
        <v>0</v>
      </c>
    </row>
    <row r="68" spans="1:13" ht="75" x14ac:dyDescent="0.25">
      <c r="A68" s="1">
        <v>64</v>
      </c>
      <c r="B68" s="13" t="s">
        <v>73</v>
      </c>
      <c r="C68" s="3" t="s">
        <v>6</v>
      </c>
      <c r="D68" s="3">
        <v>1050</v>
      </c>
      <c r="E68" s="21"/>
      <c r="F68" s="25">
        <f t="shared" si="2"/>
        <v>0</v>
      </c>
      <c r="G68" s="20"/>
      <c r="H68" s="21">
        <f t="shared" si="1"/>
        <v>0</v>
      </c>
    </row>
    <row r="69" spans="1:13" ht="60" x14ac:dyDescent="0.25">
      <c r="A69" s="1">
        <v>65</v>
      </c>
      <c r="B69" s="13" t="s">
        <v>25</v>
      </c>
      <c r="C69" s="3" t="s">
        <v>6</v>
      </c>
      <c r="D69" s="3">
        <v>85</v>
      </c>
      <c r="E69" s="21"/>
      <c r="F69" s="21">
        <f t="shared" ref="F69:F71" si="3">ROUND(E69*D69,2)</f>
        <v>0</v>
      </c>
      <c r="G69" s="20"/>
      <c r="H69" s="21">
        <f t="shared" si="1"/>
        <v>0</v>
      </c>
    </row>
    <row r="70" spans="1:13" x14ac:dyDescent="0.25">
      <c r="A70" s="2">
        <v>66</v>
      </c>
      <c r="B70" s="13" t="s">
        <v>74</v>
      </c>
      <c r="C70" s="3" t="s">
        <v>1</v>
      </c>
      <c r="D70" s="3">
        <v>1</v>
      </c>
      <c r="E70" s="21"/>
      <c r="F70" s="25">
        <f t="shared" si="3"/>
        <v>0</v>
      </c>
      <c r="G70" s="20"/>
      <c r="H70" s="21">
        <f t="shared" ref="H70:H71" si="4">ROUND(F70*G70+F70,2)</f>
        <v>0</v>
      </c>
    </row>
    <row r="71" spans="1:13" x14ac:dyDescent="0.25">
      <c r="A71" s="1">
        <v>67</v>
      </c>
      <c r="B71" s="13" t="s">
        <v>75</v>
      </c>
      <c r="C71" s="3" t="s">
        <v>1</v>
      </c>
      <c r="D71" s="3">
        <v>1</v>
      </c>
      <c r="E71" s="21"/>
      <c r="F71" s="25">
        <f t="shared" si="3"/>
        <v>0</v>
      </c>
      <c r="G71" s="20"/>
      <c r="H71" s="21">
        <f t="shared" si="4"/>
        <v>0</v>
      </c>
    </row>
    <row r="72" spans="1:13" x14ac:dyDescent="0.25">
      <c r="A72" s="31" t="s">
        <v>78</v>
      </c>
      <c r="B72" s="32"/>
      <c r="C72" s="32"/>
      <c r="D72" s="32"/>
      <c r="E72" s="33"/>
      <c r="F72" s="21">
        <f>ROUND(SUM(F5:F71),2)</f>
        <v>0</v>
      </c>
      <c r="G72" s="1" t="s">
        <v>84</v>
      </c>
      <c r="H72" s="21">
        <f>ROUND(SUM(H5:H71),2)</f>
        <v>0</v>
      </c>
    </row>
    <row r="74" spans="1:13" x14ac:dyDescent="0.25">
      <c r="A74" s="28"/>
      <c r="B74" s="28"/>
      <c r="C74" s="28"/>
      <c r="D74" s="28"/>
      <c r="E74" s="28"/>
      <c r="F74" s="28"/>
      <c r="G74" s="28"/>
      <c r="H74" s="28"/>
    </row>
    <row r="75" spans="1:13" ht="15" customHeight="1" x14ac:dyDescent="0.25">
      <c r="A75" s="28"/>
      <c r="B75" s="28"/>
      <c r="C75" s="30"/>
      <c r="D75" s="30"/>
      <c r="E75" s="30"/>
      <c r="F75" s="30"/>
      <c r="G75" s="30"/>
      <c r="H75" s="30"/>
      <c r="I75" s="7"/>
      <c r="J75" s="7"/>
      <c r="K75" s="7"/>
      <c r="L75" s="7"/>
      <c r="M75" s="7"/>
    </row>
    <row r="76" spans="1:13" ht="15" customHeight="1" x14ac:dyDescent="0.25">
      <c r="A76" s="28"/>
      <c r="B76" s="28" t="s">
        <v>82</v>
      </c>
      <c r="C76" s="29" t="s">
        <v>83</v>
      </c>
      <c r="D76" s="29"/>
      <c r="E76" s="29"/>
      <c r="F76" s="29"/>
      <c r="G76" s="29"/>
      <c r="H76" s="29"/>
      <c r="I76" s="7"/>
      <c r="J76" s="7"/>
      <c r="K76" s="7"/>
      <c r="L76" s="7"/>
      <c r="M76" s="7"/>
    </row>
    <row r="77" spans="1:13" x14ac:dyDescent="0.25">
      <c r="A77" s="28"/>
      <c r="B77" s="28"/>
      <c r="C77" s="29"/>
      <c r="D77" s="29"/>
      <c r="E77" s="29"/>
      <c r="F77" s="29"/>
      <c r="G77" s="29"/>
      <c r="H77" s="29"/>
      <c r="I77" s="7"/>
      <c r="J77" s="7"/>
      <c r="K77" s="7"/>
      <c r="L77" s="7"/>
      <c r="M77" s="7"/>
    </row>
    <row r="78" spans="1:13" x14ac:dyDescent="0.25">
      <c r="A78" s="28"/>
      <c r="B78" s="28"/>
      <c r="C78" s="28"/>
      <c r="D78" s="28"/>
      <c r="E78" s="28"/>
      <c r="F78" s="28"/>
      <c r="G78" s="28"/>
      <c r="H78" s="28"/>
    </row>
    <row r="79" spans="1:13" x14ac:dyDescent="0.25">
      <c r="A79" s="28"/>
      <c r="B79" s="28"/>
      <c r="C79" s="28"/>
      <c r="D79" s="28"/>
      <c r="E79" s="28"/>
      <c r="F79" s="28"/>
      <c r="G79" s="28"/>
      <c r="H79" s="28"/>
    </row>
    <row r="80" spans="1:13" x14ac:dyDescent="0.25">
      <c r="A80" s="28"/>
      <c r="B80" s="28"/>
      <c r="C80" s="28"/>
      <c r="D80" s="28"/>
      <c r="E80" s="28"/>
      <c r="F80" s="28"/>
      <c r="G80" s="28"/>
      <c r="H80" s="28"/>
    </row>
    <row r="81" spans="1:8" x14ac:dyDescent="0.25">
      <c r="A81" s="28"/>
      <c r="B81" s="28"/>
      <c r="C81" s="28"/>
      <c r="D81" s="28"/>
      <c r="E81" s="28"/>
      <c r="F81" s="28"/>
      <c r="G81" s="28"/>
      <c r="H81" s="28"/>
    </row>
    <row r="82" spans="1:8" x14ac:dyDescent="0.25">
      <c r="A82" s="28"/>
      <c r="B82" s="28"/>
      <c r="C82" s="28"/>
      <c r="D82" s="28"/>
      <c r="E82" s="28"/>
      <c r="F82" s="28"/>
      <c r="G82" s="28"/>
      <c r="H82" s="28"/>
    </row>
    <row r="83" spans="1:8" x14ac:dyDescent="0.25">
      <c r="A83" s="28"/>
      <c r="B83" s="28"/>
      <c r="C83" s="28"/>
      <c r="D83" s="28"/>
      <c r="E83" s="28"/>
      <c r="F83" s="28"/>
      <c r="G83" s="28"/>
      <c r="H83" s="28"/>
    </row>
    <row r="84" spans="1:8" x14ac:dyDescent="0.25">
      <c r="A84" s="28"/>
      <c r="B84" s="28"/>
      <c r="C84" s="28"/>
      <c r="D84" s="28"/>
      <c r="E84" s="28"/>
      <c r="F84" s="28"/>
      <c r="G84" s="28"/>
      <c r="H84" s="28"/>
    </row>
    <row r="85" spans="1:8" x14ac:dyDescent="0.25">
      <c r="A85" s="28"/>
      <c r="B85" s="28"/>
      <c r="C85" s="28"/>
      <c r="D85" s="28"/>
      <c r="E85" s="28"/>
      <c r="F85" s="28"/>
      <c r="G85" s="28"/>
      <c r="H85" s="28"/>
    </row>
  </sheetData>
  <sheetProtection password="CEAC" sheet="1" objects="1" scenarios="1" formatCells="0" formatColumns="0" formatRows="0"/>
  <protectedRanges>
    <protectedRange sqref="E5:E71" name="Rozstęp1"/>
    <protectedRange sqref="G5:G71" name="Rozstęp2"/>
  </protectedRanges>
  <mergeCells count="3">
    <mergeCell ref="C76:H77"/>
    <mergeCell ref="C75:H75"/>
    <mergeCell ref="A72:E7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materiały budowlane</vt:lpstr>
      <vt:lpstr>'materiały budowlane'!_ftn1</vt:lpstr>
      <vt:lpstr>'materiały budowlane'!_ftnref1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Łukasz Lisik</cp:lastModifiedBy>
  <cp:lastPrinted>2021-06-15T07:03:58Z</cp:lastPrinted>
  <dcterms:created xsi:type="dcterms:W3CDTF">2021-06-01T06:21:49Z</dcterms:created>
  <dcterms:modified xsi:type="dcterms:W3CDTF">2021-06-15T07:04:05Z</dcterms:modified>
</cp:coreProperties>
</file>