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15" i="1" l="1"/>
  <c r="J7" i="1" l="1"/>
  <c r="J9" i="1"/>
  <c r="J10" i="1"/>
  <c r="J11" i="1"/>
  <c r="J12" i="1"/>
  <c r="J13" i="1"/>
  <c r="J14" i="1"/>
  <c r="J8" i="1"/>
  <c r="J16" i="1" l="1"/>
</calcChain>
</file>

<file path=xl/sharedStrings.xml><?xml version="1.0" encoding="utf-8"?>
<sst xmlns="http://schemas.openxmlformats.org/spreadsheetml/2006/main" count="41" uniqueCount="34">
  <si>
    <t xml:space="preserve">netto </t>
  </si>
  <si>
    <t xml:space="preserve">vat </t>
  </si>
  <si>
    <t>brutto</t>
  </si>
  <si>
    <t>Szkoła Podstawowa w Bojanie</t>
  </si>
  <si>
    <t>Jednostka</t>
  </si>
  <si>
    <t>144 budynki prywatne</t>
  </si>
  <si>
    <t>OSP Częstkowo</t>
  </si>
  <si>
    <t>Zespół Szkolno Przedszkolny w Koleczkowie</t>
  </si>
  <si>
    <t>Centrum Sportowe w Kielnie</t>
  </si>
  <si>
    <t xml:space="preserve">Hala Sportowa w Bojanie </t>
  </si>
  <si>
    <t>RAZEM</t>
  </si>
  <si>
    <t>odliczono vat</t>
  </si>
  <si>
    <t>LP</t>
  </si>
  <si>
    <t>Fotowoltaika do ubezpieczenia 2025 r</t>
  </si>
  <si>
    <t>Kwota do ubezpieczenia 2025 r</t>
  </si>
  <si>
    <t>OSP Łebno</t>
  </si>
  <si>
    <t>Szkoła Podstawowa w Kielnie</t>
  </si>
  <si>
    <t>Moc urządzenia</t>
  </si>
  <si>
    <t>35,02 kW</t>
  </si>
  <si>
    <t>37,74 kW</t>
  </si>
  <si>
    <t>8,16 kW</t>
  </si>
  <si>
    <t xml:space="preserve">Szkoła Podstawowa Szemud </t>
  </si>
  <si>
    <t>bud. A-20,06 kW, bud. B-11,22 kW</t>
  </si>
  <si>
    <t>Ilość paneli</t>
  </si>
  <si>
    <t>Miejsce montażu</t>
  </si>
  <si>
    <t>dach budynku</t>
  </si>
  <si>
    <t>bud. A 59 szt, bud. B 33 szt</t>
  </si>
  <si>
    <t>24 szt</t>
  </si>
  <si>
    <t>111 szt</t>
  </si>
  <si>
    <t>35 kWp</t>
  </si>
  <si>
    <t>35,26 kWp</t>
  </si>
  <si>
    <t>40,18 kWp</t>
  </si>
  <si>
    <t>9,9 kWp</t>
  </si>
  <si>
    <t>3,75 kWp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</si>
</sst>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0" fontId="0" fillId="0" borderId="2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Fill="1" applyBorder="1"/>
    <xf numFmtId="4" fontId="0" fillId="0" borderId="2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3" xfId="0" applyFont="1" applyBorder="1"/>
    <xf numFmtId="0" fontId="0" fillId="0" borderId="3" xfId="0" applyBorder="1"/>
    <xf numFmtId="0" fontId="0" fillId="0" borderId="2" xfId="0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7"/>
  <sheetViews>
    <sheetView tabSelected="1" workbookViewId="0">
      <selection activeCell="A18" sqref="A18:XFD27"/>
    </sheetView>
  </sheetViews>
  <sheetFormatPr defaultRowHeight="15" x14ac:dyDescent="0.25"/>
  <cols>
    <col min="1" max="1" width="3" bestFit="1" customWidth="1"/>
    <col min="2" max="2" width="43.42578125" customWidth="1"/>
    <col min="3" max="3" width="20.5703125" customWidth="1"/>
    <col min="4" max="4" width="13.28515625" customWidth="1"/>
    <col min="5" max="5" width="13.42578125" bestFit="1" customWidth="1"/>
    <col min="6" max="6" width="11.42578125" bestFit="1" customWidth="1"/>
    <col min="7" max="7" width="10" bestFit="1" customWidth="1"/>
    <col min="8" max="8" width="11.42578125" bestFit="1" customWidth="1"/>
    <col min="9" max="9" width="12.7109375" bestFit="1" customWidth="1"/>
    <col min="10" max="10" width="22.85546875" bestFit="1" customWidth="1"/>
  </cols>
  <sheetData>
    <row r="4" spans="1:10" s="12" customFormat="1" x14ac:dyDescent="0.25">
      <c r="B4" s="12" t="s">
        <v>13</v>
      </c>
    </row>
    <row r="6" spans="1:10" ht="46.5" customHeight="1" x14ac:dyDescent="0.25">
      <c r="A6" s="3" t="s">
        <v>12</v>
      </c>
      <c r="B6" s="15" t="s">
        <v>4</v>
      </c>
      <c r="C6" s="11" t="s">
        <v>17</v>
      </c>
      <c r="D6" s="11" t="s">
        <v>23</v>
      </c>
      <c r="E6" s="13" t="s">
        <v>24</v>
      </c>
      <c r="F6" s="11" t="s">
        <v>0</v>
      </c>
      <c r="G6" s="11" t="s">
        <v>1</v>
      </c>
      <c r="H6" s="11" t="s">
        <v>2</v>
      </c>
      <c r="I6" s="13" t="s">
        <v>11</v>
      </c>
      <c r="J6" s="14" t="s">
        <v>14</v>
      </c>
    </row>
    <row r="7" spans="1:10" ht="22.5" customHeight="1" x14ac:dyDescent="0.25">
      <c r="A7" s="3">
        <v>1</v>
      </c>
      <c r="B7" s="16" t="s">
        <v>5</v>
      </c>
      <c r="C7" s="3" t="s">
        <v>33</v>
      </c>
      <c r="D7" s="3"/>
      <c r="E7" s="3"/>
      <c r="F7" s="4">
        <v>1790393.09</v>
      </c>
      <c r="G7" s="4">
        <v>144639.72</v>
      </c>
      <c r="H7" s="4">
        <v>1935032.81</v>
      </c>
      <c r="I7" s="6">
        <v>144639.72</v>
      </c>
      <c r="J7" s="7">
        <f>H7-G7</f>
        <v>1790393.09</v>
      </c>
    </row>
    <row r="8" spans="1:10" ht="30" customHeight="1" x14ac:dyDescent="0.25">
      <c r="A8" s="3">
        <v>2</v>
      </c>
      <c r="B8" s="16" t="s">
        <v>3</v>
      </c>
      <c r="C8" s="3" t="s">
        <v>19</v>
      </c>
      <c r="D8" s="3" t="s">
        <v>28</v>
      </c>
      <c r="E8" s="17" t="s">
        <v>25</v>
      </c>
      <c r="F8" s="4">
        <v>146000</v>
      </c>
      <c r="G8" s="4">
        <v>33580</v>
      </c>
      <c r="H8" s="4">
        <v>179580</v>
      </c>
      <c r="I8" s="4">
        <v>671.6</v>
      </c>
      <c r="J8" s="4">
        <f>H8-I8</f>
        <v>178908.4</v>
      </c>
    </row>
    <row r="9" spans="1:10" ht="30" x14ac:dyDescent="0.25">
      <c r="A9" s="3">
        <v>3</v>
      </c>
      <c r="B9" t="s">
        <v>21</v>
      </c>
      <c r="C9" s="1" t="s">
        <v>22</v>
      </c>
      <c r="D9" s="5" t="s">
        <v>26</v>
      </c>
      <c r="E9" s="17" t="s">
        <v>25</v>
      </c>
      <c r="F9" s="8">
        <v>195000</v>
      </c>
      <c r="G9" s="8">
        <v>44850</v>
      </c>
      <c r="H9" s="8">
        <v>239850</v>
      </c>
      <c r="I9" s="8">
        <v>448.5</v>
      </c>
      <c r="J9" s="4">
        <f t="shared" ref="J9:J15" si="0">H9-I9</f>
        <v>239401.5</v>
      </c>
    </row>
    <row r="10" spans="1:10" x14ac:dyDescent="0.25">
      <c r="A10" s="3">
        <v>4</v>
      </c>
      <c r="B10" s="16" t="s">
        <v>6</v>
      </c>
      <c r="C10" s="3" t="s">
        <v>20</v>
      </c>
      <c r="D10" s="3" t="s">
        <v>27</v>
      </c>
      <c r="E10" s="17" t="s">
        <v>25</v>
      </c>
      <c r="F10" s="2">
        <v>73000</v>
      </c>
      <c r="G10" s="2">
        <v>16790</v>
      </c>
      <c r="H10" s="2">
        <v>89790</v>
      </c>
      <c r="I10" s="2">
        <v>671.6</v>
      </c>
      <c r="J10" s="4">
        <f t="shared" si="0"/>
        <v>89118.399999999994</v>
      </c>
    </row>
    <row r="11" spans="1:10" x14ac:dyDescent="0.25">
      <c r="A11" s="3">
        <v>5</v>
      </c>
      <c r="B11" s="16" t="s">
        <v>16</v>
      </c>
      <c r="C11" s="3" t="s">
        <v>18</v>
      </c>
      <c r="D11" s="3"/>
      <c r="E11" s="17" t="s">
        <v>25</v>
      </c>
      <c r="F11" s="2">
        <v>134000</v>
      </c>
      <c r="G11" s="2">
        <v>30820</v>
      </c>
      <c r="H11" s="2">
        <v>164820</v>
      </c>
      <c r="I11" s="2">
        <v>308.2</v>
      </c>
      <c r="J11" s="4">
        <f t="shared" si="0"/>
        <v>164511.79999999999</v>
      </c>
    </row>
    <row r="12" spans="1:10" x14ac:dyDescent="0.25">
      <c r="A12" s="3">
        <v>6</v>
      </c>
      <c r="B12" s="16" t="s">
        <v>7</v>
      </c>
      <c r="C12" s="3" t="s">
        <v>29</v>
      </c>
      <c r="D12" s="3"/>
      <c r="E12" s="17" t="s">
        <v>25</v>
      </c>
      <c r="F12" s="4">
        <v>126237.58</v>
      </c>
      <c r="G12" s="4">
        <v>29034.639999999999</v>
      </c>
      <c r="H12" s="4">
        <v>155272.22</v>
      </c>
      <c r="I12" s="4">
        <v>290.35000000000002</v>
      </c>
      <c r="J12" s="4">
        <f t="shared" si="0"/>
        <v>154981.87</v>
      </c>
    </row>
    <row r="13" spans="1:10" x14ac:dyDescent="0.25">
      <c r="A13" s="3">
        <v>7</v>
      </c>
      <c r="B13" s="16" t="s">
        <v>8</v>
      </c>
      <c r="C13" s="3" t="s">
        <v>31</v>
      </c>
      <c r="D13" s="3"/>
      <c r="E13" s="17" t="s">
        <v>25</v>
      </c>
      <c r="F13" s="4">
        <v>141706.54999999999</v>
      </c>
      <c r="G13" s="4">
        <v>32592.51</v>
      </c>
      <c r="H13" s="4">
        <v>174299.06</v>
      </c>
      <c r="I13" s="4">
        <v>32592.51</v>
      </c>
      <c r="J13" s="4">
        <f t="shared" si="0"/>
        <v>141706.54999999999</v>
      </c>
    </row>
    <row r="14" spans="1:10" x14ac:dyDescent="0.25">
      <c r="A14" s="3">
        <v>8</v>
      </c>
      <c r="B14" s="16" t="s">
        <v>9</v>
      </c>
      <c r="C14" s="3" t="s">
        <v>30</v>
      </c>
      <c r="D14" s="3"/>
      <c r="E14" s="17" t="s">
        <v>25</v>
      </c>
      <c r="F14" s="4">
        <v>126237.58</v>
      </c>
      <c r="G14" s="4">
        <v>29034.639999999999</v>
      </c>
      <c r="H14" s="4">
        <v>155272.22</v>
      </c>
      <c r="I14" s="4">
        <v>29034.639999999999</v>
      </c>
      <c r="J14" s="4">
        <f t="shared" si="0"/>
        <v>126237.58</v>
      </c>
    </row>
    <row r="15" spans="1:10" x14ac:dyDescent="0.25">
      <c r="A15" s="3">
        <v>9</v>
      </c>
      <c r="B15" s="16" t="s">
        <v>15</v>
      </c>
      <c r="C15" s="3" t="s">
        <v>32</v>
      </c>
      <c r="D15" s="3"/>
      <c r="E15" s="17" t="s">
        <v>25</v>
      </c>
      <c r="F15" s="4">
        <v>70501.2</v>
      </c>
      <c r="G15" s="4">
        <v>16215.28</v>
      </c>
      <c r="H15" s="4">
        <v>86716.479999999996</v>
      </c>
      <c r="I15" s="4">
        <v>0</v>
      </c>
      <c r="J15" s="4">
        <f t="shared" si="0"/>
        <v>86716.479999999996</v>
      </c>
    </row>
    <row r="16" spans="1:10" s="12" customFormat="1" x14ac:dyDescent="0.25">
      <c r="A16" s="11"/>
      <c r="B16" s="15" t="s">
        <v>10</v>
      </c>
      <c r="C16" s="11"/>
      <c r="D16" s="11"/>
      <c r="E16" s="11"/>
      <c r="F16" s="9"/>
      <c r="G16" s="9"/>
      <c r="H16" s="9"/>
      <c r="I16" s="9"/>
      <c r="J16" s="9">
        <f>SUM(J7:J15)</f>
        <v>2971975.67</v>
      </c>
    </row>
    <row r="17" spans="10:10" x14ac:dyDescent="0.25">
      <c r="J17" s="10"/>
    </row>
  </sheetData>
  <pageMargins left="0.7" right="0.7" top="0.75" bottom="0.75" header="0.3" footer="0.3"/>
  <pageSetup paperSize="9" scale="8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2024-12-04T07:14:11Z</dcterms:modified>
</cp:coreProperties>
</file>