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M:\2020\SIWZ\32B - śmieci jednostki 12 miesięcy\modyfikacja\"/>
    </mc:Choice>
  </mc:AlternateContent>
  <xr:revisionPtr revIDLastSave="0" documentId="8_{ED45B08D-9164-45FA-981B-11EA5E27465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C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<sst xmlns="http://schemas.openxmlformats.org/spreadsheetml/2006/main" count="84" uniqueCount="43">
  <si>
    <t>;</t>
  </si>
  <si>
    <t>Tabela 1</t>
  </si>
  <si>
    <t>Cena jednostkowa za opróżnienie pojemnika/odebranie worka z odpadami</t>
  </si>
  <si>
    <t>rodzaje pojemników/worków przewidywane do odbierania odpadów z jednostek miejskich</t>
  </si>
  <si>
    <t>niesegregowane (zmieszane) odpady komunalne</t>
  </si>
  <si>
    <t>papier</t>
  </si>
  <si>
    <t>tworzywa sztuczne, opakowania wielomateriałowe, metale</t>
  </si>
  <si>
    <t>szkło</t>
  </si>
  <si>
    <t>bioodpady</t>
  </si>
  <si>
    <t>zł/szt netto</t>
  </si>
  <si>
    <t>120 litrów</t>
  </si>
  <si>
    <t>240 litrów</t>
  </si>
  <si>
    <t>1100 litrów</t>
  </si>
  <si>
    <t>KP7</t>
  </si>
  <si>
    <t>worek 120 litrów</t>
  </si>
  <si>
    <t>KP5</t>
  </si>
  <si>
    <t>Załącznik do wyliczenia wartości oferty - cenę jednostkową do wyliczenia należy przyjąć zgodnie ze złożonym oświadczeniem w Tabeli 1</t>
  </si>
  <si>
    <t>rodzaje pojemników przewidywane do odbierania niesegregowanych (zmieszanych) odpadów komunalnych z jednostek miejskich</t>
  </si>
  <si>
    <t>częstotliwość opróżniania</t>
  </si>
  <si>
    <t>suma ilości pojemników na odpady zmieszane wg częstotliwości opróżniania [szt]</t>
  </si>
  <si>
    <t>cena jednostkowa netto [zł]</t>
  </si>
  <si>
    <t>wartość netto [zł] (2x3x4x12 miesięcy)</t>
  </si>
  <si>
    <t>wartość vat [zł]</t>
  </si>
  <si>
    <t>wartość brutto [zł]    (5+6)</t>
  </si>
  <si>
    <t>RAZEM - wiersz 1 (suma kolumny 7)</t>
  </si>
  <si>
    <t>rodzaje pojemników przewidywane do odbierania papieru z jednostek miejskich</t>
  </si>
  <si>
    <t>suma ilości pojemników na papier wg częstotliwości opróżniania [szt]</t>
  </si>
  <si>
    <t>RAZEM - wiersz 2 (suma kolumny 7)</t>
  </si>
  <si>
    <t>rodzaje pojemników przewidywane do odbierania tworzyw sztucznych, odpadów wielomateriałowych, metali z jednostek miejskich</t>
  </si>
  <si>
    <t>suma ilości pojemników na tworzywa sztuczne, opakowania wielomateriałowe, metale wg częstotliwości opróżniania [szt]</t>
  </si>
  <si>
    <t>RAZEM - wiersz 3 (suma kolumny 7)</t>
  </si>
  <si>
    <t>rodzaje pojemników przewidywane do odbierania szkła z jednostek miejskich</t>
  </si>
  <si>
    <t>suma ilości pojemników na szkło wg częstotliwości opróżniania [szt]</t>
  </si>
  <si>
    <t>120 litrów*</t>
  </si>
  <si>
    <t>RAZEM - wiersz 4 (suma kolumny 7)</t>
  </si>
  <si>
    <t>rodzaje pojemników/worków przewidywane do odbierania bioodpadów z jednostek miejskich</t>
  </si>
  <si>
    <t>suma ilości pojemników na bioodpady wg częstotliwości opróżniania [szt]</t>
  </si>
  <si>
    <t>KP5 na żądanie</t>
  </si>
  <si>
    <t>RAZEM - wiersz 5 (suma kolumny 7)</t>
  </si>
  <si>
    <t>Wartośc oferty brutto na 12 miesięcy (suma wierszy 1-5)</t>
  </si>
  <si>
    <t>zł brutto</t>
  </si>
  <si>
    <t>w tym VAT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</si>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</sst>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0" borderId="1" xfId="0" applyFill="1" applyBorder="1"/>
    <xf numFmtId="0" fontId="0" fillId="0" borderId="0" xfId="0" applyBorder="1"/>
    <xf numFmtId="0" fontId="1" fillId="0" borderId="0" xfId="0" applyFont="1" applyFill="1" applyBorder="1"/>
    <xf numFmtId="0" fontId="0" fillId="8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0" fontId="0" fillId="0" borderId="4" xfId="0" applyBorder="1"/>
    <xf numFmtId="0" fontId="0" fillId="6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3" fillId="0" borderId="0" xfId="0" applyFont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0" fontId="0" fillId="0" borderId="13" xfId="0" applyBorder="1" applyAlignment="1"/>
    <xf numFmtId="0" fontId="0" fillId="0" borderId="14" xfId="0" applyBorder="1" applyAlignment="1"/>
    <xf numFmtId="0" fontId="1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46;MIECI\Przetarg%202020\Post&#281;powanie%20plac&#243;wki%202020\przetarg%20plac&#243;wki\AKTUALIZACJA\ZA&#321;&#260;CZNIKI%20AKTUALIZACJA\NA%20BIP%20ZWERYFIKOWANE%20ZA&#321;ACZNIKI\ZA&#321;ACZNIK%201A_FOR,MULARZ%20CENOWY%20WERSJA%20EDYTOWAL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ykaz jednostek"/>
      <sheetName val="wszystkie pojemniki"/>
      <sheetName val="WSZYSTKIE POJEMNIKI SZKOŁY"/>
      <sheetName val="ilośc pojemników do SIWZ"/>
      <sheetName val="lączna ilośc pojemników"/>
      <sheetName val="sezonowość"/>
      <sheetName val="formularz ofertowy"/>
      <sheetName val="finansowanie"/>
      <sheetName val="SZACOWANIE ZAMÓWIENIA"/>
      <sheetName val="worki na zielone"/>
    </sheetNames>
    <sheetDataSet>
      <sheetData sheetId="0"/>
      <sheetData sheetId="1"/>
      <sheetData sheetId="2"/>
      <sheetData sheetId="3"/>
      <sheetData sheetId="4">
        <row r="5">
          <cell r="D5">
            <v>0</v>
          </cell>
        </row>
        <row r="6">
          <cell r="D6">
            <v>4</v>
          </cell>
        </row>
        <row r="7">
          <cell r="D7">
            <v>10</v>
          </cell>
        </row>
        <row r="8">
          <cell r="D8">
            <v>1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7</v>
          </cell>
        </row>
        <row r="12">
          <cell r="D12">
            <v>11</v>
          </cell>
        </row>
        <row r="13">
          <cell r="D13">
            <v>7</v>
          </cell>
        </row>
        <row r="14">
          <cell r="D14">
            <v>0</v>
          </cell>
        </row>
        <row r="15">
          <cell r="D15">
            <v>6</v>
          </cell>
        </row>
        <row r="16">
          <cell r="D16">
            <v>12</v>
          </cell>
        </row>
        <row r="17">
          <cell r="D17">
            <v>45</v>
          </cell>
        </row>
        <row r="18">
          <cell r="D18">
            <v>23</v>
          </cell>
        </row>
        <row r="19">
          <cell r="D19">
            <v>0</v>
          </cell>
        </row>
        <row r="20">
          <cell r="D20">
            <v>0</v>
          </cell>
        </row>
        <row r="24">
          <cell r="D24">
            <v>3</v>
          </cell>
        </row>
        <row r="25">
          <cell r="D25">
            <v>6</v>
          </cell>
        </row>
        <row r="26">
          <cell r="D26">
            <v>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5</v>
          </cell>
        </row>
        <row r="30">
          <cell r="D30">
            <v>15</v>
          </cell>
        </row>
        <row r="31">
          <cell r="D31">
            <v>4</v>
          </cell>
        </row>
        <row r="32">
          <cell r="D32">
            <v>4</v>
          </cell>
        </row>
        <row r="33">
          <cell r="D33">
            <v>0</v>
          </cell>
        </row>
        <row r="34">
          <cell r="D34">
            <v>20</v>
          </cell>
        </row>
        <row r="35">
          <cell r="D35">
            <v>16</v>
          </cell>
        </row>
        <row r="37">
          <cell r="D37">
            <v>2</v>
          </cell>
        </row>
        <row r="38">
          <cell r="D38">
            <v>0</v>
          </cell>
        </row>
        <row r="45">
          <cell r="D45">
            <v>9</v>
          </cell>
        </row>
        <row r="46">
          <cell r="D46">
            <v>3</v>
          </cell>
        </row>
        <row r="47">
          <cell r="D47">
            <v>3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5</v>
          </cell>
        </row>
        <row r="51">
          <cell r="D51">
            <v>11</v>
          </cell>
        </row>
        <row r="52">
          <cell r="D52">
            <v>8</v>
          </cell>
        </row>
        <row r="53">
          <cell r="D53">
            <v>4</v>
          </cell>
        </row>
        <row r="54">
          <cell r="D54">
            <v>0</v>
          </cell>
        </row>
        <row r="55">
          <cell r="D55">
            <v>14</v>
          </cell>
        </row>
        <row r="56">
          <cell r="D56">
            <v>23</v>
          </cell>
        </row>
        <row r="57">
          <cell r="D57">
            <v>14</v>
          </cell>
        </row>
        <row r="58">
          <cell r="D58">
            <v>1</v>
          </cell>
        </row>
        <row r="59">
          <cell r="D59">
            <v>0</v>
          </cell>
        </row>
        <row r="64">
          <cell r="D64">
            <v>25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0</v>
          </cell>
        </row>
        <row r="69">
          <cell r="D69">
            <v>19</v>
          </cell>
        </row>
        <row r="70">
          <cell r="D70">
            <v>8</v>
          </cell>
        </row>
        <row r="71">
          <cell r="D71">
            <v>0</v>
          </cell>
        </row>
        <row r="72">
          <cell r="D72">
            <v>1</v>
          </cell>
        </row>
        <row r="73">
          <cell r="D73">
            <v>0</v>
          </cell>
        </row>
        <row r="74">
          <cell r="D74">
            <v>17</v>
          </cell>
        </row>
        <row r="75">
          <cell r="D75">
            <v>3</v>
          </cell>
        </row>
        <row r="76">
          <cell r="D76">
            <v>3</v>
          </cell>
        </row>
        <row r="77">
          <cell r="D77">
            <v>0</v>
          </cell>
        </row>
        <row r="78">
          <cell r="D78">
            <v>0</v>
          </cell>
        </row>
        <row r="85">
          <cell r="D85">
            <v>5</v>
          </cell>
        </row>
        <row r="86">
          <cell r="D86">
            <v>7</v>
          </cell>
        </row>
        <row r="87">
          <cell r="D87">
            <v>12</v>
          </cell>
        </row>
        <row r="88">
          <cell r="D88">
            <v>3</v>
          </cell>
        </row>
        <row r="89">
          <cell r="D89">
            <v>0</v>
          </cell>
        </row>
        <row r="90">
          <cell r="D90">
            <v>11</v>
          </cell>
        </row>
        <row r="91">
          <cell r="D91">
            <v>16</v>
          </cell>
        </row>
        <row r="92">
          <cell r="D92">
            <v>28</v>
          </cell>
        </row>
        <row r="93">
          <cell r="D93">
            <v>5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1</v>
          </cell>
        </row>
        <row r="97">
          <cell r="D97">
            <v>2</v>
          </cell>
        </row>
        <row r="98">
          <cell r="D98">
            <v>1</v>
          </cell>
        </row>
        <row r="99">
          <cell r="D99">
            <v>0</v>
          </cell>
        </row>
      </sheetData>
      <sheetData sheetId="5"/>
      <sheetData sheetId="6">
        <row r="110">
          <cell r="C110">
            <v>7039</v>
          </cell>
        </row>
        <row r="111">
          <cell r="C111">
            <v>1085</v>
          </cell>
        </row>
        <row r="112">
          <cell r="C112">
            <v>1114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16</v>
          </cell>
        </row>
        <row r="116">
          <cell r="C116">
            <v>8</v>
          </cell>
        </row>
        <row r="117">
          <cell r="C117">
            <v>8</v>
          </cell>
        </row>
        <row r="118">
          <cell r="C118">
            <v>12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17"/>
  <sheetViews>
    <sheetView tabSelected="1" topLeftCell="A61" workbookViewId="0">
      <selection activeCell="J3" sqref="J3"/>
    </sheetView>
  </sheetViews>
  <sheetFormatPr defaultRowHeight="15" x14ac:dyDescent="0.25"/>
  <cols>
    <col min="2" max="3" width="18.5703125" customWidth="1"/>
    <col min="4" max="4" width="18.140625" customWidth="1"/>
    <col min="5" max="5" width="18.5703125" customWidth="1"/>
    <col min="6" max="6" width="18.28515625" customWidth="1"/>
    <col min="7" max="7" width="18" customWidth="1"/>
  </cols>
  <sheetData>
    <row r="1" spans="2:26" x14ac:dyDescent="0.25">
      <c r="B1" s="1" t="s">
        <v>1</v>
      </c>
      <c r="D1" s="2"/>
    </row>
    <row r="2" spans="2:26" ht="18.75" x14ac:dyDescent="0.3">
      <c r="B2" s="3" t="s">
        <v>2</v>
      </c>
      <c r="D2" s="2"/>
    </row>
    <row r="3" spans="2:26" ht="105" x14ac:dyDescent="0.25"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Z3" t="s">
        <v>0</v>
      </c>
    </row>
    <row r="4" spans="2:26" x14ac:dyDescent="0.25">
      <c r="B4" s="10"/>
      <c r="C4" s="5" t="s">
        <v>9</v>
      </c>
      <c r="D4" s="6" t="s">
        <v>9</v>
      </c>
      <c r="E4" s="7" t="s">
        <v>9</v>
      </c>
      <c r="F4" s="8" t="s">
        <v>9</v>
      </c>
      <c r="G4" s="9" t="s">
        <v>9</v>
      </c>
    </row>
    <row r="5" spans="2:26" x14ac:dyDescent="0.25">
      <c r="B5" s="10" t="s">
        <v>10</v>
      </c>
      <c r="C5" s="11"/>
      <c r="D5" s="12"/>
      <c r="E5" s="13"/>
      <c r="F5" s="14"/>
      <c r="G5" s="15"/>
    </row>
    <row r="6" spans="2:26" x14ac:dyDescent="0.25">
      <c r="B6" s="10" t="s">
        <v>11</v>
      </c>
      <c r="C6" s="11"/>
      <c r="D6" s="12"/>
      <c r="E6" s="13"/>
      <c r="F6" s="14"/>
      <c r="G6" s="15"/>
    </row>
    <row r="7" spans="2:26" x14ac:dyDescent="0.25">
      <c r="B7" s="10" t="s">
        <v>12</v>
      </c>
      <c r="C7" s="11"/>
      <c r="D7" s="12"/>
      <c r="E7" s="13"/>
      <c r="F7" s="14"/>
      <c r="G7" s="15"/>
    </row>
    <row r="8" spans="2:26" x14ac:dyDescent="0.25">
      <c r="B8" s="10" t="s">
        <v>13</v>
      </c>
      <c r="C8" s="11"/>
      <c r="D8" s="16"/>
      <c r="E8" s="17"/>
      <c r="F8" s="17"/>
      <c r="G8" s="17"/>
    </row>
    <row r="9" spans="2:26" x14ac:dyDescent="0.25">
      <c r="B9" s="18" t="s">
        <v>14</v>
      </c>
      <c r="C9" s="17"/>
      <c r="D9" s="16"/>
      <c r="E9" s="17"/>
      <c r="F9" s="17"/>
      <c r="G9" s="15"/>
    </row>
    <row r="10" spans="2:26" x14ac:dyDescent="0.25">
      <c r="B10" s="18" t="s">
        <v>15</v>
      </c>
      <c r="C10" s="17"/>
      <c r="D10" s="16"/>
      <c r="E10" s="17"/>
      <c r="F10" s="17"/>
      <c r="G10" s="15"/>
    </row>
    <row r="11" spans="2:26" x14ac:dyDescent="0.25">
      <c r="B11" s="19"/>
      <c r="D11" s="2"/>
    </row>
    <row r="12" spans="2:26" x14ac:dyDescent="0.25">
      <c r="B12" s="20" t="s">
        <v>16</v>
      </c>
      <c r="D12" s="2"/>
    </row>
    <row r="13" spans="2:26" x14ac:dyDescent="0.25">
      <c r="D13" s="2"/>
    </row>
    <row r="14" spans="2:26" ht="150" x14ac:dyDescent="0.25">
      <c r="B14" s="4" t="s">
        <v>17</v>
      </c>
      <c r="C14" s="21" t="s">
        <v>18</v>
      </c>
      <c r="D14" s="21" t="s">
        <v>19</v>
      </c>
      <c r="E14" s="4" t="s">
        <v>20</v>
      </c>
      <c r="F14" s="4" t="s">
        <v>21</v>
      </c>
      <c r="G14" s="4" t="s">
        <v>22</v>
      </c>
      <c r="H14" s="4" t="s">
        <v>23</v>
      </c>
    </row>
    <row r="15" spans="2:26" x14ac:dyDescent="0.25">
      <c r="B15" s="22">
        <v>1</v>
      </c>
      <c r="C15" s="23">
        <v>2</v>
      </c>
      <c r="D15" s="23">
        <v>3</v>
      </c>
      <c r="E15" s="4">
        <v>4</v>
      </c>
      <c r="F15" s="4">
        <v>5</v>
      </c>
      <c r="G15" s="4">
        <v>6</v>
      </c>
      <c r="H15" s="4">
        <v>7</v>
      </c>
    </row>
    <row r="16" spans="2:26" x14ac:dyDescent="0.25">
      <c r="B16" s="46" t="s">
        <v>10</v>
      </c>
      <c r="C16" s="24">
        <v>1</v>
      </c>
      <c r="D16" s="25">
        <f>'[1]ilośc pojemników do SIWZ'!D5</f>
        <v>0</v>
      </c>
      <c r="E16" s="10"/>
      <c r="F16" s="10"/>
      <c r="G16" s="10"/>
      <c r="H16" s="10"/>
    </row>
    <row r="17" spans="2:8" x14ac:dyDescent="0.25">
      <c r="B17" s="47"/>
      <c r="C17" s="24">
        <v>2.2000000000000002</v>
      </c>
      <c r="D17" s="25">
        <f>'[1]ilośc pojemników do SIWZ'!D6</f>
        <v>4</v>
      </c>
      <c r="E17" s="10"/>
      <c r="F17" s="10"/>
      <c r="G17" s="10"/>
      <c r="H17" s="10"/>
    </row>
    <row r="18" spans="2:8" x14ac:dyDescent="0.25">
      <c r="B18" s="47"/>
      <c r="C18" s="24">
        <v>4.3</v>
      </c>
      <c r="D18" s="25">
        <f>'[1]ilośc pojemników do SIWZ'!D7</f>
        <v>10</v>
      </c>
      <c r="E18" s="10"/>
      <c r="F18" s="10"/>
      <c r="G18" s="10"/>
      <c r="H18" s="10"/>
    </row>
    <row r="19" spans="2:8" x14ac:dyDescent="0.25">
      <c r="B19" s="47"/>
      <c r="C19" s="24">
        <v>8.6</v>
      </c>
      <c r="D19" s="25">
        <f>'[1]ilośc pojemników do SIWZ'!D8</f>
        <v>1</v>
      </c>
      <c r="E19" s="10"/>
      <c r="F19" s="10"/>
      <c r="G19" s="10"/>
      <c r="H19" s="10"/>
    </row>
    <row r="20" spans="2:8" x14ac:dyDescent="0.25">
      <c r="B20" s="48"/>
      <c r="C20" s="24">
        <v>13</v>
      </c>
      <c r="D20" s="25">
        <f>'[1]ilośc pojemników do SIWZ'!D9</f>
        <v>0</v>
      </c>
      <c r="E20" s="10"/>
      <c r="F20" s="10"/>
      <c r="G20" s="10"/>
      <c r="H20" s="10"/>
    </row>
    <row r="21" spans="2:8" x14ac:dyDescent="0.25">
      <c r="B21" s="46" t="s">
        <v>11</v>
      </c>
      <c r="C21" s="24">
        <v>1</v>
      </c>
      <c r="D21" s="25">
        <f>'[1]ilośc pojemników do SIWZ'!D10</f>
        <v>1</v>
      </c>
      <c r="E21" s="10"/>
      <c r="F21" s="10"/>
      <c r="G21" s="10"/>
      <c r="H21" s="10"/>
    </row>
    <row r="22" spans="2:8" x14ac:dyDescent="0.25">
      <c r="B22" s="47"/>
      <c r="C22" s="24">
        <v>2.2000000000000002</v>
      </c>
      <c r="D22" s="25">
        <f>'[1]ilośc pojemników do SIWZ'!D11</f>
        <v>7</v>
      </c>
      <c r="E22" s="10"/>
      <c r="F22" s="10"/>
      <c r="G22" s="10"/>
      <c r="H22" s="10"/>
    </row>
    <row r="23" spans="2:8" x14ac:dyDescent="0.25">
      <c r="B23" s="47"/>
      <c r="C23" s="24">
        <v>4.3</v>
      </c>
      <c r="D23" s="25">
        <f>'[1]ilośc pojemników do SIWZ'!D12</f>
        <v>11</v>
      </c>
      <c r="E23" s="10"/>
      <c r="F23" s="10"/>
      <c r="G23" s="10"/>
      <c r="H23" s="10"/>
    </row>
    <row r="24" spans="2:8" x14ac:dyDescent="0.25">
      <c r="B24" s="47"/>
      <c r="C24" s="24">
        <v>8.6</v>
      </c>
      <c r="D24" s="25">
        <f>'[1]ilośc pojemników do SIWZ'!D13</f>
        <v>7</v>
      </c>
      <c r="E24" s="10"/>
      <c r="F24" s="10"/>
      <c r="G24" s="10"/>
      <c r="H24" s="10"/>
    </row>
    <row r="25" spans="2:8" x14ac:dyDescent="0.25">
      <c r="B25" s="48"/>
      <c r="C25" s="24">
        <v>13</v>
      </c>
      <c r="D25" s="25">
        <f>'[1]ilośc pojemników do SIWZ'!D14</f>
        <v>0</v>
      </c>
      <c r="E25" s="10"/>
      <c r="F25" s="10"/>
      <c r="G25" s="10"/>
      <c r="H25" s="10"/>
    </row>
    <row r="26" spans="2:8" x14ac:dyDescent="0.25">
      <c r="B26" s="46" t="s">
        <v>12</v>
      </c>
      <c r="C26" s="24">
        <v>1</v>
      </c>
      <c r="D26" s="25">
        <f>'[1]ilośc pojemników do SIWZ'!D15</f>
        <v>6</v>
      </c>
      <c r="E26" s="10"/>
      <c r="F26" s="10"/>
      <c r="G26" s="10"/>
      <c r="H26" s="10"/>
    </row>
    <row r="27" spans="2:8" x14ac:dyDescent="0.25">
      <c r="B27" s="47"/>
      <c r="C27" s="24">
        <v>2.2000000000000002</v>
      </c>
      <c r="D27" s="25">
        <f>'[1]ilośc pojemników do SIWZ'!D16</f>
        <v>12</v>
      </c>
      <c r="E27" s="10"/>
      <c r="F27" s="10"/>
      <c r="G27" s="10"/>
      <c r="H27" s="10"/>
    </row>
    <row r="28" spans="2:8" x14ac:dyDescent="0.25">
      <c r="B28" s="47"/>
      <c r="C28" s="24">
        <v>4.3</v>
      </c>
      <c r="D28" s="25">
        <f>'[1]ilośc pojemników do SIWZ'!D17</f>
        <v>45</v>
      </c>
      <c r="E28" s="10"/>
      <c r="F28" s="10"/>
      <c r="G28" s="10"/>
      <c r="H28" s="10"/>
    </row>
    <row r="29" spans="2:8" x14ac:dyDescent="0.25">
      <c r="B29" s="47"/>
      <c r="C29" s="24">
        <v>8.6</v>
      </c>
      <c r="D29" s="25">
        <f>'[1]ilośc pojemników do SIWZ'!D18</f>
        <v>23</v>
      </c>
      <c r="E29" s="10"/>
      <c r="F29" s="10"/>
      <c r="G29" s="10"/>
      <c r="H29" s="10"/>
    </row>
    <row r="30" spans="2:8" x14ac:dyDescent="0.25">
      <c r="B30" s="59"/>
      <c r="C30" s="24">
        <v>13</v>
      </c>
      <c r="D30" s="25">
        <f>'[1]ilośc pojemników do SIWZ'!D19</f>
        <v>0</v>
      </c>
      <c r="E30" s="10"/>
      <c r="F30" s="10"/>
      <c r="G30" s="10"/>
      <c r="H30" s="10"/>
    </row>
    <row r="31" spans="2:8" x14ac:dyDescent="0.25">
      <c r="B31" s="26" t="s">
        <v>13</v>
      </c>
      <c r="C31" s="24">
        <v>2.2000000000000002</v>
      </c>
      <c r="D31" s="25">
        <f>'[1]ilośc pojemników do SIWZ'!D20</f>
        <v>0</v>
      </c>
      <c r="E31" s="10"/>
      <c r="F31" s="10"/>
      <c r="G31" s="10"/>
      <c r="H31" s="10"/>
    </row>
    <row r="32" spans="2:8" ht="15.75" thickBot="1" x14ac:dyDescent="0.3">
      <c r="B32" s="57" t="s">
        <v>24</v>
      </c>
      <c r="C32" s="54"/>
      <c r="D32" s="54"/>
      <c r="E32" s="54"/>
      <c r="F32" s="54"/>
      <c r="G32" s="54"/>
      <c r="H32" s="27"/>
    </row>
    <row r="33" spans="2:8" ht="90" x14ac:dyDescent="0.25">
      <c r="B33" s="28" t="s">
        <v>25</v>
      </c>
      <c r="C33" s="29" t="s">
        <v>18</v>
      </c>
      <c r="D33" s="29" t="s">
        <v>26</v>
      </c>
      <c r="E33" s="4" t="s">
        <v>20</v>
      </c>
      <c r="F33" s="4" t="s">
        <v>21</v>
      </c>
      <c r="G33" s="4" t="s">
        <v>22</v>
      </c>
      <c r="H33" s="4" t="s">
        <v>23</v>
      </c>
    </row>
    <row r="34" spans="2:8" x14ac:dyDescent="0.25">
      <c r="B34" s="46" t="s">
        <v>10</v>
      </c>
      <c r="C34" s="30">
        <v>1</v>
      </c>
      <c r="D34" s="12">
        <f>'[1]ilośc pojemników do SIWZ'!D24</f>
        <v>3</v>
      </c>
      <c r="E34" s="10"/>
      <c r="F34" s="10"/>
      <c r="G34" s="10"/>
      <c r="H34" s="10"/>
    </row>
    <row r="35" spans="2:8" x14ac:dyDescent="0.25">
      <c r="B35" s="47"/>
      <c r="C35" s="30">
        <v>2.2000000000000002</v>
      </c>
      <c r="D35" s="12">
        <f>'[1]ilośc pojemników do SIWZ'!D25</f>
        <v>6</v>
      </c>
      <c r="E35" s="10"/>
      <c r="F35" s="10"/>
      <c r="G35" s="10"/>
      <c r="H35" s="10"/>
    </row>
    <row r="36" spans="2:8" x14ac:dyDescent="0.25">
      <c r="B36" s="47"/>
      <c r="C36" s="30">
        <v>4.3</v>
      </c>
      <c r="D36" s="12">
        <f>'[1]ilośc pojemników do SIWZ'!D26</f>
        <v>2</v>
      </c>
      <c r="E36" s="10"/>
      <c r="F36" s="10"/>
      <c r="G36" s="10"/>
      <c r="H36" s="10"/>
    </row>
    <row r="37" spans="2:8" x14ac:dyDescent="0.25">
      <c r="B37" s="47"/>
      <c r="C37" s="30">
        <v>8.6</v>
      </c>
      <c r="D37" s="12">
        <f>'[1]ilośc pojemników do SIWZ'!D27</f>
        <v>0</v>
      </c>
      <c r="E37" s="10"/>
      <c r="F37" s="10"/>
      <c r="G37" s="10"/>
      <c r="H37" s="10"/>
    </row>
    <row r="38" spans="2:8" x14ac:dyDescent="0.25">
      <c r="B38" s="48"/>
      <c r="C38" s="30">
        <v>13</v>
      </c>
      <c r="D38" s="12">
        <f>'[1]ilośc pojemników do SIWZ'!D28</f>
        <v>0</v>
      </c>
      <c r="E38" s="10"/>
      <c r="F38" s="10"/>
      <c r="G38" s="10"/>
      <c r="H38" s="10"/>
    </row>
    <row r="39" spans="2:8" x14ac:dyDescent="0.25">
      <c r="B39" s="46" t="s">
        <v>11</v>
      </c>
      <c r="C39" s="30">
        <v>1</v>
      </c>
      <c r="D39" s="12">
        <f>'[1]ilośc pojemników do SIWZ'!D29</f>
        <v>5</v>
      </c>
      <c r="E39" s="10"/>
      <c r="F39" s="10"/>
      <c r="G39" s="10"/>
      <c r="H39" s="10"/>
    </row>
    <row r="40" spans="2:8" x14ac:dyDescent="0.25">
      <c r="B40" s="47"/>
      <c r="C40" s="30">
        <v>2.2000000000000002</v>
      </c>
      <c r="D40" s="12">
        <f>'[1]ilośc pojemników do SIWZ'!D30</f>
        <v>15</v>
      </c>
      <c r="E40" s="10"/>
      <c r="F40" s="10"/>
      <c r="G40" s="10"/>
      <c r="H40" s="10"/>
    </row>
    <row r="41" spans="2:8" x14ac:dyDescent="0.25">
      <c r="B41" s="47"/>
      <c r="C41" s="30">
        <v>4.3</v>
      </c>
      <c r="D41" s="12">
        <f>'[1]ilośc pojemników do SIWZ'!D31</f>
        <v>4</v>
      </c>
      <c r="E41" s="10"/>
      <c r="F41" s="10"/>
      <c r="G41" s="10"/>
      <c r="H41" s="10"/>
    </row>
    <row r="42" spans="2:8" x14ac:dyDescent="0.25">
      <c r="B42" s="47"/>
      <c r="C42" s="30">
        <v>8.6</v>
      </c>
      <c r="D42" s="12">
        <f>'[1]ilośc pojemników do SIWZ'!D32</f>
        <v>4</v>
      </c>
      <c r="E42" s="10"/>
      <c r="F42" s="10"/>
      <c r="G42" s="10"/>
      <c r="H42" s="10"/>
    </row>
    <row r="43" spans="2:8" x14ac:dyDescent="0.25">
      <c r="B43" s="48"/>
      <c r="C43" s="30">
        <v>13</v>
      </c>
      <c r="D43" s="12">
        <f>'[1]ilośc pojemników do SIWZ'!D33</f>
        <v>0</v>
      </c>
      <c r="E43" s="10"/>
      <c r="F43" s="10"/>
      <c r="G43" s="10"/>
      <c r="H43" s="10"/>
    </row>
    <row r="44" spans="2:8" x14ac:dyDescent="0.25">
      <c r="B44" s="46" t="s">
        <v>12</v>
      </c>
      <c r="C44" s="30">
        <v>1</v>
      </c>
      <c r="D44" s="12">
        <f>'[1]ilośc pojemników do SIWZ'!D34</f>
        <v>20</v>
      </c>
      <c r="E44" s="10"/>
      <c r="F44" s="10"/>
      <c r="G44" s="10"/>
      <c r="H44" s="10"/>
    </row>
    <row r="45" spans="2:8" x14ac:dyDescent="0.25">
      <c r="B45" s="47"/>
      <c r="C45" s="30">
        <v>2.2000000000000002</v>
      </c>
      <c r="D45" s="12">
        <f>'[1]ilośc pojemników do SIWZ'!D35</f>
        <v>16</v>
      </c>
      <c r="E45" s="10"/>
      <c r="F45" s="10"/>
      <c r="G45" s="10"/>
      <c r="H45" s="10"/>
    </row>
    <row r="46" spans="2:8" x14ac:dyDescent="0.25">
      <c r="B46" s="47"/>
      <c r="C46" s="30">
        <v>4.3</v>
      </c>
      <c r="D46" s="12">
        <v>14</v>
      </c>
      <c r="E46" s="10"/>
      <c r="F46" s="10"/>
      <c r="G46" s="10"/>
      <c r="H46" s="10"/>
    </row>
    <row r="47" spans="2:8" x14ac:dyDescent="0.25">
      <c r="B47" s="47"/>
      <c r="C47" s="30">
        <v>8.6</v>
      </c>
      <c r="D47" s="12">
        <f>'[1]ilośc pojemników do SIWZ'!D37</f>
        <v>2</v>
      </c>
      <c r="E47" s="10"/>
      <c r="F47" s="10"/>
      <c r="G47" s="10"/>
      <c r="H47" s="10"/>
    </row>
    <row r="48" spans="2:8" ht="15.75" thickBot="1" x14ac:dyDescent="0.3">
      <c r="B48" s="48"/>
      <c r="C48" s="30">
        <v>13</v>
      </c>
      <c r="D48" s="12">
        <f>'[1]ilośc pojemników do SIWZ'!D38</f>
        <v>0</v>
      </c>
      <c r="E48" s="10"/>
      <c r="F48" s="10"/>
      <c r="G48" s="10"/>
      <c r="H48" s="10"/>
    </row>
    <row r="49" spans="2:8" ht="15.75" thickBot="1" x14ac:dyDescent="0.3">
      <c r="B49" s="57" t="s">
        <v>27</v>
      </c>
      <c r="C49" s="58"/>
      <c r="D49" s="58"/>
      <c r="E49" s="58"/>
      <c r="F49" s="58"/>
      <c r="G49" s="58"/>
      <c r="H49" s="31"/>
    </row>
    <row r="50" spans="2:8" ht="165" x14ac:dyDescent="0.25">
      <c r="B50" s="28" t="s">
        <v>28</v>
      </c>
      <c r="C50" s="32" t="s">
        <v>18</v>
      </c>
      <c r="D50" s="32" t="s">
        <v>29</v>
      </c>
      <c r="E50" s="4" t="s">
        <v>20</v>
      </c>
      <c r="F50" s="4" t="s">
        <v>21</v>
      </c>
      <c r="G50" s="4" t="s">
        <v>22</v>
      </c>
      <c r="H50" s="4" t="s">
        <v>23</v>
      </c>
    </row>
    <row r="51" spans="2:8" x14ac:dyDescent="0.25">
      <c r="B51" s="46" t="s">
        <v>10</v>
      </c>
      <c r="C51" s="33">
        <v>1</v>
      </c>
      <c r="D51" s="34">
        <f>'[1]ilośc pojemników do SIWZ'!D45</f>
        <v>9</v>
      </c>
      <c r="E51" s="10"/>
      <c r="F51" s="10"/>
      <c r="G51" s="10"/>
      <c r="H51" s="10"/>
    </row>
    <row r="52" spans="2:8" x14ac:dyDescent="0.25">
      <c r="B52" s="47"/>
      <c r="C52" s="33">
        <v>2.2000000000000002</v>
      </c>
      <c r="D52" s="34">
        <f>'[1]ilośc pojemników do SIWZ'!D46</f>
        <v>3</v>
      </c>
      <c r="E52" s="10"/>
      <c r="F52" s="10"/>
      <c r="G52" s="10"/>
      <c r="H52" s="10"/>
    </row>
    <row r="53" spans="2:8" x14ac:dyDescent="0.25">
      <c r="B53" s="47"/>
      <c r="C53" s="33">
        <v>4.3</v>
      </c>
      <c r="D53" s="34">
        <f>'[1]ilośc pojemników do SIWZ'!D47</f>
        <v>3</v>
      </c>
      <c r="E53" s="10"/>
      <c r="F53" s="10"/>
      <c r="G53" s="10"/>
      <c r="H53" s="10"/>
    </row>
    <row r="54" spans="2:8" x14ac:dyDescent="0.25">
      <c r="B54" s="47"/>
      <c r="C54" s="33">
        <v>8.6</v>
      </c>
      <c r="D54" s="34">
        <f>'[1]ilośc pojemników do SIWZ'!D48</f>
        <v>0</v>
      </c>
      <c r="E54" s="10"/>
      <c r="F54" s="10"/>
      <c r="G54" s="10"/>
      <c r="H54" s="10"/>
    </row>
    <row r="55" spans="2:8" x14ac:dyDescent="0.25">
      <c r="B55" s="48"/>
      <c r="C55" s="33">
        <v>13</v>
      </c>
      <c r="D55" s="34">
        <f>'[1]ilośc pojemników do SIWZ'!D49</f>
        <v>0</v>
      </c>
      <c r="E55" s="10"/>
      <c r="F55" s="10"/>
      <c r="G55" s="10"/>
      <c r="H55" s="10"/>
    </row>
    <row r="56" spans="2:8" x14ac:dyDescent="0.25">
      <c r="B56" s="46" t="s">
        <v>11</v>
      </c>
      <c r="C56" s="33">
        <v>1</v>
      </c>
      <c r="D56" s="34">
        <f>'[1]ilośc pojemników do SIWZ'!D50</f>
        <v>5</v>
      </c>
      <c r="E56" s="10"/>
      <c r="F56" s="10"/>
      <c r="G56" s="10"/>
      <c r="H56" s="10"/>
    </row>
    <row r="57" spans="2:8" x14ac:dyDescent="0.25">
      <c r="B57" s="47"/>
      <c r="C57" s="33">
        <v>2.2000000000000002</v>
      </c>
      <c r="D57" s="34">
        <f>'[1]ilośc pojemników do SIWZ'!D51</f>
        <v>11</v>
      </c>
      <c r="E57" s="10"/>
      <c r="F57" s="10"/>
      <c r="G57" s="10"/>
      <c r="H57" s="10"/>
    </row>
    <row r="58" spans="2:8" x14ac:dyDescent="0.25">
      <c r="B58" s="47"/>
      <c r="C58" s="33">
        <v>4.3</v>
      </c>
      <c r="D58" s="34">
        <f>'[1]ilośc pojemników do SIWZ'!D52</f>
        <v>8</v>
      </c>
      <c r="E58" s="10"/>
      <c r="F58" s="10"/>
      <c r="G58" s="10"/>
      <c r="H58" s="10"/>
    </row>
    <row r="59" spans="2:8" x14ac:dyDescent="0.25">
      <c r="B59" s="47"/>
      <c r="C59" s="33">
        <v>8.6</v>
      </c>
      <c r="D59" s="34">
        <f>'[1]ilośc pojemników do SIWZ'!D53</f>
        <v>4</v>
      </c>
      <c r="E59" s="10"/>
      <c r="F59" s="10"/>
      <c r="G59" s="10"/>
      <c r="H59" s="10"/>
    </row>
    <row r="60" spans="2:8" x14ac:dyDescent="0.25">
      <c r="B60" s="48"/>
      <c r="C60" s="33">
        <v>13</v>
      </c>
      <c r="D60" s="34">
        <f>'[1]ilośc pojemników do SIWZ'!D54</f>
        <v>0</v>
      </c>
      <c r="E60" s="10"/>
      <c r="F60" s="10"/>
      <c r="G60" s="10"/>
      <c r="H60" s="10"/>
    </row>
    <row r="61" spans="2:8" x14ac:dyDescent="0.25">
      <c r="B61" s="46" t="s">
        <v>12</v>
      </c>
      <c r="C61" s="33">
        <v>1</v>
      </c>
      <c r="D61" s="34">
        <f>'[1]ilośc pojemników do SIWZ'!D55</f>
        <v>14</v>
      </c>
      <c r="E61" s="10"/>
      <c r="F61" s="10"/>
      <c r="G61" s="10"/>
      <c r="H61" s="10"/>
    </row>
    <row r="62" spans="2:8" x14ac:dyDescent="0.25">
      <c r="B62" s="47"/>
      <c r="C62" s="33">
        <v>2.2000000000000002</v>
      </c>
      <c r="D62" s="34">
        <f>'[1]ilośc pojemników do SIWZ'!D56</f>
        <v>23</v>
      </c>
      <c r="E62" s="10"/>
      <c r="F62" s="10"/>
      <c r="G62" s="10"/>
      <c r="H62" s="10"/>
    </row>
    <row r="63" spans="2:8" x14ac:dyDescent="0.25">
      <c r="B63" s="47"/>
      <c r="C63" s="33">
        <v>4.3</v>
      </c>
      <c r="D63" s="34">
        <f>'[1]ilośc pojemników do SIWZ'!D57</f>
        <v>14</v>
      </c>
      <c r="E63" s="10"/>
      <c r="F63" s="10"/>
      <c r="G63" s="10"/>
      <c r="H63" s="10"/>
    </row>
    <row r="64" spans="2:8" x14ac:dyDescent="0.25">
      <c r="B64" s="47"/>
      <c r="C64" s="33">
        <v>8.6</v>
      </c>
      <c r="D64" s="34">
        <f>'[1]ilośc pojemników do SIWZ'!D58</f>
        <v>1</v>
      </c>
      <c r="E64" s="10"/>
      <c r="F64" s="10"/>
      <c r="G64" s="10"/>
      <c r="H64" s="10"/>
    </row>
    <row r="65" spans="2:8" ht="15.75" thickBot="1" x14ac:dyDescent="0.3">
      <c r="B65" s="48"/>
      <c r="C65" s="33">
        <v>13</v>
      </c>
      <c r="D65" s="34">
        <f>'[1]ilośc pojemników do SIWZ'!D59</f>
        <v>0</v>
      </c>
      <c r="E65" s="10"/>
      <c r="F65" s="10"/>
      <c r="G65" s="10"/>
      <c r="H65" s="10"/>
    </row>
    <row r="66" spans="2:8" ht="15.75" thickBot="1" x14ac:dyDescent="0.3">
      <c r="B66" s="57" t="s">
        <v>30</v>
      </c>
      <c r="C66" s="58"/>
      <c r="D66" s="58"/>
      <c r="E66" s="58"/>
      <c r="F66" s="58"/>
      <c r="G66" s="58"/>
      <c r="H66" s="31"/>
    </row>
    <row r="67" spans="2:8" ht="90" x14ac:dyDescent="0.25">
      <c r="B67" s="28" t="s">
        <v>31</v>
      </c>
      <c r="C67" s="35" t="s">
        <v>18</v>
      </c>
      <c r="D67" s="35" t="s">
        <v>32</v>
      </c>
      <c r="E67" s="4" t="s">
        <v>20</v>
      </c>
      <c r="F67" s="4" t="s">
        <v>21</v>
      </c>
      <c r="G67" s="4" t="s">
        <v>22</v>
      </c>
      <c r="H67" s="4" t="s">
        <v>23</v>
      </c>
    </row>
    <row r="68" spans="2:8" x14ac:dyDescent="0.25">
      <c r="B68" s="46" t="s">
        <v>10</v>
      </c>
      <c r="C68" s="36">
        <v>1</v>
      </c>
      <c r="D68" s="37">
        <f>'[1]ilośc pojemników do SIWZ'!D64</f>
        <v>25</v>
      </c>
      <c r="E68" s="10"/>
      <c r="F68" s="10"/>
      <c r="G68" s="10"/>
      <c r="H68" s="10"/>
    </row>
    <row r="69" spans="2:8" x14ac:dyDescent="0.25">
      <c r="B69" s="47"/>
      <c r="C69" s="36">
        <v>2.2000000000000002</v>
      </c>
      <c r="D69" s="37">
        <f>'[1]ilośc pojemników do SIWZ'!D65</f>
        <v>1</v>
      </c>
      <c r="E69" s="10"/>
      <c r="F69" s="10"/>
      <c r="G69" s="10"/>
      <c r="H69" s="10"/>
    </row>
    <row r="70" spans="2:8" x14ac:dyDescent="0.25">
      <c r="B70" s="47"/>
      <c r="C70" s="36">
        <v>4.3</v>
      </c>
      <c r="D70" s="37">
        <f>'[1]ilośc pojemników do SIWZ'!D66</f>
        <v>1</v>
      </c>
      <c r="E70" s="10"/>
      <c r="F70" s="10"/>
      <c r="G70" s="10"/>
      <c r="H70" s="10"/>
    </row>
    <row r="71" spans="2:8" x14ac:dyDescent="0.25">
      <c r="B71" s="47"/>
      <c r="C71" s="36">
        <v>8.6</v>
      </c>
      <c r="D71" s="37">
        <f>'[1]ilośc pojemników do SIWZ'!D67</f>
        <v>0</v>
      </c>
      <c r="E71" s="10"/>
      <c r="F71" s="10"/>
      <c r="G71" s="10"/>
      <c r="H71" s="10"/>
    </row>
    <row r="72" spans="2:8" x14ac:dyDescent="0.25">
      <c r="B72" s="48"/>
      <c r="C72" s="36">
        <v>13</v>
      </c>
      <c r="D72" s="37">
        <f>'[1]ilośc pojemników do SIWZ'!D68</f>
        <v>0</v>
      </c>
      <c r="E72" s="10"/>
      <c r="F72" s="10"/>
      <c r="G72" s="10"/>
      <c r="H72" s="10"/>
    </row>
    <row r="73" spans="2:8" x14ac:dyDescent="0.25">
      <c r="B73" s="46" t="s">
        <v>11</v>
      </c>
      <c r="C73" s="36">
        <v>1</v>
      </c>
      <c r="D73" s="37">
        <f>'[1]ilośc pojemników do SIWZ'!D69</f>
        <v>19</v>
      </c>
      <c r="E73" s="10"/>
      <c r="F73" s="10"/>
      <c r="G73" s="10"/>
      <c r="H73" s="10"/>
    </row>
    <row r="74" spans="2:8" x14ac:dyDescent="0.25">
      <c r="B74" s="47"/>
      <c r="C74" s="36">
        <v>2.2000000000000002</v>
      </c>
      <c r="D74" s="37">
        <f>'[1]ilośc pojemników do SIWZ'!D70</f>
        <v>8</v>
      </c>
      <c r="E74" s="10"/>
      <c r="F74" s="10"/>
      <c r="G74" s="10"/>
      <c r="H74" s="10"/>
    </row>
    <row r="75" spans="2:8" x14ac:dyDescent="0.25">
      <c r="B75" s="47"/>
      <c r="C75" s="36">
        <v>4.3</v>
      </c>
      <c r="D75" s="37">
        <f>'[1]ilośc pojemników do SIWZ'!D71</f>
        <v>0</v>
      </c>
      <c r="E75" s="10"/>
      <c r="F75" s="10"/>
      <c r="G75" s="10"/>
      <c r="H75" s="10"/>
    </row>
    <row r="76" spans="2:8" x14ac:dyDescent="0.25">
      <c r="B76" s="47"/>
      <c r="C76" s="36">
        <v>8.6</v>
      </c>
      <c r="D76" s="37">
        <f>'[1]ilośc pojemników do SIWZ'!D72</f>
        <v>1</v>
      </c>
      <c r="E76" s="10"/>
      <c r="F76" s="10"/>
      <c r="G76" s="10"/>
      <c r="H76" s="10"/>
    </row>
    <row r="77" spans="2:8" x14ac:dyDescent="0.25">
      <c r="B77" s="48"/>
      <c r="C77" s="36">
        <v>13</v>
      </c>
      <c r="D77" s="37">
        <f>'[1]ilośc pojemników do SIWZ'!D73</f>
        <v>0</v>
      </c>
      <c r="E77" s="10"/>
      <c r="F77" s="10"/>
      <c r="G77" s="10"/>
      <c r="H77" s="10"/>
    </row>
    <row r="78" spans="2:8" x14ac:dyDescent="0.25">
      <c r="B78" s="46" t="s">
        <v>12</v>
      </c>
      <c r="C78" s="36">
        <v>1</v>
      </c>
      <c r="D78" s="37">
        <f>'[1]ilośc pojemników do SIWZ'!D74</f>
        <v>17</v>
      </c>
      <c r="E78" s="10"/>
      <c r="F78" s="10"/>
      <c r="G78" s="10"/>
      <c r="H78" s="10"/>
    </row>
    <row r="79" spans="2:8" x14ac:dyDescent="0.25">
      <c r="B79" s="47"/>
      <c r="C79" s="36">
        <v>2.2000000000000002</v>
      </c>
      <c r="D79" s="37">
        <f>'[1]ilośc pojemników do SIWZ'!D75</f>
        <v>3</v>
      </c>
      <c r="E79" s="10"/>
      <c r="F79" s="10"/>
      <c r="G79" s="10"/>
      <c r="H79" s="10"/>
    </row>
    <row r="80" spans="2:8" x14ac:dyDescent="0.25">
      <c r="B80" s="47"/>
      <c r="C80" s="36">
        <v>4.3</v>
      </c>
      <c r="D80" s="37">
        <f>'[1]ilośc pojemników do SIWZ'!D76</f>
        <v>3</v>
      </c>
      <c r="E80" s="10"/>
      <c r="F80" s="10"/>
      <c r="G80" s="10"/>
      <c r="H80" s="10"/>
    </row>
    <row r="81" spans="2:8" x14ac:dyDescent="0.25">
      <c r="B81" s="47"/>
      <c r="C81" s="36">
        <v>8.6</v>
      </c>
      <c r="D81" s="37">
        <f>'[1]ilośc pojemników do SIWZ'!D77</f>
        <v>0</v>
      </c>
      <c r="E81" s="10"/>
      <c r="F81" s="10"/>
      <c r="G81" s="10"/>
      <c r="H81" s="10"/>
    </row>
    <row r="82" spans="2:8" x14ac:dyDescent="0.25">
      <c r="B82" s="48"/>
      <c r="C82" s="36">
        <v>13</v>
      </c>
      <c r="D82" s="37">
        <f>'[1]ilośc pojemników do SIWZ'!D78</f>
        <v>0</v>
      </c>
      <c r="E82" s="10"/>
      <c r="F82" s="10"/>
      <c r="G82" s="10"/>
      <c r="H82" s="10"/>
    </row>
    <row r="83" spans="2:8" ht="15.75" thickBot="1" x14ac:dyDescent="0.3">
      <c r="B83" s="38" t="s">
        <v>33</v>
      </c>
      <c r="C83" s="39">
        <f>1/3</f>
        <v>0.33333333333333331</v>
      </c>
      <c r="D83" s="37">
        <v>1</v>
      </c>
      <c r="E83" s="10"/>
      <c r="F83" s="10"/>
      <c r="G83" s="10"/>
      <c r="H83" s="40"/>
    </row>
    <row r="84" spans="2:8" ht="15.75" thickBot="1" x14ac:dyDescent="0.3">
      <c r="B84" s="57" t="s">
        <v>34</v>
      </c>
      <c r="C84" s="58"/>
      <c r="D84" s="58"/>
      <c r="E84" s="54"/>
      <c r="F84" s="54"/>
      <c r="G84" s="54"/>
      <c r="H84" s="31"/>
    </row>
    <row r="85" spans="2:8" ht="105" x14ac:dyDescent="0.25">
      <c r="B85" s="28" t="s">
        <v>35</v>
      </c>
      <c r="C85" s="41" t="s">
        <v>18</v>
      </c>
      <c r="D85" s="41" t="s">
        <v>36</v>
      </c>
      <c r="E85" s="4" t="s">
        <v>20</v>
      </c>
      <c r="F85" s="4" t="s">
        <v>21</v>
      </c>
      <c r="G85" s="4" t="s">
        <v>22</v>
      </c>
      <c r="H85" s="4" t="s">
        <v>23</v>
      </c>
    </row>
    <row r="86" spans="2:8" x14ac:dyDescent="0.25">
      <c r="B86" s="46" t="s">
        <v>10</v>
      </c>
      <c r="C86" s="42">
        <v>1</v>
      </c>
      <c r="D86" s="43">
        <f>'[1]ilośc pojemników do SIWZ'!D85</f>
        <v>5</v>
      </c>
      <c r="E86" s="10"/>
      <c r="F86" s="10"/>
      <c r="G86" s="10"/>
      <c r="H86" s="10"/>
    </row>
    <row r="87" spans="2:8" x14ac:dyDescent="0.25">
      <c r="B87" s="47"/>
      <c r="C87" s="42">
        <v>2.2000000000000002</v>
      </c>
      <c r="D87" s="43">
        <f>'[1]ilośc pojemników do SIWZ'!D86</f>
        <v>7</v>
      </c>
      <c r="E87" s="10"/>
      <c r="F87" s="10"/>
      <c r="G87" s="10"/>
      <c r="H87" s="10"/>
    </row>
    <row r="88" spans="2:8" x14ac:dyDescent="0.25">
      <c r="B88" s="47"/>
      <c r="C88" s="42">
        <v>4.3</v>
      </c>
      <c r="D88" s="43">
        <f>'[1]ilośc pojemników do SIWZ'!D87</f>
        <v>12</v>
      </c>
      <c r="E88" s="10"/>
      <c r="F88" s="10"/>
      <c r="G88" s="10"/>
      <c r="H88" s="10"/>
    </row>
    <row r="89" spans="2:8" x14ac:dyDescent="0.25">
      <c r="B89" s="47"/>
      <c r="C89" s="42">
        <v>8.6</v>
      </c>
      <c r="D89" s="43">
        <f>'[1]ilośc pojemników do SIWZ'!D88</f>
        <v>3</v>
      </c>
      <c r="E89" s="10"/>
      <c r="F89" s="10"/>
      <c r="G89" s="10"/>
      <c r="H89" s="10"/>
    </row>
    <row r="90" spans="2:8" x14ac:dyDescent="0.25">
      <c r="B90" s="48"/>
      <c r="C90" s="42">
        <v>13</v>
      </c>
      <c r="D90" s="43">
        <f>'[1]ilośc pojemników do SIWZ'!D89</f>
        <v>0</v>
      </c>
      <c r="E90" s="10"/>
      <c r="F90" s="10"/>
      <c r="G90" s="10"/>
      <c r="H90" s="10"/>
    </row>
    <row r="91" spans="2:8" x14ac:dyDescent="0.25">
      <c r="B91" s="46" t="s">
        <v>11</v>
      </c>
      <c r="C91" s="42">
        <v>1</v>
      </c>
      <c r="D91" s="43">
        <f>'[1]ilośc pojemników do SIWZ'!D90</f>
        <v>11</v>
      </c>
      <c r="E91" s="10"/>
      <c r="F91" s="10"/>
      <c r="G91" s="10"/>
      <c r="H91" s="10"/>
    </row>
    <row r="92" spans="2:8" x14ac:dyDescent="0.25">
      <c r="B92" s="47"/>
      <c r="C92" s="42">
        <v>2.2000000000000002</v>
      </c>
      <c r="D92" s="43">
        <f>'[1]ilośc pojemników do SIWZ'!D91</f>
        <v>16</v>
      </c>
      <c r="E92" s="10"/>
      <c r="F92" s="10"/>
      <c r="G92" s="10"/>
      <c r="H92" s="10"/>
    </row>
    <row r="93" spans="2:8" x14ac:dyDescent="0.25">
      <c r="B93" s="47"/>
      <c r="C93" s="42">
        <v>4.3</v>
      </c>
      <c r="D93" s="43">
        <f>'[1]ilośc pojemników do SIWZ'!D92</f>
        <v>28</v>
      </c>
      <c r="E93" s="10"/>
      <c r="F93" s="10"/>
      <c r="G93" s="10"/>
      <c r="H93" s="10"/>
    </row>
    <row r="94" spans="2:8" x14ac:dyDescent="0.25">
      <c r="B94" s="47"/>
      <c r="C94" s="42">
        <v>8.6</v>
      </c>
      <c r="D94" s="43">
        <f>'[1]ilośc pojemników do SIWZ'!D93</f>
        <v>5</v>
      </c>
      <c r="E94" s="10"/>
      <c r="F94" s="10"/>
      <c r="G94" s="10"/>
      <c r="H94" s="10"/>
    </row>
    <row r="95" spans="2:8" x14ac:dyDescent="0.25">
      <c r="B95" s="48"/>
      <c r="C95" s="42">
        <v>13</v>
      </c>
      <c r="D95" s="43">
        <f>'[1]ilośc pojemników do SIWZ'!D94</f>
        <v>0</v>
      </c>
      <c r="E95" s="10"/>
      <c r="F95" s="10"/>
      <c r="G95" s="10"/>
      <c r="H95" s="10"/>
    </row>
    <row r="96" spans="2:8" x14ac:dyDescent="0.25">
      <c r="B96" s="46" t="s">
        <v>12</v>
      </c>
      <c r="C96" s="42">
        <v>1</v>
      </c>
      <c r="D96" s="43">
        <f>'[1]ilośc pojemników do SIWZ'!D95</f>
        <v>0</v>
      </c>
      <c r="E96" s="10"/>
      <c r="F96" s="10"/>
      <c r="G96" s="10"/>
      <c r="H96" s="10"/>
    </row>
    <row r="97" spans="2:8" x14ac:dyDescent="0.25">
      <c r="B97" s="47"/>
      <c r="C97" s="42">
        <v>2.2000000000000002</v>
      </c>
      <c r="D97" s="43">
        <f>'[1]ilośc pojemników do SIWZ'!D96</f>
        <v>1</v>
      </c>
      <c r="E97" s="10"/>
      <c r="F97" s="10"/>
      <c r="G97" s="10"/>
      <c r="H97" s="10"/>
    </row>
    <row r="98" spans="2:8" x14ac:dyDescent="0.25">
      <c r="B98" s="47"/>
      <c r="C98" s="42">
        <v>4.3</v>
      </c>
      <c r="D98" s="43">
        <f>'[1]ilośc pojemników do SIWZ'!D97</f>
        <v>2</v>
      </c>
      <c r="E98" s="10"/>
      <c r="F98" s="10"/>
      <c r="G98" s="10"/>
      <c r="H98" s="10"/>
    </row>
    <row r="99" spans="2:8" x14ac:dyDescent="0.25">
      <c r="B99" s="47"/>
      <c r="C99" s="42">
        <v>8.6</v>
      </c>
      <c r="D99" s="43">
        <f>'[1]ilośc pojemników do SIWZ'!D98</f>
        <v>1</v>
      </c>
      <c r="E99" s="10"/>
      <c r="F99" s="10"/>
      <c r="G99" s="10"/>
      <c r="H99" s="10"/>
    </row>
    <row r="100" spans="2:8" x14ac:dyDescent="0.25">
      <c r="B100" s="48"/>
      <c r="C100" s="42">
        <v>13</v>
      </c>
      <c r="D100" s="43">
        <f>'[1]ilośc pojemników do SIWZ'!D99</f>
        <v>0</v>
      </c>
      <c r="E100" s="10"/>
      <c r="F100" s="10"/>
      <c r="G100" s="10"/>
      <c r="H100" s="10"/>
    </row>
    <row r="101" spans="2:8" x14ac:dyDescent="0.25">
      <c r="B101" s="49" t="s">
        <v>14</v>
      </c>
      <c r="C101" s="42">
        <v>1</v>
      </c>
      <c r="D101" s="43">
        <f>[1]sezonowość!C110</f>
        <v>7039</v>
      </c>
      <c r="E101" s="10"/>
      <c r="F101" s="10"/>
      <c r="G101" s="10"/>
      <c r="H101" s="10"/>
    </row>
    <row r="102" spans="2:8" x14ac:dyDescent="0.25">
      <c r="B102" s="47"/>
      <c r="C102" s="42">
        <v>2.2000000000000002</v>
      </c>
      <c r="D102" s="43">
        <f>[1]sezonowość!C111</f>
        <v>1085</v>
      </c>
      <c r="E102" s="10"/>
      <c r="F102" s="10"/>
      <c r="G102" s="10"/>
      <c r="H102" s="10"/>
    </row>
    <row r="103" spans="2:8" x14ac:dyDescent="0.25">
      <c r="B103" s="47"/>
      <c r="C103" s="42">
        <v>4.3</v>
      </c>
      <c r="D103" s="43">
        <f>[1]sezonowość!C112</f>
        <v>1114</v>
      </c>
      <c r="E103" s="10"/>
      <c r="F103" s="10"/>
      <c r="G103" s="10"/>
      <c r="H103" s="10"/>
    </row>
    <row r="104" spans="2:8" x14ac:dyDescent="0.25">
      <c r="B104" s="47"/>
      <c r="C104" s="42">
        <v>8.6</v>
      </c>
      <c r="D104" s="43">
        <f>[1]sezonowość!C113</f>
        <v>0</v>
      </c>
      <c r="E104" s="10"/>
      <c r="F104" s="10"/>
      <c r="G104" s="10"/>
      <c r="H104" s="10"/>
    </row>
    <row r="105" spans="2:8" x14ac:dyDescent="0.25">
      <c r="B105" s="48"/>
      <c r="C105" s="42">
        <v>13</v>
      </c>
      <c r="D105" s="43">
        <f>[1]sezonowość!C114</f>
        <v>0</v>
      </c>
      <c r="E105" s="10"/>
      <c r="F105" s="10"/>
      <c r="G105" s="10"/>
      <c r="H105" s="10"/>
    </row>
    <row r="106" spans="2:8" x14ac:dyDescent="0.25">
      <c r="B106" s="50" t="s">
        <v>37</v>
      </c>
      <c r="C106" s="42">
        <v>1</v>
      </c>
      <c r="D106" s="43">
        <f>[1]sezonowość!C115</f>
        <v>16</v>
      </c>
      <c r="E106" s="10"/>
      <c r="F106" s="10"/>
      <c r="G106" s="10"/>
      <c r="H106" s="10"/>
    </row>
    <row r="107" spans="2:8" x14ac:dyDescent="0.25">
      <c r="B107" s="51"/>
      <c r="C107" s="42">
        <v>1.25</v>
      </c>
      <c r="D107" s="43">
        <f>[1]sezonowość!C116</f>
        <v>8</v>
      </c>
      <c r="E107" s="10"/>
      <c r="F107" s="10"/>
      <c r="G107" s="10"/>
      <c r="H107" s="10"/>
    </row>
    <row r="108" spans="2:8" x14ac:dyDescent="0.25">
      <c r="B108" s="51"/>
      <c r="C108" s="42">
        <v>2</v>
      </c>
      <c r="D108" s="43">
        <f>[1]sezonowość!C117</f>
        <v>8</v>
      </c>
      <c r="E108" s="10"/>
      <c r="F108" s="10"/>
      <c r="G108" s="10"/>
      <c r="H108" s="10"/>
    </row>
    <row r="109" spans="2:8" x14ac:dyDescent="0.25">
      <c r="B109" s="52"/>
      <c r="C109" s="42">
        <v>4.3</v>
      </c>
      <c r="D109" s="43">
        <f>[1]sezonowość!C118</f>
        <v>12</v>
      </c>
      <c r="E109" s="10"/>
      <c r="F109" s="10"/>
      <c r="G109" s="10"/>
      <c r="H109" s="10"/>
    </row>
    <row r="110" spans="2:8" ht="15.75" thickBot="1" x14ac:dyDescent="0.3">
      <c r="B110" s="53" t="s">
        <v>38</v>
      </c>
      <c r="C110" s="54"/>
      <c r="D110" s="54"/>
      <c r="E110" s="54"/>
      <c r="F110" s="54"/>
      <c r="G110" s="54"/>
      <c r="H110" s="27"/>
    </row>
    <row r="111" spans="2:8" ht="15.75" thickBot="1" x14ac:dyDescent="0.3">
      <c r="D111" s="2"/>
    </row>
    <row r="112" spans="2:8" ht="18" thickBot="1" x14ac:dyDescent="0.35">
      <c r="B112" s="44" t="s">
        <v>39</v>
      </c>
      <c r="D112" s="2"/>
      <c r="E112" s="55"/>
      <c r="F112" s="56"/>
      <c r="G112" s="44" t="s">
        <v>40</v>
      </c>
    </row>
    <row r="113" spans="3:5" ht="15.75" thickBot="1" x14ac:dyDescent="0.3">
      <c r="D113" s="2"/>
    </row>
    <row r="114" spans="3:5" ht="15.75" thickBot="1" x14ac:dyDescent="0.3">
      <c r="C114" t="s">
        <v>41</v>
      </c>
      <c r="D114" s="45"/>
      <c r="E114" t="s">
        <v>42</v>
      </c>
    </row>
    <row r="115" spans="3:5" x14ac:dyDescent="0.25">
      <c r="D115" s="2"/>
    </row>
    <row r="116" spans="3:5" x14ac:dyDescent="0.25">
      <c r="D116" s="2"/>
    </row>
    <row r="117" spans="3:5" x14ac:dyDescent="0.25">
      <c r="D117" s="2"/>
    </row>
  </sheetData>
  <mergeCells count="23">
    <mergeCell ref="B39:B43"/>
    <mergeCell ref="B16:B20"/>
    <mergeCell ref="B21:B25"/>
    <mergeCell ref="B26:B30"/>
    <mergeCell ref="B32:G32"/>
    <mergeCell ref="B34:B38"/>
    <mergeCell ref="B91:B95"/>
    <mergeCell ref="B44:B48"/>
    <mergeCell ref="B49:G49"/>
    <mergeCell ref="B51:B55"/>
    <mergeCell ref="B56:B60"/>
    <mergeCell ref="B61:B65"/>
    <mergeCell ref="B66:G66"/>
    <mergeCell ref="B68:B72"/>
    <mergeCell ref="B73:B77"/>
    <mergeCell ref="B78:B82"/>
    <mergeCell ref="B84:G84"/>
    <mergeCell ref="B86:B90"/>
    <mergeCell ref="B96:B100"/>
    <mergeCell ref="B101:B105"/>
    <mergeCell ref="B106:B109"/>
    <mergeCell ref="B110:G110"/>
    <mergeCell ref="E112:F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Organek</dc:creator>
  <cp:lastModifiedBy>Wojciech Bochenek</cp:lastModifiedBy>
  <dcterms:created xsi:type="dcterms:W3CDTF">2020-06-09T15:14:54Z</dcterms:created>
  <dcterms:modified xsi:type="dcterms:W3CDTF">2020-06-09T16:20:07Z</dcterms:modified>
</cp:coreProperties>
</file>